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Z:\Fiscal and Economic Research\Publications\Statistical publications\Green Fund Report\2024\12. December\"/>
    </mc:Choice>
  </mc:AlternateContent>
  <xr:revisionPtr revIDLastSave="0" documentId="13_ncr:1_{A39E4D02-45C6-42B2-8DD2-0F78F30C6EBE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monthly series" sheetId="1" r:id="rId1"/>
    <sheet name="Sheet2" sheetId="2" state="hidden" r:id="rId2"/>
  </sheets>
  <definedNames>
    <definedName name="_xlnm._FilterDatabase" localSheetId="0" hidden="1">'monthly series'!$A$17:$A$256</definedName>
  </definedNames>
  <calcPr calcId="191029" concurrentManualCount="1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V260" i="1" l="1"/>
  <c r="BV14" i="1"/>
  <c r="BU260" i="1"/>
  <c r="BU14" i="1"/>
  <c r="BT14" i="1"/>
  <c r="BT260" i="1"/>
  <c r="C14" i="1" l="1"/>
  <c r="BS14" i="1"/>
  <c r="BS260" i="1"/>
  <c r="BR14" i="1"/>
  <c r="BR260" i="1"/>
  <c r="BQ14" i="1" l="1"/>
  <c r="BQ260" i="1"/>
  <c r="BP14" i="1" l="1"/>
  <c r="BP260" i="1"/>
  <c r="BO14" i="1" l="1"/>
  <c r="BO260" i="1"/>
  <c r="BN14" i="1" l="1"/>
  <c r="BN260" i="1"/>
  <c r="BM260" i="1" l="1"/>
  <c r="BM14" i="1"/>
  <c r="BL14" i="1" l="1"/>
  <c r="BL260" i="1"/>
  <c r="BK14" i="1" l="1"/>
  <c r="BK260" i="1"/>
  <c r="BJ18" i="1" l="1"/>
  <c r="D18" i="1" l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260" i="1" l="1"/>
  <c r="BI260" i="1"/>
  <c r="BJ260" i="1"/>
  <c r="BG260" i="1" l="1"/>
  <c r="BF260" i="1" l="1"/>
  <c r="BE260" i="1" l="1"/>
  <c r="BE14" i="1"/>
  <c r="BD260" i="1" l="1"/>
  <c r="BC260" i="1" l="1"/>
  <c r="BB260" i="1" l="1"/>
  <c r="BB262" i="1" l="1"/>
  <c r="BA260" i="1"/>
  <c r="AY260" i="1" l="1"/>
  <c r="AZ260" i="1" l="1"/>
  <c r="AY262" i="1" l="1"/>
  <c r="AZ262" i="1" l="1"/>
  <c r="BA262" i="1"/>
  <c r="BF262" i="1"/>
  <c r="BG262" i="1"/>
  <c r="BH18" i="1"/>
  <c r="BI18" i="1"/>
  <c r="AY14" i="1"/>
  <c r="AZ14" i="1"/>
  <c r="BA14" i="1"/>
  <c r="BB14" i="1"/>
  <c r="BC14" i="1"/>
  <c r="BD14" i="1"/>
  <c r="BF14" i="1"/>
  <c r="BG14" i="1"/>
  <c r="BH14" i="1"/>
  <c r="BI14" i="1"/>
  <c r="BJ14" i="1"/>
  <c r="BJ262" i="1" l="1"/>
  <c r="BI262" i="1"/>
  <c r="BH262" i="1"/>
  <c r="BD262" i="1"/>
  <c r="BC262" i="1"/>
  <c r="BE262" i="1"/>
  <c r="AW260" i="1"/>
  <c r="AR260" i="1"/>
  <c r="AX260" i="1" l="1"/>
  <c r="AX14" i="1"/>
  <c r="AX262" i="1"/>
  <c r="AW262" i="1" l="1"/>
  <c r="AW14" i="1"/>
  <c r="AU262" i="1" l="1"/>
  <c r="AU260" i="1" l="1"/>
  <c r="AV260" i="1" l="1"/>
  <c r="AV262" i="1"/>
  <c r="AV14" i="1"/>
  <c r="AU14" i="1" l="1"/>
  <c r="AT14" i="1"/>
  <c r="AS260" i="1" l="1"/>
  <c r="AT260" i="1"/>
  <c r="AT262" i="1" l="1"/>
  <c r="AS262" i="1" l="1"/>
  <c r="AS14" i="1"/>
  <c r="AR262" i="1" l="1"/>
  <c r="AR14" i="1" l="1"/>
  <c r="AQ262" i="1" l="1"/>
  <c r="AQ260" i="1" l="1"/>
  <c r="AQ14" i="1" l="1"/>
  <c r="AO262" i="1" l="1"/>
  <c r="AP14" i="1" l="1"/>
  <c r="AP260" i="1" s="1"/>
  <c r="AP262" i="1" l="1"/>
  <c r="AN262" i="1"/>
  <c r="AO14" i="1"/>
  <c r="AO260" i="1" s="1"/>
  <c r="AN14" i="1"/>
  <c r="AM14" i="1" l="1"/>
  <c r="AM260" i="1" s="1"/>
  <c r="AN260" i="1"/>
  <c r="AM262" i="1" l="1"/>
  <c r="AL14" i="1" l="1"/>
  <c r="AL260" i="1" s="1"/>
  <c r="AA14" i="1"/>
  <c r="AB14" i="1"/>
  <c r="AC14" i="1"/>
  <c r="AD14" i="1"/>
  <c r="AE14" i="1"/>
  <c r="AF14" i="1"/>
  <c r="AG14" i="1"/>
  <c r="AH14" i="1"/>
  <c r="AI14" i="1"/>
  <c r="AJ14" i="1"/>
  <c r="AK14" i="1"/>
  <c r="AL262" i="1" l="1"/>
  <c r="AK260" i="1" l="1"/>
  <c r="AJ260" i="1"/>
  <c r="AK262" i="1"/>
  <c r="AJ262" i="1" l="1"/>
  <c r="D14" i="1" l="1"/>
  <c r="D260" i="1" s="1"/>
  <c r="E14" i="1"/>
  <c r="E260" i="1" s="1"/>
  <c r="F14" i="1"/>
  <c r="F260" i="1" s="1"/>
  <c r="G14" i="1"/>
  <c r="G260" i="1" s="1"/>
  <c r="H14" i="1"/>
  <c r="H260" i="1" s="1"/>
  <c r="I14" i="1"/>
  <c r="I260" i="1" s="1"/>
  <c r="J14" i="1"/>
  <c r="J260" i="1" s="1"/>
  <c r="K14" i="1"/>
  <c r="K260" i="1" s="1"/>
  <c r="L14" i="1"/>
  <c r="L260" i="1" s="1"/>
  <c r="M14" i="1"/>
  <c r="M260" i="1" s="1"/>
  <c r="N14" i="1"/>
  <c r="N260" i="1" s="1"/>
  <c r="O14" i="1"/>
  <c r="O260" i="1" s="1"/>
  <c r="P14" i="1"/>
  <c r="P260" i="1" s="1"/>
  <c r="Q14" i="1"/>
  <c r="Q260" i="1" s="1"/>
  <c r="R14" i="1"/>
  <c r="R260" i="1" s="1"/>
  <c r="S14" i="1"/>
  <c r="S260" i="1" s="1"/>
  <c r="T14" i="1"/>
  <c r="T260" i="1" s="1"/>
  <c r="U14" i="1"/>
  <c r="U260" i="1" s="1"/>
  <c r="V14" i="1"/>
  <c r="V260" i="1" s="1"/>
  <c r="W14" i="1"/>
  <c r="W260" i="1" s="1"/>
  <c r="X14" i="1"/>
  <c r="X260" i="1" s="1"/>
  <c r="Y14" i="1"/>
  <c r="Y260" i="1" s="1"/>
  <c r="Z14" i="1"/>
  <c r="Z260" i="1" s="1"/>
  <c r="AA260" i="1"/>
  <c r="AB260" i="1"/>
  <c r="AC260" i="1"/>
  <c r="AD260" i="1"/>
  <c r="AE260" i="1"/>
  <c r="AF260" i="1"/>
  <c r="AG260" i="1"/>
  <c r="AH260" i="1"/>
  <c r="AI260" i="1"/>
  <c r="C260" i="1"/>
  <c r="C264" i="1" l="1"/>
  <c r="D258" i="1" s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B262" i="1"/>
  <c r="AC262" i="1"/>
  <c r="AD262" i="1"/>
  <c r="AE262" i="1"/>
  <c r="AF262" i="1"/>
  <c r="AG262" i="1"/>
  <c r="AH262" i="1"/>
  <c r="AI262" i="1"/>
  <c r="L262" i="1" l="1"/>
  <c r="E262" i="1" l="1"/>
  <c r="F262" i="1"/>
  <c r="G262" i="1"/>
  <c r="H262" i="1"/>
  <c r="I262" i="1"/>
  <c r="J262" i="1"/>
  <c r="K262" i="1"/>
  <c r="M262" i="1"/>
  <c r="N262" i="1"/>
  <c r="O262" i="1"/>
  <c r="D262" i="1"/>
  <c r="D264" i="1" l="1"/>
  <c r="E258" i="1" l="1"/>
  <c r="E264" i="1"/>
  <c r="F264" i="1" l="1"/>
  <c r="F258" i="1"/>
  <c r="G264" i="1" l="1"/>
  <c r="G258" i="1"/>
  <c r="H264" i="1" l="1"/>
  <c r="H258" i="1"/>
  <c r="I258" i="1" l="1"/>
  <c r="I264" i="1"/>
  <c r="J264" i="1" l="1"/>
  <c r="J258" i="1"/>
  <c r="K264" i="1" l="1"/>
  <c r="K258" i="1"/>
  <c r="L258" i="1" l="1"/>
  <c r="L264" i="1"/>
  <c r="M264" i="1" l="1"/>
  <c r="M258" i="1"/>
  <c r="N264" i="1" l="1"/>
  <c r="N258" i="1"/>
  <c r="O264" i="1" l="1"/>
  <c r="O258" i="1"/>
  <c r="P258" i="1" l="1"/>
  <c r="P264" i="1"/>
  <c r="Q258" i="1" l="1"/>
  <c r="Q264" i="1"/>
  <c r="R258" i="1" l="1"/>
  <c r="R264" i="1"/>
  <c r="S258" i="1" l="1"/>
  <c r="S264" i="1"/>
  <c r="T264" i="1" l="1"/>
  <c r="T258" i="1"/>
  <c r="U258" i="1" l="1"/>
  <c r="U264" i="1"/>
  <c r="V264" i="1" l="1"/>
  <c r="V258" i="1"/>
  <c r="W258" i="1" l="1"/>
  <c r="W264" i="1"/>
  <c r="X264" i="1" l="1"/>
  <c r="X258" i="1"/>
  <c r="Y264" i="1" l="1"/>
  <c r="Y258" i="1"/>
  <c r="Z258" i="1" l="1"/>
  <c r="Z264" i="1"/>
  <c r="AA258" i="1" l="1"/>
  <c r="AA264" i="1"/>
  <c r="AB264" i="1" l="1"/>
  <c r="AB258" i="1"/>
  <c r="AC264" i="1" l="1"/>
  <c r="AC258" i="1"/>
  <c r="AD264" i="1" l="1"/>
  <c r="AD258" i="1"/>
  <c r="AE264" i="1" l="1"/>
  <c r="AE258" i="1"/>
  <c r="AF264" i="1" l="1"/>
  <c r="AF258" i="1"/>
  <c r="AG258" i="1" l="1"/>
  <c r="AG264" i="1"/>
  <c r="AH264" i="1" l="1"/>
  <c r="AH258" i="1"/>
  <c r="AI264" i="1" l="1"/>
  <c r="AI258" i="1"/>
  <c r="AJ258" i="1" l="1"/>
  <c r="AJ264" i="1"/>
  <c r="AK258" i="1" l="1"/>
  <c r="AK264" i="1"/>
  <c r="AL258" i="1" l="1"/>
  <c r="AL264" i="1"/>
  <c r="AM264" i="1" l="1"/>
  <c r="AM258" i="1"/>
  <c r="AN258" i="1" l="1"/>
  <c r="AN264" i="1"/>
  <c r="AO264" i="1" l="1"/>
  <c r="AO258" i="1"/>
  <c r="AP258" i="1" l="1"/>
  <c r="AP264" i="1"/>
  <c r="AQ264" i="1" l="1"/>
  <c r="AQ258" i="1"/>
  <c r="AR264" i="1" l="1"/>
  <c r="AR258" i="1"/>
  <c r="AS264" i="1" l="1"/>
  <c r="AS258" i="1"/>
  <c r="AT264" i="1" l="1"/>
  <c r="AT258" i="1"/>
  <c r="AU264" i="1" l="1"/>
  <c r="AU258" i="1"/>
  <c r="AV264" i="1" l="1"/>
  <c r="AV258" i="1"/>
  <c r="AW264" i="1" l="1"/>
  <c r="AW258" i="1"/>
  <c r="AX258" i="1" l="1"/>
  <c r="AX264" i="1"/>
  <c r="AY264" i="1" l="1"/>
  <c r="AY258" i="1"/>
  <c r="AZ258" i="1" l="1"/>
  <c r="AZ264" i="1"/>
  <c r="BA258" i="1" l="1"/>
  <c r="BA264" i="1"/>
  <c r="BB258" i="1" l="1"/>
  <c r="BB264" i="1"/>
  <c r="BC258" i="1" l="1"/>
  <c r="BC264" i="1"/>
  <c r="BD264" i="1" l="1"/>
  <c r="BD258" i="1"/>
  <c r="BE258" i="1" l="1"/>
  <c r="BE264" i="1"/>
  <c r="BF264" i="1" l="1"/>
  <c r="BF258" i="1"/>
  <c r="BG264" i="1" l="1"/>
  <c r="BG258" i="1"/>
  <c r="BH264" i="1" l="1"/>
  <c r="BH258" i="1"/>
  <c r="BI258" i="1" l="1"/>
  <c r="BI264" i="1"/>
  <c r="BJ258" i="1" l="1"/>
  <c r="BJ264" i="1"/>
  <c r="BK258" i="1" l="1"/>
  <c r="BK18" i="1"/>
  <c r="BK262" i="1" s="1"/>
  <c r="BK264" i="1" s="1"/>
  <c r="BN18" i="1"/>
  <c r="BN262" i="1" s="1"/>
  <c r="BL18" i="1"/>
  <c r="BL262" i="1"/>
  <c r="BO18" i="1"/>
  <c r="BO262" i="1" s="1"/>
  <c r="BP18" i="1"/>
  <c r="BP262" i="1" s="1"/>
  <c r="BQ18" i="1"/>
  <c r="BQ262" i="1" s="1"/>
  <c r="BR18" i="1"/>
  <c r="BR262" i="1" s="1"/>
  <c r="BS18" i="1"/>
  <c r="BS262" i="1" s="1"/>
  <c r="BT18" i="1"/>
  <c r="BT262" i="1" s="1"/>
  <c r="BU18" i="1"/>
  <c r="BU262" i="1"/>
  <c r="BM18" i="1"/>
  <c r="BM262" i="1" s="1"/>
  <c r="BV18" i="1"/>
  <c r="BV262" i="1" s="1"/>
  <c r="BL264" i="1" l="1"/>
  <c r="BL258" i="1"/>
  <c r="BM258" i="1" l="1"/>
  <c r="BM264" i="1"/>
  <c r="BN264" i="1" l="1"/>
  <c r="BN258" i="1"/>
  <c r="BO264" i="1" l="1"/>
  <c r="BO258" i="1"/>
  <c r="BP264" i="1" l="1"/>
  <c r="BP258" i="1"/>
  <c r="BQ264" i="1" l="1"/>
  <c r="BQ258" i="1"/>
  <c r="BR264" i="1" l="1"/>
  <c r="BR258" i="1"/>
  <c r="BS264" i="1" l="1"/>
  <c r="BS258" i="1"/>
  <c r="BT258" i="1" l="1"/>
  <c r="BT264" i="1"/>
  <c r="BU258" i="1" l="1"/>
  <c r="BU264" i="1"/>
  <c r="BV264" i="1" l="1"/>
  <c r="BV258" i="1"/>
</calcChain>
</file>

<file path=xl/sharedStrings.xml><?xml version="1.0" encoding="utf-8"?>
<sst xmlns="http://schemas.openxmlformats.org/spreadsheetml/2006/main" count="571" uniqueCount="496">
  <si>
    <t>Ministry of Finance</t>
  </si>
  <si>
    <t>Maldives</t>
  </si>
  <si>
    <t>GL Code</t>
  </si>
  <si>
    <t>Inflow</t>
  </si>
  <si>
    <t>Green Tax</t>
  </si>
  <si>
    <t>Other Inflows</t>
  </si>
  <si>
    <t>Total</t>
  </si>
  <si>
    <t>Outflows</t>
  </si>
  <si>
    <t>Project Code</t>
  </si>
  <si>
    <t>Project Name</t>
  </si>
  <si>
    <t>P-CPT002-001</t>
  </si>
  <si>
    <t>Coastal Protection - Sh.Milandhoo</t>
  </si>
  <si>
    <t>P-CPT003-001</t>
  </si>
  <si>
    <t>Coastal Protection - ADh.Omadhoo</t>
  </si>
  <si>
    <t>P-CPT004-001</t>
  </si>
  <si>
    <t>Coastal Protection - M.Dhiggaru</t>
  </si>
  <si>
    <t>P-CPT006-001</t>
  </si>
  <si>
    <t>Coastal Protection - Th.Vandhoo</t>
  </si>
  <si>
    <t>P-CPT008-001</t>
  </si>
  <si>
    <t>Coastal Protectiont (Study)- S.Meedhoo</t>
  </si>
  <si>
    <t>P-CPT009-001</t>
  </si>
  <si>
    <t>Coastal Protection - HA. Uligamu</t>
  </si>
  <si>
    <t>P-CPT012-001</t>
  </si>
  <si>
    <t>Coastal Protection - Lh.Olhuvelifushi</t>
  </si>
  <si>
    <t>P-CPT014-001</t>
  </si>
  <si>
    <t>Coastal Protection - M.Kolhufushi</t>
  </si>
  <si>
    <t>P-CPT015-001</t>
  </si>
  <si>
    <t>Coastal Protection - M. Mulah</t>
  </si>
  <si>
    <t>P-CPT016-001</t>
  </si>
  <si>
    <t>Coastal Protection - Th. Buruni</t>
  </si>
  <si>
    <t>P-CPT019-001</t>
  </si>
  <si>
    <t>Coastal Protection-Gn.Fuvamulah-OREO Prj</t>
  </si>
  <si>
    <t>P-CPT020-001</t>
  </si>
  <si>
    <t>Prtction frm Soil Erosion-Dh.Maaenboodhu</t>
  </si>
  <si>
    <t>P-CPT022-001</t>
  </si>
  <si>
    <t>Protection of soil erosion - Th.Veymando</t>
  </si>
  <si>
    <t>P-CPT023-001</t>
  </si>
  <si>
    <t>Coastal Protection - Lh.Kurendhoo</t>
  </si>
  <si>
    <t>P-CPT024-001</t>
  </si>
  <si>
    <t>Coastal Protection - AA.Rasdhoo</t>
  </si>
  <si>
    <t>P-CPT027-001</t>
  </si>
  <si>
    <t>Coastal Protection - Sh.Komandoo</t>
  </si>
  <si>
    <t>P-CPT029-001</t>
  </si>
  <si>
    <t>Coastal Protection - N.Henbadhoo</t>
  </si>
  <si>
    <t>P-CPT031-001</t>
  </si>
  <si>
    <t>Coastal Protection - N.Fohdhoo</t>
  </si>
  <si>
    <t>P-CPT038-001</t>
  </si>
  <si>
    <t>Coastal Protection - V.Fulidhoo</t>
  </si>
  <si>
    <t>P-DRG001-001</t>
  </si>
  <si>
    <t>Estab.of a Drainage System - S.Hithadhoo</t>
  </si>
  <si>
    <t>P-DRG002-001</t>
  </si>
  <si>
    <t>Estab.of a Drainage System - S.Hulhudhoo</t>
  </si>
  <si>
    <t>P-DRG003-001</t>
  </si>
  <si>
    <t>Estab. of a Drainage System - S.Maradhoo</t>
  </si>
  <si>
    <t>P-DRG004-001</t>
  </si>
  <si>
    <t>Estb.of a Drainage Systm -Maradoofeydhoo</t>
  </si>
  <si>
    <t>P-DRG005-001</t>
  </si>
  <si>
    <t>Estab.of a Drainage System - S. Meedhoo</t>
  </si>
  <si>
    <t>P-HBR056-001</t>
  </si>
  <si>
    <t>Upgrading of Habour Quay Wall -R.Vandhoo</t>
  </si>
  <si>
    <t>P-HTE011-151</t>
  </si>
  <si>
    <t>Coastal Protection - K.Thulusdhoo</t>
  </si>
  <si>
    <t>P-HTE095-001</t>
  </si>
  <si>
    <t>Coastal Protection - Th.Guraidhoo</t>
  </si>
  <si>
    <t>P-HTE122-002</t>
  </si>
  <si>
    <t>Storm Water Development and Maintenance (Male') Phase 4</t>
  </si>
  <si>
    <t>P-MEE001-110</t>
  </si>
  <si>
    <t>Estab. Water System (4 Islands) &amp; Water Storage (25 Islands)</t>
  </si>
  <si>
    <t>P-MEE001-111</t>
  </si>
  <si>
    <t>Small Scale Waste to Energy Project</t>
  </si>
  <si>
    <t>P-MEE001-112</t>
  </si>
  <si>
    <t>Greater Male Environmental Improvement &amp; Waste Management</t>
  </si>
  <si>
    <t>P-MEE001-114</t>
  </si>
  <si>
    <t>Maldives Clean Environment Project</t>
  </si>
  <si>
    <t>P-MEE002-017</t>
  </si>
  <si>
    <t>Land Reclamation &amp; Revetment - K.Thilafushi</t>
  </si>
  <si>
    <t>P-MEE002-018</t>
  </si>
  <si>
    <t>Waste Mngmt Project in Zone 1 islands (OFID Ph2 - Waste LC)</t>
  </si>
  <si>
    <t>P-MEE002-019</t>
  </si>
  <si>
    <t>Provision of Waste Managing Equipment's to Zone 1 islands</t>
  </si>
  <si>
    <t>P-MEE002-020</t>
  </si>
  <si>
    <t>Establishment of a Waste Yard - N.Maafaru</t>
  </si>
  <si>
    <t>P-MEE002-022</t>
  </si>
  <si>
    <t>Establishment of a Waste Yard - F.Magoodhoo</t>
  </si>
  <si>
    <t>P-MEE002-025</t>
  </si>
  <si>
    <t>Establishment of a Waste Yard - HA.Hoarafushi</t>
  </si>
  <si>
    <t>P-MEE002-027</t>
  </si>
  <si>
    <t>Estab. Of Waste Yard - HA.Kelaa</t>
  </si>
  <si>
    <t>P-MEE002-029</t>
  </si>
  <si>
    <t>Establishment of a Waste Yard - V.Fulidhoo</t>
  </si>
  <si>
    <t>P-MEE002-030</t>
  </si>
  <si>
    <t>Installing Incinerator - K.Thilafushi</t>
  </si>
  <si>
    <t>P-MEE005-002</t>
  </si>
  <si>
    <t>Estab. Drainage System - S.Feydhoo</t>
  </si>
  <si>
    <t>P-MEE015-004</t>
  </si>
  <si>
    <t>Estab. RO Plant &amp; Water Storage Tank - AA.Rasdhoo</t>
  </si>
  <si>
    <t>P-MEE015-006</t>
  </si>
  <si>
    <t>Estab. Community Water Storage System</t>
  </si>
  <si>
    <t>P-MEE054-001</t>
  </si>
  <si>
    <t>Provision Of Water During Warm Season</t>
  </si>
  <si>
    <t>P-MEE061-100</t>
  </si>
  <si>
    <t>Climate change adaptation project</t>
  </si>
  <si>
    <t>P-MEE062-100</t>
  </si>
  <si>
    <t>Preparing Outer Island For Sustainable Energy Devel - POISED</t>
  </si>
  <si>
    <t>P-MEE074-001</t>
  </si>
  <si>
    <t>Establishment of a Waste Yard - B.Kamadhoo</t>
  </si>
  <si>
    <t>P-MEE083-001</t>
  </si>
  <si>
    <t>Estab. of Reg Waste mngmt System in Addu city &amp; Fuvahmulah</t>
  </si>
  <si>
    <t>P-MEE084-001</t>
  </si>
  <si>
    <t>Estab. Regional Waste Management System - Huvadhu Atoll</t>
  </si>
  <si>
    <t>P-MEE098-001</t>
  </si>
  <si>
    <t>Estab. Drainage System - N.Holhudhoo</t>
  </si>
  <si>
    <t>P-MEE100-001</t>
  </si>
  <si>
    <t>Estab. Drainage System - GDh.Thinadhoo</t>
  </si>
  <si>
    <t>P-MEE102-001</t>
  </si>
  <si>
    <t>Estab. Water System - HDh.Naivaadhoo</t>
  </si>
  <si>
    <t>P-MEE103-001</t>
  </si>
  <si>
    <t>Estab. Water System - Adh.Hanyaameedhoo</t>
  </si>
  <si>
    <t>P-OTH004-002</t>
  </si>
  <si>
    <t>Protection of "Mathikilhi" Area - S.Hulhumeedhoo</t>
  </si>
  <si>
    <t>P-OTH005-001</t>
  </si>
  <si>
    <t>Estab. Regional Water Research Laboratory - L.Gan</t>
  </si>
  <si>
    <t>P-SAN002-001</t>
  </si>
  <si>
    <t>Sewerage System - HDh.Finey</t>
  </si>
  <si>
    <t>P-SAN010-001</t>
  </si>
  <si>
    <t>Sewerage System - ADh.Fenfushi</t>
  </si>
  <si>
    <t>P-SAN011-001</t>
  </si>
  <si>
    <t>Sanitation in 5 islands</t>
  </si>
  <si>
    <t>P-SAN012-001</t>
  </si>
  <si>
    <t>AA. Ukulhas Sewerage Sytem</t>
  </si>
  <si>
    <t>P-SAN013-001</t>
  </si>
  <si>
    <t>K. Kaashidhoo Sewerage Sytem</t>
  </si>
  <si>
    <t>P-SAN014-001</t>
  </si>
  <si>
    <t>R. Maakurathu Sewerage Sytem</t>
  </si>
  <si>
    <t>P-SAN015-001</t>
  </si>
  <si>
    <t>L. Maavah Sewerage Sytem</t>
  </si>
  <si>
    <t>P-SAN016-001</t>
  </si>
  <si>
    <t>HA. Utheemu Sewerage Sytem</t>
  </si>
  <si>
    <t>P-SAN017-001</t>
  </si>
  <si>
    <t>R. Rasmaadhoo Sewerage Sytem</t>
  </si>
  <si>
    <t>P-SAN018-001</t>
  </si>
  <si>
    <t>F. Feeali Sewerage Sytem</t>
  </si>
  <si>
    <t>P-SAN019-001</t>
  </si>
  <si>
    <t>HA. Baarah Sewerage Sytem</t>
  </si>
  <si>
    <t>P-SAN020-001</t>
  </si>
  <si>
    <t>F. Bileidhoo Sewerage Sytem</t>
  </si>
  <si>
    <t>P-SAN021-001</t>
  </si>
  <si>
    <t>GDh. Madaveli Sewerage Sytem</t>
  </si>
  <si>
    <t>P-SAN022-001</t>
  </si>
  <si>
    <t>AA. Mathiveri Sewerage Sytem</t>
  </si>
  <si>
    <t>P-SAN023-001</t>
  </si>
  <si>
    <t>GA. Gemanafushi Sewerage Sytem</t>
  </si>
  <si>
    <t>P-SAN024-001</t>
  </si>
  <si>
    <t>R. Innamaadhoo Sewerage Sytem</t>
  </si>
  <si>
    <t>P-SAN025-001</t>
  </si>
  <si>
    <t>GA. Maamendhoo Sewerage Sytem</t>
  </si>
  <si>
    <t>P-SAN026-001</t>
  </si>
  <si>
    <t>N. Henbadhoo Sewerage Sytem</t>
  </si>
  <si>
    <t>P-SAN027-001</t>
  </si>
  <si>
    <t>HA. Muraidhoo Sewerage Sytem</t>
  </si>
  <si>
    <t>P-SAN028-001</t>
  </si>
  <si>
    <t>Prov.WaterSupply,Sani.&amp;WasteMgmt-OFID-P2</t>
  </si>
  <si>
    <t>P-SAN029-001</t>
  </si>
  <si>
    <t>Estab. Sewerage System - S.Hithadhoo</t>
  </si>
  <si>
    <t>P-SAN031-001</t>
  </si>
  <si>
    <t>Estab. Sewerage System - Lh.Kurendhoo</t>
  </si>
  <si>
    <t>P-WAS001-001</t>
  </si>
  <si>
    <t>Water and Sewerage System -HA.Maarandhoo</t>
  </si>
  <si>
    <t>P-WAS002-001</t>
  </si>
  <si>
    <t>Water and Sewerage System - HDh.Kurinbi</t>
  </si>
  <si>
    <t>P-WAS005-001</t>
  </si>
  <si>
    <t>Water and Sewerage System-Sh.Maungoodhoo</t>
  </si>
  <si>
    <t>P-WAS007-001</t>
  </si>
  <si>
    <t>Water and Sewerage System -Sh.Maroshi</t>
  </si>
  <si>
    <t>P-WAS008-001</t>
  </si>
  <si>
    <t>Water and Sewerage System - N.Lhohi</t>
  </si>
  <si>
    <t>P-WAS009-001</t>
  </si>
  <si>
    <t>Water and Sewerage System - N.Foddhoo</t>
  </si>
  <si>
    <t>P-WAS010-001</t>
  </si>
  <si>
    <t>Water and Sewerage System - N.Kudafaree</t>
  </si>
  <si>
    <t>P-WAS011-001</t>
  </si>
  <si>
    <t>Water and Sewerage System -N.Maalhendhoo</t>
  </si>
  <si>
    <t>P-WAS013-001</t>
  </si>
  <si>
    <t>Water and Sewerage System -Angolhitheemu</t>
  </si>
  <si>
    <t>P-WAS014-001</t>
  </si>
  <si>
    <t>Water and Sewerage System - R.Vaadhoo</t>
  </si>
  <si>
    <t>P-WAS015-001</t>
  </si>
  <si>
    <t>Water and Sewerage System -R.Rasgetheemu</t>
  </si>
  <si>
    <t>P-WAS016-001</t>
  </si>
  <si>
    <t>Water and Sewerage System -R.Inguraidhoo</t>
  </si>
  <si>
    <t>P-WAS019-001</t>
  </si>
  <si>
    <t>Water and Sewerage System - B.Maalhos</t>
  </si>
  <si>
    <t>P-WAS020-001</t>
  </si>
  <si>
    <t>Water and Sewerage System - B.Hithaadhoo</t>
  </si>
  <si>
    <t>P-WAS024-001</t>
  </si>
  <si>
    <t>Water and Sewerage System - Lh.Kurendhoo</t>
  </si>
  <si>
    <t>P-WAS030-001</t>
  </si>
  <si>
    <t>Water and Sewerage System - ADh.Dhihdhoo</t>
  </si>
  <si>
    <t>P-WAS031-001</t>
  </si>
  <si>
    <t>Water and Sewerage System - Kunburudhoo</t>
  </si>
  <si>
    <t>P-WAS035-001</t>
  </si>
  <si>
    <t>Water and Sewerage System - V.Keyodhoo</t>
  </si>
  <si>
    <t>P-WAS038-001</t>
  </si>
  <si>
    <t>Water and Sewerage System-Th.Gaadhifushi</t>
  </si>
  <si>
    <t>P-WAS041-001</t>
  </si>
  <si>
    <t>Water and Sewerage System -Th.Thakandhoo</t>
  </si>
  <si>
    <t>P-WAS045-001</t>
  </si>
  <si>
    <t>Water and Sewerage System -Kanduhulhudoo</t>
  </si>
  <si>
    <t>P-WAS046-001</t>
  </si>
  <si>
    <t>Water and Sewerage System - GA.Nilandhoo</t>
  </si>
  <si>
    <t>P-WAS050-001</t>
  </si>
  <si>
    <t>Water and Sewerage Network -Hirimaradhoo</t>
  </si>
  <si>
    <t>P-WAS054-001</t>
  </si>
  <si>
    <t>Water and Sewerage Network - Sh.Komandoo</t>
  </si>
  <si>
    <t>P-WAS056-001</t>
  </si>
  <si>
    <t>Water and Sewerage Network - K.Gulhi</t>
  </si>
  <si>
    <t>P-WAS057-001</t>
  </si>
  <si>
    <t>Water and Sewerage Network -AA.Himandhoo</t>
  </si>
  <si>
    <t>P-WAS059-001</t>
  </si>
  <si>
    <t>Water and Sewerage Network -M.Naalafushi</t>
  </si>
  <si>
    <t>P-WAS060-001</t>
  </si>
  <si>
    <t>Water and Sewerage Network -GDh.Nadellaa</t>
  </si>
  <si>
    <t>P-WAS061-001</t>
  </si>
  <si>
    <t>Fuvamulak Water &amp; Sewerage system</t>
  </si>
  <si>
    <t>P-WAS062-001</t>
  </si>
  <si>
    <t>Addu City Water &amp; Sewerage System</t>
  </si>
  <si>
    <t>P-WAS063-001</t>
  </si>
  <si>
    <t>N. Landhoo Sewerage Sytem</t>
  </si>
  <si>
    <t>P-WAS064-001</t>
  </si>
  <si>
    <t>Adh. Omadhoo Sewerage Sytem</t>
  </si>
  <si>
    <t>P-WAS065-001</t>
  </si>
  <si>
    <t>Adh. Hangnaameedhoo Sewerage Sytem</t>
  </si>
  <si>
    <t>P-WAS066-001</t>
  </si>
  <si>
    <t>Sh. Feevah Sewerage Sytem</t>
  </si>
  <si>
    <t>P-WAS067-001</t>
  </si>
  <si>
    <t>Outer Island Water Supply &amp; Sewerage System</t>
  </si>
  <si>
    <t>P-WAS073-001</t>
  </si>
  <si>
    <t>Establishing Water &amp; Sewerage System - V.Rakeedhoo</t>
  </si>
  <si>
    <t>P-WAS075-001</t>
  </si>
  <si>
    <t>Establishing Water &amp; Sewerage System - HDh.Finey</t>
  </si>
  <si>
    <t>P-WAS092-001</t>
  </si>
  <si>
    <t>Outer Island Harbour, Water Supply &amp; Sewerage - OFID Phase 3</t>
  </si>
  <si>
    <t>P-WAS093-001</t>
  </si>
  <si>
    <t>Estab. Water &amp; Sewerage System - HA.Thakandhoo</t>
  </si>
  <si>
    <t>P-WAS094-001</t>
  </si>
  <si>
    <t>Estab. Water &amp; Sewerage System - Sh.Narudhoo</t>
  </si>
  <si>
    <t>P-WAT001-001</t>
  </si>
  <si>
    <t>Water Supply System - HA.Muraidhoo</t>
  </si>
  <si>
    <t>P-WAT003-001</t>
  </si>
  <si>
    <t>Water Supply System - HA.Filladhoo</t>
  </si>
  <si>
    <t>P-WAT007-001</t>
  </si>
  <si>
    <t>Water Supply System - Sh.Narudhoo</t>
  </si>
  <si>
    <t>P-WAT009-001</t>
  </si>
  <si>
    <t>Water Supply System - Sh.Kanditheemu</t>
  </si>
  <si>
    <t>P-WAT010-001</t>
  </si>
  <si>
    <t>Water Supply System - N.Holhudhoo</t>
  </si>
  <si>
    <t>P-WAT013-001</t>
  </si>
  <si>
    <t>Water Supply System- R.Innamaadhoo</t>
  </si>
  <si>
    <t>P-WAT014-001</t>
  </si>
  <si>
    <t>Water Supply System - AA.Mathiveri</t>
  </si>
  <si>
    <t>P-WAT015-001</t>
  </si>
  <si>
    <t>Water Supply System- ADh.Omadhoo</t>
  </si>
  <si>
    <t>P-WAT017-001</t>
  </si>
  <si>
    <t>Water Supply System - Th.Dhiyamigili</t>
  </si>
  <si>
    <t>P-WAT019-001</t>
  </si>
  <si>
    <t>Water Supply System - K.Hinmafushi</t>
  </si>
  <si>
    <t>P-WAT020-001</t>
  </si>
  <si>
    <t>Water Supply System -Sh.Feevah</t>
  </si>
  <si>
    <t>P-WAT021-001</t>
  </si>
  <si>
    <t>Water Supply System - N.Henbadhoo</t>
  </si>
  <si>
    <t>P-WAT025-001</t>
  </si>
  <si>
    <t>HA. Dhihdhoo Water Supply System</t>
  </si>
  <si>
    <t>P-WAT026-001</t>
  </si>
  <si>
    <t>K. Guraidhoo Water Supply System</t>
  </si>
  <si>
    <t>P-WAT027-001</t>
  </si>
  <si>
    <t>L. Fonadhoo Water Supply System</t>
  </si>
  <si>
    <t>P-WAT028-001</t>
  </si>
  <si>
    <t>Th. Thimarafushi Water Supply System</t>
  </si>
  <si>
    <t>P-WAT029-001</t>
  </si>
  <si>
    <t>Adh. Dhangethi Water Supply System</t>
  </si>
  <si>
    <t>P-WAT030-001</t>
  </si>
  <si>
    <t>F. Nilandhoo Water Supply System</t>
  </si>
  <si>
    <t>P-WST001-001</t>
  </si>
  <si>
    <t>Establishment of Waste Yard - HA.Baarah</t>
  </si>
  <si>
    <t>P-WST001-002</t>
  </si>
  <si>
    <t>Waste Management Centre Equipment - HA. Baarah</t>
  </si>
  <si>
    <t>P-WST004-001</t>
  </si>
  <si>
    <t>Waste Management Centre - HDh.Nellaidhoo</t>
  </si>
  <si>
    <t>P-WST004-002</t>
  </si>
  <si>
    <t>Const. of Waste Management Centre - HDh. Nellaidhoo</t>
  </si>
  <si>
    <t>P-WST005-001</t>
  </si>
  <si>
    <t>Incenerator Installation in K. Maafushi</t>
  </si>
  <si>
    <t>P-WST007-001</t>
  </si>
  <si>
    <t>Estab. Regional Waste Management Facility - Addu City</t>
  </si>
  <si>
    <t>P-WST009-001</t>
  </si>
  <si>
    <t>Estab. Of Waste Yard (Phase 2) - GDh.Thinadhoo</t>
  </si>
  <si>
    <t>P-WST010-001</t>
  </si>
  <si>
    <t>Estab. Waste Management System - Sh.Funadhoo</t>
  </si>
  <si>
    <t>P-WST010-002</t>
  </si>
  <si>
    <t>Const. of Waste Management Centre - Sh. Funadhoo</t>
  </si>
  <si>
    <t>P-WST012-002</t>
  </si>
  <si>
    <t>Const. of Waste Management Centre - N. Velidhoo</t>
  </si>
  <si>
    <t>P-WST013-002</t>
  </si>
  <si>
    <t>Const. of Waste Management Centre - Lh. Hinnavaru</t>
  </si>
  <si>
    <t>P-WST014-002</t>
  </si>
  <si>
    <t>Upgrade of Waste Management Centre - N. Kendhikulhudhoo</t>
  </si>
  <si>
    <t>P-WST015-002</t>
  </si>
  <si>
    <t>Upgrade of Waste Management Centre - N. Manadhoo</t>
  </si>
  <si>
    <t>P-WST016-002</t>
  </si>
  <si>
    <t>Upgrade of Waste Management Centre - B. Thulhaadhoo</t>
  </si>
  <si>
    <t>P-WST017-002</t>
  </si>
  <si>
    <t>Upgrade of Waste Management Centre - B. Kendhoo</t>
  </si>
  <si>
    <t>P-WST018-002</t>
  </si>
  <si>
    <t>Upgrade of Waste Management Centre - R. Innamaadhoo</t>
  </si>
  <si>
    <t>P-WST019-002</t>
  </si>
  <si>
    <t>Upgrade of Waste Management Centre - N. Magoodhoo</t>
  </si>
  <si>
    <t>P-WST020-002</t>
  </si>
  <si>
    <t>Const. of Waste Management Centre - HA. Dhidhdhoo</t>
  </si>
  <si>
    <t>P-WST021-001</t>
  </si>
  <si>
    <t>Const. of Waste Management Centre - HA.Ihavandhoo</t>
  </si>
  <si>
    <t>P-WST022-001</t>
  </si>
  <si>
    <t>Const. of Waste Management Centre - HA. Kelaa</t>
  </si>
  <si>
    <t>P-WST023-001</t>
  </si>
  <si>
    <t>Const. of Waste Management Centre - HA. Vashafaru</t>
  </si>
  <si>
    <t>P-WST024-001</t>
  </si>
  <si>
    <t>Const. of Waste Management Centre - HA. Filladhoo</t>
  </si>
  <si>
    <t>P-WST025-001</t>
  </si>
  <si>
    <t>Const. of Waste Management Centre - HA. Utheem</t>
  </si>
  <si>
    <t>P-WST026-001</t>
  </si>
  <si>
    <t>Const. of Waste Management Centre - HDh. Hanimaadhoo</t>
  </si>
  <si>
    <t>P-WST027-001</t>
  </si>
  <si>
    <t>Const. of Waste Management Centre - HDh. Naivaadhoo</t>
  </si>
  <si>
    <t>P-WST028-001</t>
  </si>
  <si>
    <t>Const. of Waste Management Centre - HDh. Nolhivaranfaru</t>
  </si>
  <si>
    <t>P-WST029-001</t>
  </si>
  <si>
    <t>Const. of Waste Management Centre - Sh. Fokaidhoo</t>
  </si>
  <si>
    <t>P-WST030-001</t>
  </si>
  <si>
    <t>Const. of Waste Management Centre - Sh. Narudhoo</t>
  </si>
  <si>
    <t>P-WST031-001</t>
  </si>
  <si>
    <t>Const. of Waste Management Centre - Sh. Komandoo</t>
  </si>
  <si>
    <t>Z-ZZZZZZ-ZZZ</t>
  </si>
  <si>
    <t>Other Activities</t>
  </si>
  <si>
    <t>Balance Carried Forward</t>
  </si>
  <si>
    <t>Inflows</t>
  </si>
  <si>
    <t>Balance</t>
  </si>
  <si>
    <t>Rehabilitation of Coconut Industry In the Maldives</t>
  </si>
  <si>
    <t>P-ACT004-003</t>
  </si>
  <si>
    <t>P-CPT045-001</t>
  </si>
  <si>
    <t>P-WST019-001</t>
  </si>
  <si>
    <t>P-WAT046-001</t>
  </si>
  <si>
    <t>Dev. Water System - L.Maavah</t>
  </si>
  <si>
    <t>Devel. East Breakwater &amp; Upgr. Old Jetty - GDh.Thinadhoo</t>
  </si>
  <si>
    <t>Upg. Of Waste Management Centre - N. Magoodhoo</t>
  </si>
  <si>
    <t>P-CPT018-002</t>
  </si>
  <si>
    <t>P-CPT034-001</t>
  </si>
  <si>
    <t>P-CPT061-001</t>
  </si>
  <si>
    <t>P-OTH007-001</t>
  </si>
  <si>
    <t>P-WAS070-001</t>
  </si>
  <si>
    <t>P-WAT045-001</t>
  </si>
  <si>
    <t>Coastal Protection - S. Hithadhoo (Beyrumathi)</t>
  </si>
  <si>
    <t>Coastal Protection - B.Kendhoo</t>
  </si>
  <si>
    <t>Coastal Protection - B.Dharavandhoo</t>
  </si>
  <si>
    <t>Estab. Air Quality Checking System</t>
  </si>
  <si>
    <t>Water &amp; Sewerage System - F. Magoodhoo</t>
  </si>
  <si>
    <t>Estab. Water System - Th.Veymandoo</t>
  </si>
  <si>
    <t>P-CPT030-001</t>
  </si>
  <si>
    <t>Coastal Protection - N.Kudafari</t>
  </si>
  <si>
    <t>P-WST032-001</t>
  </si>
  <si>
    <t>P-CPT050-001</t>
  </si>
  <si>
    <t>Coastal Protection - HA.Hoarafushi</t>
  </si>
  <si>
    <t>P-CPT053-001</t>
  </si>
  <si>
    <t>Coastal Protection - HA.Dhihdhoo</t>
  </si>
  <si>
    <t>P-CPT065-001</t>
  </si>
  <si>
    <t>P-MEE001-105</t>
  </si>
  <si>
    <t>Accelr. Sustainable Pvt. Invmt. in Renewable Energy - ASPIRE</t>
  </si>
  <si>
    <t>P-WAS027-001</t>
  </si>
  <si>
    <t>Water and Sewerage System - AA.Feridhoo</t>
  </si>
  <si>
    <t>Greater Male Waste to Energy Project</t>
  </si>
  <si>
    <t>P-CPT035-001</t>
  </si>
  <si>
    <t>Coastal Protection - B.Thulhaadhoo</t>
  </si>
  <si>
    <t>P-CPT051-001</t>
  </si>
  <si>
    <t>Coastal Protection - Adh.Kunburudhoo</t>
  </si>
  <si>
    <t>Provision of Water Supply, Sanitation &amp; Waste Management - OFID Phase 2</t>
  </si>
  <si>
    <t>Dev.of Water &amp; Sewerage System - F. Magoodhoo</t>
  </si>
  <si>
    <t>Water and Sewerage Network - Sh. Komandoo</t>
  </si>
  <si>
    <t>P-CPT060-001</t>
  </si>
  <si>
    <t>Coastal Protection - V.Rakeedhoo</t>
  </si>
  <si>
    <t>P-CPT046-001</t>
  </si>
  <si>
    <t>Coastal Protection - B.Dhonfanu</t>
  </si>
  <si>
    <t>P-CPT041-001</t>
  </si>
  <si>
    <t>Coastal Protection - Th.Dhiyamigili</t>
  </si>
  <si>
    <t>P-CPT064-001</t>
  </si>
  <si>
    <t>Coastal Protection - HDh.Nellaidhoo</t>
  </si>
  <si>
    <t>P-CPT032-001</t>
  </si>
  <si>
    <t>P-OTH004-001</t>
  </si>
  <si>
    <t>Coastal Protection - R.Rasmaadhoo</t>
  </si>
  <si>
    <t>Protection of Pond Area - S.Hulhudhoo</t>
  </si>
  <si>
    <t>P-OTH015-001</t>
  </si>
  <si>
    <t>Estab. Of Regnl Lab for Water Quality Testing - L.Fonadhoo</t>
  </si>
  <si>
    <t>P-CPT007-001</t>
  </si>
  <si>
    <t>Coastal Protection - GDh.Rathafandhoo</t>
  </si>
  <si>
    <t>P-CPT032-002</t>
  </si>
  <si>
    <t>P-CPT044-001</t>
  </si>
  <si>
    <t>P-CPT063-001</t>
  </si>
  <si>
    <t>P-CPT068-001</t>
  </si>
  <si>
    <t>Coastal Protection South Side  - R.Rasmaadhoo</t>
  </si>
  <si>
    <t>Coastal Protection - GA.Dhehvadhoo</t>
  </si>
  <si>
    <t>Coastal Protection - B.Kudarikilu</t>
  </si>
  <si>
    <t>Upgrading harbour and Coastal Protection - F.Nilandhoo</t>
  </si>
  <si>
    <t>P-CPT033-001</t>
  </si>
  <si>
    <t>P-WST043-001</t>
  </si>
  <si>
    <t>Estab. of WRMC - F.Feeali</t>
  </si>
  <si>
    <t>Coastal Protection - R.Vaadhoo</t>
  </si>
  <si>
    <t>Coastal Protection - R.Fainu</t>
  </si>
  <si>
    <t>P-WST011-001</t>
  </si>
  <si>
    <t>P-WST011-002</t>
  </si>
  <si>
    <t>P-WST041-001</t>
  </si>
  <si>
    <t>P-WST045-001</t>
  </si>
  <si>
    <t>P-WST046-001</t>
  </si>
  <si>
    <t>P-WST049-001</t>
  </si>
  <si>
    <t>P-WST050-001</t>
  </si>
  <si>
    <t>P-WST051-001</t>
  </si>
  <si>
    <t>P-WST052-001</t>
  </si>
  <si>
    <t>P-WST053-001</t>
  </si>
  <si>
    <t>P-WST054-001</t>
  </si>
  <si>
    <t>P-WST055-001</t>
  </si>
  <si>
    <t>P-WST056-001</t>
  </si>
  <si>
    <t>P-WST057-001</t>
  </si>
  <si>
    <t>P-WST058-001</t>
  </si>
  <si>
    <t>P-WST060-001</t>
  </si>
  <si>
    <t>P-WST061-001</t>
  </si>
  <si>
    <t>P-WST062-001</t>
  </si>
  <si>
    <t>P-WST063-001</t>
  </si>
  <si>
    <t>P-WST064-001</t>
  </si>
  <si>
    <t>Zone 1 Regional Waste Management Project</t>
  </si>
  <si>
    <t>Upg. of Zone 1 Island Waste Management Centres</t>
  </si>
  <si>
    <t>Estab. of Waste and resources Mngmt. center - GDh.Thinadhoo</t>
  </si>
  <si>
    <t>Estab. of WRMC  - GA Kolamaafushi</t>
  </si>
  <si>
    <t xml:space="preserve">Estab. of WRMC  - GA.Maamendhoo </t>
  </si>
  <si>
    <t>Estab. of WRMC  - GA.Kanduhulhudhoo</t>
  </si>
  <si>
    <t>Estab. of WRMC  - GA.Dhaandhoo</t>
  </si>
  <si>
    <t>Estab. of WRMC  - GDh.Faresmaathodhaa</t>
  </si>
  <si>
    <t>Establishment of WRMC  - GA.Villigili</t>
  </si>
  <si>
    <t>Establishment of WRMC  - GDh.Rathafandhoo</t>
  </si>
  <si>
    <t>Estab. of WRMC - GDh.Hoadedhoo</t>
  </si>
  <si>
    <t>Estab. of Waste Mgmnt. System in Hdh. Kunburudhoo and Zone 1</t>
  </si>
  <si>
    <t>Estab. of WRMC  - GDh.Nadella</t>
  </si>
  <si>
    <t>Estab. of WRMC -  GA.Nilandhoo</t>
  </si>
  <si>
    <t>Estab. of WRMC  - GDh.Fiyori</t>
  </si>
  <si>
    <t>Estab. of WRMC - GA.Kondey</t>
  </si>
  <si>
    <t>Estab. of WRMC - GA.Devvadhoo</t>
  </si>
  <si>
    <t>Estab. of WRMC - GA.Gemanafushi</t>
  </si>
  <si>
    <t>Estab. of WRMC - GDh.Vaadhoo</t>
  </si>
  <si>
    <t>Estab. of WRMC - GDh.Gadhdhoo</t>
  </si>
  <si>
    <t>P-WST042-001</t>
  </si>
  <si>
    <t>Estab. of WRMC - M.Dhiggaru</t>
  </si>
  <si>
    <t>P-WST036-001</t>
  </si>
  <si>
    <t>P-WST038-001</t>
  </si>
  <si>
    <t>P-WST048-001</t>
  </si>
  <si>
    <t>Estab. Systems For Bio-Treatment Of Org. Waste in Zone 2</t>
  </si>
  <si>
    <t>Upgrading of Zone 3 outer Island waste management centers</t>
  </si>
  <si>
    <t>Estab. of WRMC  - Dh.Bandhidhoo</t>
  </si>
  <si>
    <t>P-MEE038-001</t>
  </si>
  <si>
    <t>P-WST059-001</t>
  </si>
  <si>
    <t>P-WST012-001</t>
  </si>
  <si>
    <t>P-WST013-001</t>
  </si>
  <si>
    <t>P-WST015-001</t>
  </si>
  <si>
    <t>Waste Management Project - N. Miladhoo</t>
  </si>
  <si>
    <t>Estab. of WRMC - GDh.Madaveli</t>
  </si>
  <si>
    <t>Estab. Of Waste Management Centre - N.Velidhoo</t>
  </si>
  <si>
    <t>Estab. Of Waste Management Centre - Lh.Hinnavaru</t>
  </si>
  <si>
    <t>Upg. Of Waste Management Centre - N. Manadhoo</t>
  </si>
  <si>
    <t>P-DRG018-001</t>
  </si>
  <si>
    <t>P-MEE105-001</t>
  </si>
  <si>
    <t>P-WST035-001</t>
  </si>
  <si>
    <t>Estab. Of Water Drainage System - R.Meedhoo</t>
  </si>
  <si>
    <t>Establishment of Water Supply Network - R.Meedhoo</t>
  </si>
  <si>
    <t>Estab. Syst. For Bio-Treatment Of Orgnc. Waste Zones 4 &amp; 5</t>
  </si>
  <si>
    <t>P-ACT001-022</t>
  </si>
  <si>
    <t>Southern Marine Park Management Project</t>
  </si>
  <si>
    <t>P-OTH006-001</t>
  </si>
  <si>
    <t>Estab. Ambient Air Quality Monitoring Station - Male</t>
  </si>
  <si>
    <t>P-CPT048-001</t>
  </si>
  <si>
    <t>P-CPT055-001</t>
  </si>
  <si>
    <t>Building Climate Resilient Safer Islands</t>
  </si>
  <si>
    <t>Coastal Protection - B.Maalhos</t>
  </si>
  <si>
    <t>MONTHLY GREEN FUND SERIES</t>
  </si>
  <si>
    <t>Note: Data included in this series is retrieved from the Public Accounting System.</t>
  </si>
  <si>
    <t>P-CPT047-001</t>
  </si>
  <si>
    <t>P-CPT066-001</t>
  </si>
  <si>
    <t>P-WST033-001</t>
  </si>
  <si>
    <t>Coastal Protection - R.Hulhudhuffaaru</t>
  </si>
  <si>
    <t>Coastal Protection - N.Maalhendhoo</t>
  </si>
  <si>
    <t xml:space="preserve">Arena converting waste to energy </t>
  </si>
  <si>
    <t>Latest Update: 20th February 2025</t>
  </si>
  <si>
    <t>Figures Data Cut-Off: 18 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</si>
</sst>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-* #,##0.0_-;\-* #,##0.0_-;_-* &quot;-&quot;??_-;_-@_-"/>
    <numFmt numFmtId="166" formatCode="[$-409]mmm\-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2"/>
      <color theme="1" tint="0.34998626667073579"/>
      <name val="Roboto Condensed"/>
    </font>
    <font>
      <sz val="11"/>
      <color theme="1"/>
      <name val="Roboto Condensed"/>
    </font>
    <font>
      <sz val="11"/>
      <color theme="1" tint="0.34998626667073579"/>
      <name val="Roboto Condensed"/>
    </font>
    <font>
      <sz val="14.5"/>
      <color theme="1"/>
      <name val="Roboto Condensed"/>
    </font>
    <font>
      <sz val="14"/>
      <color theme="1"/>
      <name val="Roboto Condensed"/>
    </font>
    <font>
      <b/>
      <sz val="11"/>
      <color theme="1"/>
      <name val="Roboto Condensed"/>
    </font>
    <font>
      <b/>
      <sz val="11"/>
      <color theme="0"/>
      <name val="Roboto Condensed"/>
    </font>
    <font>
      <sz val="10"/>
      <color rgb="FFFF0000"/>
      <name val="Roboto Condensed"/>
    </font>
    <font>
      <b/>
      <sz val="11"/>
      <name val="Roboto Condensed"/>
    </font>
    <font>
      <sz val="12"/>
      <color theme="1"/>
      <name val="Roboto Condensed"/>
    </font>
    <font>
      <i/>
      <sz val="9"/>
      <color theme="1"/>
      <name val="Roboto Condensed"/>
    </font>
  </fonts>
  <fills count="4">
    <fill>
      <patternFill patternType="none"/>
    </fill>
    <fill>
      <patternFill patternType="gray125"/>
    </fill>
    <fill>
      <patternFill patternType="solid">
        <fgColor rgb="FF00ADD5"/>
        <bgColor indexed="64"/>
      </patternFill>
    </fill>
    <fill>
      <patternFill patternType="solid">
        <fgColor rgb="FF81E7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7" fillId="0" borderId="0" xfId="2" quotePrefix="1" applyFont="1" applyAlignment="1">
      <alignment horizontal="left"/>
    </xf>
    <xf numFmtId="0" fontId="8" fillId="0" borderId="0" xfId="0" applyFont="1"/>
    <xf numFmtId="0" fontId="9" fillId="2" borderId="0" xfId="0" applyFont="1" applyFill="1"/>
    <xf numFmtId="17" fontId="9" fillId="2" borderId="0" xfId="0" applyNumberFormat="1" applyFont="1" applyFill="1"/>
    <xf numFmtId="0" fontId="8" fillId="3" borderId="0" xfId="0" applyFont="1" applyFill="1"/>
    <xf numFmtId="0" fontId="4" fillId="0" borderId="1" xfId="0" applyFont="1" applyBorder="1"/>
    <xf numFmtId="43" fontId="4" fillId="0" borderId="1" xfId="1" applyFont="1" applyBorder="1"/>
    <xf numFmtId="43" fontId="4" fillId="0" borderId="0" xfId="1" applyFont="1"/>
    <xf numFmtId="0" fontId="10" fillId="0" borderId="0" xfId="2" quotePrefix="1" applyFont="1" applyAlignment="1">
      <alignment horizontal="left"/>
    </xf>
    <xf numFmtId="0" fontId="11" fillId="3" borderId="0" xfId="0" applyFont="1" applyFill="1"/>
    <xf numFmtId="43" fontId="11" fillId="3" borderId="0" xfId="0" applyNumberFormat="1" applyFont="1" applyFill="1"/>
    <xf numFmtId="43" fontId="9" fillId="2" borderId="0" xfId="1" applyFont="1" applyFill="1"/>
    <xf numFmtId="43" fontId="11" fillId="3" borderId="0" xfId="1" applyFont="1" applyFill="1"/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164" fontId="4" fillId="0" borderId="0" xfId="0" applyNumberFormat="1" applyFont="1"/>
    <xf numFmtId="43" fontId="8" fillId="3" borderId="0" xfId="1" applyFont="1" applyFill="1"/>
    <xf numFmtId="43" fontId="4" fillId="0" borderId="0" xfId="1" applyFont="1" applyAlignment="1">
      <alignment horizontal="right"/>
    </xf>
    <xf numFmtId="0" fontId="4" fillId="0" borderId="0" xfId="0" applyFont="1" applyAlignment="1">
      <alignment horizontal="center"/>
    </xf>
    <xf numFmtId="17" fontId="9" fillId="2" borderId="0" xfId="0" applyNumberFormat="1" applyFont="1" applyFill="1" applyAlignment="1">
      <alignment horizontal="center"/>
    </xf>
    <xf numFmtId="0" fontId="8" fillId="3" borderId="0" xfId="0" applyFont="1" applyFill="1" applyAlignment="1">
      <alignment horizontal="center"/>
    </xf>
    <xf numFmtId="43" fontId="4" fillId="0" borderId="0" xfId="1" applyFont="1" applyAlignment="1">
      <alignment horizontal="center"/>
    </xf>
    <xf numFmtId="43" fontId="11" fillId="3" borderId="0" xfId="1" applyFont="1" applyFill="1" applyAlignment="1">
      <alignment horizontal="center"/>
    </xf>
    <xf numFmtId="43" fontId="9" fillId="2" borderId="0" xfId="1" applyFont="1" applyFill="1" applyAlignment="1">
      <alignment horizontal="center"/>
    </xf>
    <xf numFmtId="166" fontId="9" fillId="2" borderId="0" xfId="1" applyNumberFormat="1" applyFont="1" applyFill="1" applyAlignment="1">
      <alignment horizontal="center"/>
    </xf>
    <xf numFmtId="0" fontId="0" fillId="0" borderId="0" xfId="0" applyAlignment="1">
      <alignment horizontal="left" vertical="top"/>
    </xf>
    <xf numFmtId="164" fontId="12" fillId="0" borderId="0" xfId="0" applyNumberFormat="1" applyFont="1"/>
    <xf numFmtId="165" fontId="4" fillId="0" borderId="0" xfId="1" applyNumberFormat="1" applyFont="1"/>
    <xf numFmtId="165" fontId="4" fillId="0" borderId="0" xfId="1" applyNumberFormat="1" applyFont="1" applyAlignment="1">
      <alignment horizontal="center"/>
    </xf>
    <xf numFmtId="165" fontId="4" fillId="0" borderId="0" xfId="1" applyNumberFormat="1" applyFont="1" applyAlignment="1">
      <alignment horizontal="right"/>
    </xf>
    <xf numFmtId="165" fontId="4" fillId="0" borderId="2" xfId="1" applyNumberFormat="1" applyFont="1" applyBorder="1" applyAlignment="1">
      <alignment horizontal="right"/>
    </xf>
    <xf numFmtId="165" fontId="4" fillId="0" borderId="2" xfId="1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17" fontId="9" fillId="2" borderId="0" xfId="0" applyNumberFormat="1" applyFont="1" applyFill="1" applyAlignment="1">
      <alignment horizontal="right"/>
    </xf>
    <xf numFmtId="0" fontId="8" fillId="3" borderId="0" xfId="0" applyFont="1" applyFill="1" applyAlignment="1">
      <alignment horizontal="right"/>
    </xf>
    <xf numFmtId="43" fontId="11" fillId="3" borderId="0" xfId="1" applyFont="1" applyFill="1" applyAlignment="1">
      <alignment horizontal="right"/>
    </xf>
    <xf numFmtId="43" fontId="9" fillId="2" borderId="0" xfId="1" applyFont="1" applyFill="1" applyAlignment="1">
      <alignment horizontal="right"/>
    </xf>
    <xf numFmtId="0" fontId="13" fillId="0" borderId="0" xfId="0" applyFont="1"/>
  </cellXfs>
  <cellStyles count="3">
    <cellStyle name="Comma" xfId="1" builtinId="3"/>
    <cellStyle name="Normal" xfId="0" builtinId="0"/>
    <cellStyle name="Title" xfId="2" builtinId="15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1E7FF"/>
      <color rgb="FF00AD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D268"/>
  <sheetViews>
    <sheetView tabSelected="1" zoomScale="80" zoomScaleNormal="80" workbookViewId="0">
      <pane xSplit="2" ySplit="10" topLeftCell="BK11" activePane="bottomRight" state="frozen"/>
      <selection pane="topRight" activeCell="C1" sqref="C1"/>
      <selection pane="bottomLeft" activeCell="A11" sqref="A11"/>
      <selection pane="bottomRight" activeCell="A4" sqref="A4"/>
    </sheetView>
  </sheetViews>
  <sheetFormatPr defaultColWidth="9.140625" defaultRowHeight="15" x14ac:dyDescent="0.25"/>
  <cols>
    <col min="1" max="1" width="14.42578125" style="2" customWidth="1"/>
    <col min="2" max="2" width="55.140625" style="2" bestFit="1" customWidth="1"/>
    <col min="3" max="6" width="16.85546875" style="2" customWidth="1"/>
    <col min="7" max="35" width="18.7109375" style="2" customWidth="1"/>
    <col min="36" max="37" width="16.85546875" style="2" customWidth="1"/>
    <col min="38" max="38" width="22.140625" style="12" customWidth="1"/>
    <col min="39" max="39" width="22.140625" style="2" customWidth="1"/>
    <col min="40" max="40" width="24.28515625" style="2" customWidth="1"/>
    <col min="41" max="41" width="21" style="2" customWidth="1"/>
    <col min="42" max="42" width="22" style="2" customWidth="1"/>
    <col min="43" max="43" width="22" style="23" customWidth="1"/>
    <col min="44" max="44" width="23.42578125" style="12" customWidth="1"/>
    <col min="45" max="45" width="18.7109375" style="2" customWidth="1"/>
    <col min="46" max="46" width="17.5703125" style="12" customWidth="1"/>
    <col min="47" max="47" width="20" style="2" customWidth="1"/>
    <col min="48" max="48" width="18.28515625" style="2" customWidth="1"/>
    <col min="49" max="49" width="17" style="2" customWidth="1"/>
    <col min="50" max="50" width="18.140625" style="12" bestFit="1" customWidth="1"/>
    <col min="51" max="51" width="17" style="2" bestFit="1" customWidth="1"/>
    <col min="52" max="53" width="17.28515625" style="2" bestFit="1" customWidth="1"/>
    <col min="54" max="54" width="17.140625" style="37" bestFit="1" customWidth="1"/>
    <col min="55" max="56" width="17.140625" style="2" bestFit="1" customWidth="1"/>
    <col min="57" max="62" width="18.7109375" style="2" bestFit="1" customWidth="1"/>
    <col min="63" max="63" width="18.85546875" style="2" customWidth="1"/>
    <col min="64" max="64" width="18.42578125" style="2" customWidth="1"/>
    <col min="65" max="65" width="19.140625" style="2" customWidth="1"/>
    <col min="66" max="70" width="18.7109375" style="2" bestFit="1" customWidth="1"/>
    <col min="71" max="71" width="18.7109375" style="2" customWidth="1"/>
    <col min="72" max="74" width="18.7109375" style="2" bestFit="1" customWidth="1"/>
    <col min="75" max="16384" width="9.140625" style="2"/>
  </cols>
  <sheetData>
    <row r="1" spans="1:160" ht="15.75" x14ac:dyDescent="0.25">
      <c r="A1" s="1" t="s">
        <v>0</v>
      </c>
    </row>
    <row r="2" spans="1:160" x14ac:dyDescent="0.25">
      <c r="A2" s="3" t="s">
        <v>1</v>
      </c>
    </row>
    <row r="3" spans="1:160" x14ac:dyDescent="0.25">
      <c r="A3" s="3"/>
    </row>
    <row r="4" spans="1:160" ht="18.75" x14ac:dyDescent="0.25">
      <c r="A4" s="4" t="s">
        <v>486</v>
      </c>
    </row>
    <row r="5" spans="1:160" ht="18.75" x14ac:dyDescent="0.3">
      <c r="A5" s="5" t="s">
        <v>494</v>
      </c>
    </row>
    <row r="6" spans="1:160" x14ac:dyDescent="0.25">
      <c r="A6" s="13" t="s">
        <v>495</v>
      </c>
    </row>
    <row r="7" spans="1:160" x14ac:dyDescent="0.25">
      <c r="A7" s="42" t="s">
        <v>487</v>
      </c>
    </row>
    <row r="8" spans="1:160" x14ac:dyDescent="0.25">
      <c r="A8" s="6"/>
    </row>
    <row r="10" spans="1:160" s="7" customFormat="1" x14ac:dyDescent="0.25">
      <c r="C10" s="8">
        <v>43466</v>
      </c>
      <c r="D10" s="8">
        <v>43497</v>
      </c>
      <c r="E10" s="8">
        <v>43525</v>
      </c>
      <c r="F10" s="8">
        <v>43556</v>
      </c>
      <c r="G10" s="8">
        <v>43586</v>
      </c>
      <c r="H10" s="8">
        <v>43617</v>
      </c>
      <c r="I10" s="8">
        <v>43647</v>
      </c>
      <c r="J10" s="8">
        <v>43678</v>
      </c>
      <c r="K10" s="8">
        <v>43709</v>
      </c>
      <c r="L10" s="8">
        <v>43739</v>
      </c>
      <c r="M10" s="8">
        <v>43770</v>
      </c>
      <c r="N10" s="8">
        <v>43800</v>
      </c>
      <c r="O10" s="8">
        <v>43831</v>
      </c>
      <c r="P10" s="8">
        <v>43862</v>
      </c>
      <c r="Q10" s="8">
        <v>43891</v>
      </c>
      <c r="R10" s="8">
        <v>43922</v>
      </c>
      <c r="S10" s="8">
        <v>43952</v>
      </c>
      <c r="T10" s="8">
        <v>43983</v>
      </c>
      <c r="U10" s="8">
        <v>44013</v>
      </c>
      <c r="V10" s="8">
        <v>44044</v>
      </c>
      <c r="W10" s="8">
        <v>44075</v>
      </c>
      <c r="X10" s="8">
        <v>44105</v>
      </c>
      <c r="Y10" s="8">
        <v>44136</v>
      </c>
      <c r="Z10" s="8">
        <v>44166</v>
      </c>
      <c r="AA10" s="8">
        <v>44197</v>
      </c>
      <c r="AB10" s="8">
        <v>44228</v>
      </c>
      <c r="AC10" s="8">
        <v>44256</v>
      </c>
      <c r="AD10" s="8">
        <v>44287</v>
      </c>
      <c r="AE10" s="8">
        <v>44317</v>
      </c>
      <c r="AF10" s="8">
        <v>44348</v>
      </c>
      <c r="AG10" s="8">
        <v>44378</v>
      </c>
      <c r="AH10" s="8">
        <v>44409</v>
      </c>
      <c r="AI10" s="8">
        <v>44440</v>
      </c>
      <c r="AJ10" s="8">
        <v>44470</v>
      </c>
      <c r="AK10" s="8">
        <v>44501</v>
      </c>
      <c r="AL10" s="8">
        <v>44531</v>
      </c>
      <c r="AM10" s="8">
        <v>44562</v>
      </c>
      <c r="AN10" s="8">
        <v>44593</v>
      </c>
      <c r="AO10" s="8">
        <v>44621</v>
      </c>
      <c r="AP10" s="8">
        <v>44652</v>
      </c>
      <c r="AQ10" s="24">
        <v>44682</v>
      </c>
      <c r="AR10" s="24">
        <v>44713</v>
      </c>
      <c r="AS10" s="24">
        <v>44743</v>
      </c>
      <c r="AT10" s="24">
        <v>44774</v>
      </c>
      <c r="AU10" s="24">
        <v>44805</v>
      </c>
      <c r="AV10" s="24">
        <v>44835</v>
      </c>
      <c r="AW10" s="24">
        <v>44866</v>
      </c>
      <c r="AX10" s="24">
        <v>44896</v>
      </c>
      <c r="AY10" s="8">
        <v>44927</v>
      </c>
      <c r="AZ10" s="8">
        <v>44958</v>
      </c>
      <c r="BA10" s="8">
        <v>44986</v>
      </c>
      <c r="BB10" s="38">
        <v>45017</v>
      </c>
      <c r="BC10" s="8">
        <v>45047</v>
      </c>
      <c r="BD10" s="8">
        <v>45078</v>
      </c>
      <c r="BE10" s="8">
        <v>45108</v>
      </c>
      <c r="BF10" s="8">
        <v>45139</v>
      </c>
      <c r="BG10" s="8">
        <v>45170</v>
      </c>
      <c r="BH10" s="8">
        <v>45200</v>
      </c>
      <c r="BI10" s="8">
        <v>45231</v>
      </c>
      <c r="BJ10" s="8">
        <v>45261</v>
      </c>
      <c r="BK10" s="8">
        <v>45292</v>
      </c>
      <c r="BL10" s="8">
        <v>45323</v>
      </c>
      <c r="BM10" s="8">
        <v>45352</v>
      </c>
      <c r="BN10" s="8">
        <v>45383</v>
      </c>
      <c r="BO10" s="8">
        <v>45413</v>
      </c>
      <c r="BP10" s="8">
        <v>45444</v>
      </c>
      <c r="BQ10" s="8">
        <v>45474</v>
      </c>
      <c r="BR10" s="8">
        <v>45505</v>
      </c>
      <c r="BS10" s="8">
        <v>45536</v>
      </c>
      <c r="BT10" s="8">
        <v>45566</v>
      </c>
      <c r="BU10" s="8">
        <v>45597</v>
      </c>
      <c r="BV10" s="8">
        <v>45627</v>
      </c>
    </row>
    <row r="11" spans="1:160" s="9" customFormat="1" x14ac:dyDescent="0.25">
      <c r="A11" s="9" t="s">
        <v>2</v>
      </c>
      <c r="B11" s="9" t="s">
        <v>3</v>
      </c>
      <c r="AL11" s="21"/>
      <c r="AQ11" s="25"/>
      <c r="AR11" s="21"/>
      <c r="AT11" s="21"/>
      <c r="AX11" s="21"/>
      <c r="BB11" s="39"/>
    </row>
    <row r="12" spans="1:160" s="10" customFormat="1" x14ac:dyDescent="0.25">
      <c r="A12" s="19">
        <v>119002</v>
      </c>
      <c r="B12" s="2" t="s">
        <v>4</v>
      </c>
      <c r="C12" s="20">
        <v>78150386.00999999</v>
      </c>
      <c r="D12" s="20">
        <v>71465232.419999987</v>
      </c>
      <c r="E12" s="20">
        <v>89605693.160000011</v>
      </c>
      <c r="F12" s="20">
        <v>85124084.429999992</v>
      </c>
      <c r="G12" s="20">
        <v>75403351.759999976</v>
      </c>
      <c r="H12" s="20">
        <v>57222379.740000002</v>
      </c>
      <c r="I12" s="20">
        <v>51869609.889999986</v>
      </c>
      <c r="J12" s="20">
        <v>70613779.239999995</v>
      </c>
      <c r="K12" s="20">
        <v>73157761.590000018</v>
      </c>
      <c r="L12" s="20">
        <v>55114301.270000011</v>
      </c>
      <c r="M12" s="20">
        <v>64511002.219999999</v>
      </c>
      <c r="N12" s="20">
        <v>78377572.11999999</v>
      </c>
      <c r="O12" s="20">
        <v>84925842.050000027</v>
      </c>
      <c r="P12" s="20">
        <v>77243515.279999986</v>
      </c>
      <c r="Q12" s="20">
        <v>74049556.780000001</v>
      </c>
      <c r="R12" s="20">
        <v>35762442.150000013</v>
      </c>
      <c r="S12" s="20">
        <v>7960594.5600000015</v>
      </c>
      <c r="T12" s="20">
        <v>3936607.14</v>
      </c>
      <c r="U12" s="20">
        <v>5526481.3500000015</v>
      </c>
      <c r="V12" s="20">
        <v>5293760.1400000015</v>
      </c>
      <c r="W12" s="20">
        <v>7011620.8400000017</v>
      </c>
      <c r="X12" s="20">
        <v>8682605.75</v>
      </c>
      <c r="Y12" s="20">
        <v>16265613.940000003</v>
      </c>
      <c r="Z12" s="20">
        <v>25115599.669999994</v>
      </c>
      <c r="AA12" s="20">
        <v>57349456.739999987</v>
      </c>
      <c r="AB12" s="20">
        <v>63543334.539999999</v>
      </c>
      <c r="AC12" s="20">
        <v>93443056.390000001</v>
      </c>
      <c r="AD12" s="20">
        <v>72049472.569999993</v>
      </c>
      <c r="AE12" s="20">
        <v>52676177.740000017</v>
      </c>
      <c r="AF12" s="20">
        <v>59900371.269999988</v>
      </c>
      <c r="AG12" s="20">
        <v>28188173.98</v>
      </c>
      <c r="AH12" s="20">
        <v>75624279.349999994</v>
      </c>
      <c r="AI12" s="20">
        <v>72363902.36999999</v>
      </c>
      <c r="AJ12" s="20">
        <v>57164766.129999988</v>
      </c>
      <c r="AK12" s="20">
        <v>75400233.380000025</v>
      </c>
      <c r="AL12" s="20">
        <v>94408674.089999974</v>
      </c>
      <c r="AM12" s="20">
        <v>95193759.880000025</v>
      </c>
      <c r="AN12" s="20">
        <v>91437790.420000002</v>
      </c>
      <c r="AO12" s="20">
        <v>105705835.23</v>
      </c>
      <c r="AP12" s="20">
        <v>87253884.940000057</v>
      </c>
      <c r="AQ12" s="20">
        <v>96586761.510000005</v>
      </c>
      <c r="AR12" s="20">
        <v>70834701.580000013</v>
      </c>
      <c r="AS12" s="20">
        <v>61499837.07</v>
      </c>
      <c r="AT12" s="20">
        <v>73093685.160000026</v>
      </c>
      <c r="AU12" s="20">
        <v>77685276.919999972</v>
      </c>
      <c r="AV12" s="20">
        <v>61657020.510000013</v>
      </c>
      <c r="AW12" s="20">
        <v>76288124.280000001</v>
      </c>
      <c r="AX12" s="20">
        <v>75757986.959999993</v>
      </c>
      <c r="AY12" s="20">
        <v>100789699.40000004</v>
      </c>
      <c r="AZ12" s="20">
        <v>91869375</v>
      </c>
      <c r="BA12" s="20">
        <v>105428714.15000001</v>
      </c>
      <c r="BB12" s="20">
        <v>94923066.740000024</v>
      </c>
      <c r="BC12" s="20">
        <v>83095790.670000032</v>
      </c>
      <c r="BD12" s="20">
        <v>50230116.420000002</v>
      </c>
      <c r="BE12" s="20">
        <v>91022755.069999993</v>
      </c>
      <c r="BF12" s="20">
        <v>69518651.330000028</v>
      </c>
      <c r="BG12" s="26">
        <v>53261205.659999996</v>
      </c>
      <c r="BH12" s="26">
        <v>92591080</v>
      </c>
      <c r="BI12" s="26">
        <v>84351237.559999973</v>
      </c>
      <c r="BJ12" s="26">
        <v>81989206.019999996</v>
      </c>
      <c r="BK12" s="26">
        <v>99564892.939999998</v>
      </c>
      <c r="BL12" s="26">
        <v>102845627.78</v>
      </c>
      <c r="BM12" s="26">
        <v>113842019.38000003</v>
      </c>
      <c r="BN12" s="26">
        <v>105786733.96000002</v>
      </c>
      <c r="BO12" s="26">
        <v>85246430.489999995</v>
      </c>
      <c r="BP12" s="26">
        <v>64268241.829999998</v>
      </c>
      <c r="BQ12" s="26">
        <v>60873646.419999987</v>
      </c>
      <c r="BR12" s="26">
        <v>87110594.349999994</v>
      </c>
      <c r="BS12" s="26">
        <v>88910832.740000024</v>
      </c>
      <c r="BT12" s="26">
        <v>77065454.799999997</v>
      </c>
      <c r="BU12" s="26">
        <v>85736112.339999974</v>
      </c>
      <c r="BV12" s="26">
        <v>109461742.28000003</v>
      </c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</row>
    <row r="13" spans="1:160" x14ac:dyDescent="0.25">
      <c r="A13" s="18"/>
      <c r="B13" s="10" t="s">
        <v>5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0</v>
      </c>
      <c r="BB13" s="11">
        <v>0</v>
      </c>
      <c r="BC13" s="11">
        <v>0</v>
      </c>
      <c r="BD13" s="11">
        <v>0</v>
      </c>
      <c r="BE13" s="11">
        <v>0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0</v>
      </c>
      <c r="BN13" s="11">
        <v>0</v>
      </c>
      <c r="BO13" s="11">
        <v>0</v>
      </c>
      <c r="BP13" s="11">
        <v>0</v>
      </c>
      <c r="BQ13" s="11">
        <v>0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</row>
    <row r="14" spans="1:160" x14ac:dyDescent="0.25">
      <c r="B14" s="6" t="s">
        <v>6</v>
      </c>
      <c r="C14" s="20">
        <f>C12+C13</f>
        <v>78150386.00999999</v>
      </c>
      <c r="D14" s="20">
        <f t="shared" ref="D14:AL14" si="0">D12+D13</f>
        <v>71465232.419999987</v>
      </c>
      <c r="E14" s="20">
        <f t="shared" si="0"/>
        <v>89605693.160000011</v>
      </c>
      <c r="F14" s="20">
        <f t="shared" si="0"/>
        <v>85124084.429999992</v>
      </c>
      <c r="G14" s="20">
        <f t="shared" si="0"/>
        <v>75403351.759999976</v>
      </c>
      <c r="H14" s="20">
        <f t="shared" si="0"/>
        <v>57222379.740000002</v>
      </c>
      <c r="I14" s="20">
        <f t="shared" si="0"/>
        <v>51869609.889999986</v>
      </c>
      <c r="J14" s="20">
        <f t="shared" si="0"/>
        <v>70613779.239999995</v>
      </c>
      <c r="K14" s="20">
        <f t="shared" si="0"/>
        <v>73157761.590000018</v>
      </c>
      <c r="L14" s="20">
        <f t="shared" si="0"/>
        <v>55114301.270000011</v>
      </c>
      <c r="M14" s="20">
        <f t="shared" si="0"/>
        <v>64511002.219999999</v>
      </c>
      <c r="N14" s="20">
        <f t="shared" si="0"/>
        <v>78377572.11999999</v>
      </c>
      <c r="O14" s="20">
        <f t="shared" si="0"/>
        <v>84925842.050000027</v>
      </c>
      <c r="P14" s="20">
        <f t="shared" si="0"/>
        <v>77243515.279999986</v>
      </c>
      <c r="Q14" s="20">
        <f t="shared" si="0"/>
        <v>74049556.780000001</v>
      </c>
      <c r="R14" s="20">
        <f t="shared" si="0"/>
        <v>35762442.150000013</v>
      </c>
      <c r="S14" s="20">
        <f t="shared" si="0"/>
        <v>7960594.5600000015</v>
      </c>
      <c r="T14" s="20">
        <f t="shared" si="0"/>
        <v>3936607.14</v>
      </c>
      <c r="U14" s="20">
        <f t="shared" si="0"/>
        <v>5526481.3500000015</v>
      </c>
      <c r="V14" s="20">
        <f t="shared" si="0"/>
        <v>5293760.1400000015</v>
      </c>
      <c r="W14" s="20">
        <f t="shared" si="0"/>
        <v>7011620.8400000017</v>
      </c>
      <c r="X14" s="20">
        <f t="shared" si="0"/>
        <v>8682605.75</v>
      </c>
      <c r="Y14" s="20">
        <f t="shared" si="0"/>
        <v>16265613.940000003</v>
      </c>
      <c r="Z14" s="20">
        <f t="shared" si="0"/>
        <v>25115599.669999994</v>
      </c>
      <c r="AA14" s="20">
        <f>AA12+AA13</f>
        <v>57349456.739999987</v>
      </c>
      <c r="AB14" s="20">
        <f t="shared" si="0"/>
        <v>63543334.539999999</v>
      </c>
      <c r="AC14" s="20">
        <f t="shared" si="0"/>
        <v>93443056.390000001</v>
      </c>
      <c r="AD14" s="20">
        <f t="shared" si="0"/>
        <v>72049472.569999993</v>
      </c>
      <c r="AE14" s="20">
        <f t="shared" si="0"/>
        <v>52676177.740000017</v>
      </c>
      <c r="AF14" s="20">
        <f t="shared" si="0"/>
        <v>59900371.269999988</v>
      </c>
      <c r="AG14" s="20">
        <f t="shared" si="0"/>
        <v>28188173.98</v>
      </c>
      <c r="AH14" s="20">
        <f t="shared" si="0"/>
        <v>75624279.349999994</v>
      </c>
      <c r="AI14" s="20">
        <f t="shared" si="0"/>
        <v>72363902.36999999</v>
      </c>
      <c r="AJ14" s="20">
        <f t="shared" si="0"/>
        <v>57164766.129999988</v>
      </c>
      <c r="AK14" s="20">
        <f t="shared" si="0"/>
        <v>75400233.380000025</v>
      </c>
      <c r="AL14" s="12">
        <f t="shared" si="0"/>
        <v>94408674.089999974</v>
      </c>
      <c r="AM14" s="32">
        <f t="shared" ref="AM14:AQ14" si="1">AM12+AM13</f>
        <v>95193759.880000025</v>
      </c>
      <c r="AN14" s="34">
        <f t="shared" si="1"/>
        <v>91437790.420000002</v>
      </c>
      <c r="AO14" s="34">
        <f t="shared" si="1"/>
        <v>105705835.23</v>
      </c>
      <c r="AP14" s="35">
        <f t="shared" si="1"/>
        <v>87253884.940000057</v>
      </c>
      <c r="AQ14" s="36">
        <f t="shared" si="1"/>
        <v>96586761.510000005</v>
      </c>
      <c r="AR14" s="33">
        <f t="shared" ref="AR14:AW14" si="2">AR12+AR13</f>
        <v>70834701.580000013</v>
      </c>
      <c r="AS14" s="33">
        <f t="shared" si="2"/>
        <v>61499837.07</v>
      </c>
      <c r="AT14" s="26">
        <f t="shared" si="2"/>
        <v>73093685.160000026</v>
      </c>
      <c r="AU14" s="26">
        <f t="shared" si="2"/>
        <v>77685276.919999972</v>
      </c>
      <c r="AV14" s="26">
        <f t="shared" si="2"/>
        <v>61657020.510000013</v>
      </c>
      <c r="AW14" s="26">
        <f t="shared" si="2"/>
        <v>76288124.280000001</v>
      </c>
      <c r="AX14" s="26">
        <f>AX12+AX13</f>
        <v>75757986.959999993</v>
      </c>
      <c r="AY14" s="26">
        <f t="shared" ref="AY14:BK14" si="3">AY12+AY13</f>
        <v>100789699.40000004</v>
      </c>
      <c r="AZ14" s="26">
        <f t="shared" si="3"/>
        <v>91869375</v>
      </c>
      <c r="BA14" s="26">
        <f t="shared" si="3"/>
        <v>105428714.15000001</v>
      </c>
      <c r="BB14" s="22">
        <f t="shared" si="3"/>
        <v>94923066.740000024</v>
      </c>
      <c r="BC14" s="26">
        <f t="shared" si="3"/>
        <v>83095790.670000032</v>
      </c>
      <c r="BD14" s="26">
        <f t="shared" si="3"/>
        <v>50230116.420000002</v>
      </c>
      <c r="BE14" s="26">
        <f t="shared" si="3"/>
        <v>91022755.069999993</v>
      </c>
      <c r="BF14" s="26">
        <f t="shared" si="3"/>
        <v>69518651.330000028</v>
      </c>
      <c r="BG14" s="26">
        <f t="shared" si="3"/>
        <v>53261205.659999996</v>
      </c>
      <c r="BH14" s="26">
        <f t="shared" si="3"/>
        <v>92591080</v>
      </c>
      <c r="BI14" s="26">
        <f t="shared" si="3"/>
        <v>84351237.559999973</v>
      </c>
      <c r="BJ14" s="26">
        <f t="shared" si="3"/>
        <v>81989206.019999996</v>
      </c>
      <c r="BK14" s="26">
        <f t="shared" si="3"/>
        <v>99564892.939999998</v>
      </c>
      <c r="BL14" s="26">
        <f t="shared" ref="BL14:BM14" si="4">BL12+BL13</f>
        <v>102845627.78</v>
      </c>
      <c r="BM14" s="26">
        <f t="shared" si="4"/>
        <v>113842019.38000003</v>
      </c>
      <c r="BN14" s="26">
        <f t="shared" ref="BN14:BO14" si="5">BN12+BN13</f>
        <v>105786733.96000002</v>
      </c>
      <c r="BO14" s="26">
        <f t="shared" si="5"/>
        <v>85246430.489999995</v>
      </c>
      <c r="BP14" s="26">
        <f t="shared" ref="BP14:BQ14" si="6">BP12+BP13</f>
        <v>64268241.829999998</v>
      </c>
      <c r="BQ14" s="26">
        <f t="shared" si="6"/>
        <v>60873646.419999987</v>
      </c>
      <c r="BR14" s="26">
        <f t="shared" ref="BR14:BS14" si="7">BR12+BR13</f>
        <v>87110594.349999994</v>
      </c>
      <c r="BS14" s="26">
        <f t="shared" si="7"/>
        <v>88910832.740000024</v>
      </c>
      <c r="BT14" s="26">
        <f t="shared" ref="BT14:BU14" si="8">BT12+BT13</f>
        <v>77065454.799999997</v>
      </c>
      <c r="BU14" s="26">
        <f t="shared" si="8"/>
        <v>85736112.339999974</v>
      </c>
      <c r="BV14" s="26">
        <f t="shared" ref="BV14" si="9">BV12+BV13</f>
        <v>109461742.28000003</v>
      </c>
    </row>
    <row r="15" spans="1:160" x14ac:dyDescent="0.25">
      <c r="A15" s="6" t="s">
        <v>7</v>
      </c>
      <c r="AL15" s="2"/>
    </row>
    <row r="16" spans="1:160" ht="12" customHeight="1" x14ac:dyDescent="0.25">
      <c r="A16" s="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L16" s="20"/>
    </row>
    <row r="17" spans="1:74" s="7" customFormat="1" x14ac:dyDescent="0.25">
      <c r="A17" s="7" t="s">
        <v>8</v>
      </c>
      <c r="B17" s="7" t="s">
        <v>9</v>
      </c>
      <c r="C17" s="8">
        <v>43466</v>
      </c>
      <c r="D17" s="8">
        <v>43497</v>
      </c>
      <c r="E17" s="8">
        <v>43525</v>
      </c>
      <c r="F17" s="8">
        <v>43556</v>
      </c>
      <c r="G17" s="8">
        <v>43586</v>
      </c>
      <c r="H17" s="8">
        <v>43617</v>
      </c>
      <c r="I17" s="8">
        <v>43647</v>
      </c>
      <c r="J17" s="8">
        <v>43678</v>
      </c>
      <c r="K17" s="8">
        <v>43709</v>
      </c>
      <c r="L17" s="8">
        <v>43739</v>
      </c>
      <c r="M17" s="8">
        <v>43770</v>
      </c>
      <c r="N17" s="8">
        <v>43800</v>
      </c>
      <c r="O17" s="8">
        <v>43831</v>
      </c>
      <c r="P17" s="8">
        <v>43862</v>
      </c>
      <c r="Q17" s="8">
        <v>43891</v>
      </c>
      <c r="R17" s="8">
        <v>43922</v>
      </c>
      <c r="S17" s="8">
        <v>43952</v>
      </c>
      <c r="T17" s="8">
        <v>43983</v>
      </c>
      <c r="U17" s="8">
        <v>44013</v>
      </c>
      <c r="V17" s="8">
        <v>44044</v>
      </c>
      <c r="W17" s="8">
        <v>44075</v>
      </c>
      <c r="X17" s="8">
        <v>44105</v>
      </c>
      <c r="Y17" s="8">
        <v>44136</v>
      </c>
      <c r="Z17" s="8">
        <v>44166</v>
      </c>
      <c r="AA17" s="8">
        <v>44197</v>
      </c>
      <c r="AB17" s="8">
        <v>44228</v>
      </c>
      <c r="AC17" s="8">
        <v>44256</v>
      </c>
      <c r="AD17" s="8">
        <v>44287</v>
      </c>
      <c r="AE17" s="8">
        <v>44317</v>
      </c>
      <c r="AF17" s="8">
        <v>44348</v>
      </c>
      <c r="AG17" s="8">
        <v>44378</v>
      </c>
      <c r="AH17" s="8">
        <v>44409</v>
      </c>
      <c r="AI17" s="8">
        <v>44440</v>
      </c>
      <c r="AJ17" s="8">
        <v>44470</v>
      </c>
      <c r="AK17" s="8">
        <v>44501</v>
      </c>
      <c r="AL17" s="8">
        <v>44531</v>
      </c>
      <c r="AM17" s="8">
        <v>44562</v>
      </c>
      <c r="AN17" s="8">
        <v>44593</v>
      </c>
      <c r="AO17" s="8">
        <v>44621</v>
      </c>
      <c r="AP17" s="8">
        <v>44652</v>
      </c>
      <c r="AQ17" s="24">
        <v>44682</v>
      </c>
      <c r="AR17" s="29">
        <v>44713</v>
      </c>
      <c r="AS17" s="24">
        <v>44743</v>
      </c>
      <c r="AT17" s="24">
        <v>44774</v>
      </c>
      <c r="AU17" s="24">
        <v>44805</v>
      </c>
      <c r="AV17" s="24">
        <v>44835</v>
      </c>
      <c r="AW17" s="24">
        <v>44866</v>
      </c>
      <c r="AX17" s="24">
        <v>44896</v>
      </c>
      <c r="AY17" s="8">
        <v>44927</v>
      </c>
      <c r="AZ17" s="8">
        <v>44958</v>
      </c>
      <c r="BA17" s="8">
        <v>44986</v>
      </c>
      <c r="BB17" s="38">
        <v>45017</v>
      </c>
      <c r="BC17" s="8">
        <v>45047</v>
      </c>
      <c r="BD17" s="8">
        <v>45078</v>
      </c>
      <c r="BE17" s="8">
        <v>45108</v>
      </c>
      <c r="BF17" s="8">
        <v>45139</v>
      </c>
      <c r="BG17" s="8">
        <v>45170</v>
      </c>
      <c r="BH17" s="8">
        <v>45200</v>
      </c>
      <c r="BI17" s="8">
        <v>45231</v>
      </c>
      <c r="BJ17" s="8">
        <v>45261</v>
      </c>
      <c r="BK17" s="8">
        <v>45292</v>
      </c>
      <c r="BL17" s="8">
        <v>45323</v>
      </c>
      <c r="BM17" s="8">
        <v>45352</v>
      </c>
      <c r="BN17" s="8">
        <v>45383</v>
      </c>
      <c r="BO17" s="8">
        <v>45413</v>
      </c>
      <c r="BP17" s="8">
        <v>45444</v>
      </c>
      <c r="BQ17" s="8">
        <v>45474</v>
      </c>
      <c r="BR17" s="8">
        <v>45505</v>
      </c>
      <c r="BS17" s="8">
        <v>45536</v>
      </c>
      <c r="BT17" s="8">
        <v>45566</v>
      </c>
      <c r="BU17" s="8">
        <v>45597</v>
      </c>
      <c r="BV17" s="8">
        <v>45627</v>
      </c>
    </row>
    <row r="18" spans="1:74" s="14" customFormat="1" x14ac:dyDescent="0.25">
      <c r="B18" s="14" t="s">
        <v>6</v>
      </c>
      <c r="C18" s="15">
        <v>0</v>
      </c>
      <c r="D18" s="27">
        <f t="shared" ref="D18:AI18" si="10">SUM(D19:D256)</f>
        <v>8326307.5099999988</v>
      </c>
      <c r="E18" s="27">
        <f t="shared" si="10"/>
        <v>33312015.219999995</v>
      </c>
      <c r="F18" s="27">
        <f t="shared" si="10"/>
        <v>37891039.680000007</v>
      </c>
      <c r="G18" s="27">
        <f t="shared" si="10"/>
        <v>19747341.32</v>
      </c>
      <c r="H18" s="27">
        <f t="shared" si="10"/>
        <v>40316316.550000004</v>
      </c>
      <c r="I18" s="27">
        <f t="shared" si="10"/>
        <v>12039828.1</v>
      </c>
      <c r="J18" s="27">
        <f t="shared" si="10"/>
        <v>27233055.239999998</v>
      </c>
      <c r="K18" s="27">
        <f t="shared" si="10"/>
        <v>61709136.859999999</v>
      </c>
      <c r="L18" s="27">
        <f t="shared" si="10"/>
        <v>37067357.319999993</v>
      </c>
      <c r="M18" s="27">
        <f t="shared" si="10"/>
        <v>30133186.350000001</v>
      </c>
      <c r="N18" s="27">
        <f t="shared" si="10"/>
        <v>68748216.809999987</v>
      </c>
      <c r="O18" s="27">
        <f t="shared" si="10"/>
        <v>287252.53999999998</v>
      </c>
      <c r="P18" s="27">
        <f t="shared" si="10"/>
        <v>24914705.289999999</v>
      </c>
      <c r="Q18" s="27">
        <f t="shared" si="10"/>
        <v>47654177.889999993</v>
      </c>
      <c r="R18" s="27">
        <f t="shared" si="10"/>
        <v>7813480.8699999964</v>
      </c>
      <c r="S18" s="27">
        <f t="shared" si="10"/>
        <v>25194979.77</v>
      </c>
      <c r="T18" s="27">
        <f t="shared" si="10"/>
        <v>42079869.920000009</v>
      </c>
      <c r="U18" s="27">
        <f t="shared" si="10"/>
        <v>14571236.859999999</v>
      </c>
      <c r="V18" s="27">
        <f t="shared" si="10"/>
        <v>3083797.7099999995</v>
      </c>
      <c r="W18" s="27">
        <f t="shared" si="10"/>
        <v>52370658.199999988</v>
      </c>
      <c r="X18" s="27">
        <f t="shared" si="10"/>
        <v>21943603.129999999</v>
      </c>
      <c r="Y18" s="27">
        <f t="shared" si="10"/>
        <v>20013938.939999998</v>
      </c>
      <c r="Z18" s="27">
        <f t="shared" si="10"/>
        <v>44704625.169999994</v>
      </c>
      <c r="AA18" s="27">
        <f t="shared" si="10"/>
        <v>12908164.849999996</v>
      </c>
      <c r="AB18" s="27">
        <f t="shared" si="10"/>
        <v>58290223.989999995</v>
      </c>
      <c r="AC18" s="27">
        <f t="shared" si="10"/>
        <v>31234342.030000001</v>
      </c>
      <c r="AD18" s="27">
        <f t="shared" si="10"/>
        <v>9757566.3599999994</v>
      </c>
      <c r="AE18" s="27">
        <f t="shared" si="10"/>
        <v>46440752.510000013</v>
      </c>
      <c r="AF18" s="27">
        <f t="shared" si="10"/>
        <v>26154498.039999995</v>
      </c>
      <c r="AG18" s="27">
        <f t="shared" si="10"/>
        <v>41948716.399999991</v>
      </c>
      <c r="AH18" s="27">
        <f t="shared" si="10"/>
        <v>35182372.790000007</v>
      </c>
      <c r="AI18" s="27">
        <f t="shared" si="10"/>
        <v>63092444.330000013</v>
      </c>
      <c r="AJ18" s="27">
        <f t="shared" ref="AJ18:BO18" si="11">SUM(AJ19:AJ256)</f>
        <v>14182683.620000003</v>
      </c>
      <c r="AK18" s="27">
        <f t="shared" si="11"/>
        <v>71129574.62999998</v>
      </c>
      <c r="AL18" s="27">
        <f t="shared" si="11"/>
        <v>226634991.88</v>
      </c>
      <c r="AM18" s="27">
        <f t="shared" si="11"/>
        <v>11840231.870000001</v>
      </c>
      <c r="AN18" s="27">
        <f t="shared" si="11"/>
        <v>107823050.44000001</v>
      </c>
      <c r="AO18" s="27">
        <f t="shared" si="11"/>
        <v>140703307.81000003</v>
      </c>
      <c r="AP18" s="27">
        <f t="shared" si="11"/>
        <v>59691984.800000004</v>
      </c>
      <c r="AQ18" s="27">
        <f t="shared" si="11"/>
        <v>36792263.649999999</v>
      </c>
      <c r="AR18" s="27">
        <f t="shared" si="11"/>
        <v>51879966.930000007</v>
      </c>
      <c r="AS18" s="27">
        <f t="shared" si="11"/>
        <v>23962996.829999994</v>
      </c>
      <c r="AT18" s="27">
        <f t="shared" si="11"/>
        <v>107127028.33000001</v>
      </c>
      <c r="AU18" s="27">
        <f t="shared" si="11"/>
        <v>32444740.140000001</v>
      </c>
      <c r="AV18" s="27">
        <f t="shared" si="11"/>
        <v>154964939.97000003</v>
      </c>
      <c r="AW18" s="27">
        <f t="shared" si="11"/>
        <v>51368971.680000015</v>
      </c>
      <c r="AX18" s="27">
        <f t="shared" si="11"/>
        <v>128410655.50000001</v>
      </c>
      <c r="AY18" s="27">
        <f t="shared" si="11"/>
        <v>75502426.020000011</v>
      </c>
      <c r="AZ18" s="27">
        <f t="shared" si="11"/>
        <v>65992428.710000008</v>
      </c>
      <c r="BA18" s="27">
        <f t="shared" si="11"/>
        <v>77443027.499999985</v>
      </c>
      <c r="BB18" s="27">
        <f t="shared" si="11"/>
        <v>35063124.289999992</v>
      </c>
      <c r="BC18" s="27">
        <f t="shared" si="11"/>
        <v>7523956.5700000003</v>
      </c>
      <c r="BD18" s="27">
        <f t="shared" si="11"/>
        <v>26097665.41</v>
      </c>
      <c r="BE18" s="27">
        <f t="shared" si="11"/>
        <v>99630364.250000015</v>
      </c>
      <c r="BF18" s="27">
        <f t="shared" si="11"/>
        <v>79011296.419999987</v>
      </c>
      <c r="BG18" s="27">
        <f t="shared" si="11"/>
        <v>33134915.5</v>
      </c>
      <c r="BH18" s="27">
        <f t="shared" si="11"/>
        <v>27382829.849999994</v>
      </c>
      <c r="BI18" s="27">
        <f t="shared" si="11"/>
        <v>26842796.969999999</v>
      </c>
      <c r="BJ18" s="27">
        <f t="shared" si="11"/>
        <v>20714858.419999998</v>
      </c>
      <c r="BK18" s="27">
        <f t="shared" si="11"/>
        <v>138907.77000000002</v>
      </c>
      <c r="BL18" s="27">
        <f t="shared" si="11"/>
        <v>93971533.430000022</v>
      </c>
      <c r="BM18" s="27">
        <f t="shared" si="11"/>
        <v>19892682.859999999</v>
      </c>
      <c r="BN18" s="27">
        <f t="shared" si="11"/>
        <v>43924839.899999991</v>
      </c>
      <c r="BO18" s="27">
        <f t="shared" si="11"/>
        <v>43936431.080000006</v>
      </c>
      <c r="BP18" s="27">
        <f t="shared" ref="BP18:BR18" si="12">SUM(BP19:BP256)</f>
        <v>56335621.840000004</v>
      </c>
      <c r="BQ18" s="27">
        <f t="shared" si="12"/>
        <v>7025732.9100000001</v>
      </c>
      <c r="BR18" s="27">
        <f t="shared" si="12"/>
        <v>2707205.73</v>
      </c>
      <c r="BS18" s="27">
        <f t="shared" ref="BS18:BU18" si="13">SUM(BS19:BS256)</f>
        <v>57650705.540000007</v>
      </c>
      <c r="BT18" s="27">
        <f t="shared" si="13"/>
        <v>75698482.319999993</v>
      </c>
      <c r="BU18" s="27">
        <f t="shared" si="13"/>
        <v>71941120.059999987</v>
      </c>
      <c r="BV18" s="27">
        <f t="shared" ref="BV18" si="14">SUM(BV19:BV256)</f>
        <v>172417129.49000001</v>
      </c>
    </row>
    <row r="19" spans="1:74" x14ac:dyDescent="0.25">
      <c r="A19" s="2" t="s">
        <v>346</v>
      </c>
      <c r="B19" s="2" t="s">
        <v>345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0</v>
      </c>
      <c r="AF19" s="12">
        <v>0</v>
      </c>
      <c r="AG19" s="12">
        <v>0</v>
      </c>
      <c r="AH19" s="12">
        <v>0</v>
      </c>
      <c r="AI19" s="12">
        <v>0</v>
      </c>
      <c r="AJ19" s="12">
        <v>0</v>
      </c>
      <c r="AK19" s="12">
        <v>30500</v>
      </c>
      <c r="AL19" s="12">
        <v>0</v>
      </c>
      <c r="AM19" s="12">
        <v>0</v>
      </c>
      <c r="AN19" s="12">
        <v>0</v>
      </c>
      <c r="AO19" s="12">
        <v>14980</v>
      </c>
      <c r="AP19" s="12">
        <v>5300</v>
      </c>
      <c r="AQ19" s="12">
        <v>21746.85</v>
      </c>
      <c r="AR19" s="12">
        <v>-3980</v>
      </c>
      <c r="AS19" s="12">
        <v>-230</v>
      </c>
      <c r="AT19" s="12">
        <v>0</v>
      </c>
      <c r="AU19" s="12">
        <v>0</v>
      </c>
      <c r="AV19" s="12">
        <v>0</v>
      </c>
      <c r="AW19" s="12">
        <v>183668.85</v>
      </c>
      <c r="AX19" s="12">
        <v>320401.67000000004</v>
      </c>
      <c r="AY19" s="12">
        <v>0</v>
      </c>
      <c r="AZ19" s="12">
        <v>0</v>
      </c>
      <c r="BA19" s="12">
        <v>0</v>
      </c>
      <c r="BB19" s="12">
        <v>0</v>
      </c>
      <c r="BC19" s="12">
        <v>0</v>
      </c>
      <c r="BD19" s="12">
        <v>0</v>
      </c>
      <c r="BE19" s="12">
        <v>0</v>
      </c>
      <c r="BF19" s="12">
        <v>-1.4551915228366852E-11</v>
      </c>
      <c r="BG19" s="12">
        <v>0</v>
      </c>
      <c r="BH19" s="12">
        <v>0</v>
      </c>
      <c r="BI19" s="12">
        <v>3.637978807091713E-12</v>
      </c>
      <c r="BJ19" s="12">
        <v>0</v>
      </c>
      <c r="BK19" s="12">
        <v>0</v>
      </c>
      <c r="BL19" s="12">
        <v>0</v>
      </c>
      <c r="BM19" s="12">
        <v>0</v>
      </c>
      <c r="BN19" s="12">
        <v>0</v>
      </c>
      <c r="BO19" s="12">
        <v>0</v>
      </c>
      <c r="BP19" s="12">
        <v>0</v>
      </c>
      <c r="BQ19" s="12">
        <v>0</v>
      </c>
      <c r="BR19" s="12">
        <v>0</v>
      </c>
      <c r="BS19" s="12">
        <v>0</v>
      </c>
      <c r="BT19" s="12">
        <v>0</v>
      </c>
      <c r="BU19" s="12">
        <v>0</v>
      </c>
      <c r="BV19" s="12">
        <v>0</v>
      </c>
    </row>
    <row r="20" spans="1:74" x14ac:dyDescent="0.25">
      <c r="A20" s="2" t="s">
        <v>10</v>
      </c>
      <c r="B20" s="2" t="s">
        <v>11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62248.5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12">
        <v>0</v>
      </c>
      <c r="AI20" s="12">
        <v>0</v>
      </c>
      <c r="AJ20" s="12">
        <v>0</v>
      </c>
      <c r="AK20" s="12">
        <v>0</v>
      </c>
      <c r="AL20" s="12">
        <v>0</v>
      </c>
      <c r="AM20" s="12">
        <v>0</v>
      </c>
      <c r="AN20" s="12">
        <v>5504328.5800000001</v>
      </c>
      <c r="AO20" s="12">
        <v>0</v>
      </c>
      <c r="AP20" s="12">
        <v>0</v>
      </c>
      <c r="AQ20" s="12">
        <v>0</v>
      </c>
      <c r="AR20" s="12">
        <v>0</v>
      </c>
      <c r="AS20" s="12">
        <v>0</v>
      </c>
      <c r="AT20" s="12">
        <v>0</v>
      </c>
      <c r="AU20" s="12">
        <v>0</v>
      </c>
      <c r="AV20" s="12">
        <v>773524.4</v>
      </c>
      <c r="AW20" s="12">
        <v>0</v>
      </c>
      <c r="AX20" s="12">
        <v>0</v>
      </c>
      <c r="AY20" s="12">
        <v>0</v>
      </c>
      <c r="AZ20" s="12">
        <v>0</v>
      </c>
      <c r="BA20" s="12">
        <v>0</v>
      </c>
      <c r="BB20" s="12">
        <v>0</v>
      </c>
      <c r="BC20" s="12">
        <v>0</v>
      </c>
      <c r="BD20" s="12">
        <v>0</v>
      </c>
      <c r="BE20" s="12">
        <v>0</v>
      </c>
      <c r="BF20" s="12">
        <v>0</v>
      </c>
      <c r="BG20" s="12">
        <v>0</v>
      </c>
      <c r="BH20" s="12">
        <v>0</v>
      </c>
      <c r="BI20" s="12">
        <v>0</v>
      </c>
      <c r="BJ20" s="12">
        <v>0</v>
      </c>
      <c r="BK20" s="12">
        <v>0</v>
      </c>
      <c r="BL20" s="12">
        <v>0</v>
      </c>
      <c r="BM20" s="12">
        <v>0</v>
      </c>
      <c r="BN20" s="12">
        <v>0</v>
      </c>
      <c r="BO20" s="12">
        <v>0</v>
      </c>
      <c r="BP20" s="12">
        <v>0</v>
      </c>
      <c r="BQ20" s="12">
        <v>0</v>
      </c>
      <c r="BR20" s="12">
        <v>0</v>
      </c>
      <c r="BS20" s="12">
        <v>15048070.209999999</v>
      </c>
      <c r="BT20" s="12">
        <v>0</v>
      </c>
      <c r="BU20" s="12">
        <v>0</v>
      </c>
      <c r="BV20" s="12">
        <v>0</v>
      </c>
    </row>
    <row r="21" spans="1:74" x14ac:dyDescent="0.25">
      <c r="A21" s="2" t="s">
        <v>12</v>
      </c>
      <c r="B21" s="2" t="s">
        <v>13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67495.5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2">
        <v>0</v>
      </c>
      <c r="AO21" s="12">
        <v>0</v>
      </c>
      <c r="AP21" s="12">
        <v>0</v>
      </c>
      <c r="AQ21" s="12">
        <v>0</v>
      </c>
      <c r="AR21" s="12">
        <v>0</v>
      </c>
      <c r="AS21" s="12">
        <v>0</v>
      </c>
      <c r="AT21" s="12">
        <v>0</v>
      </c>
      <c r="AU21" s="12">
        <v>0</v>
      </c>
      <c r="AV21" s="12">
        <v>0</v>
      </c>
      <c r="AW21" s="12">
        <v>0</v>
      </c>
      <c r="AX21" s="12">
        <v>0</v>
      </c>
      <c r="AY21" s="12">
        <v>0</v>
      </c>
      <c r="AZ21" s="12">
        <v>0</v>
      </c>
      <c r="BA21" s="12">
        <v>0</v>
      </c>
      <c r="BB21" s="12">
        <v>0</v>
      </c>
      <c r="BC21" s="12">
        <v>0</v>
      </c>
      <c r="BD21" s="12">
        <v>0</v>
      </c>
      <c r="BE21" s="12">
        <v>0</v>
      </c>
      <c r="BF21" s="12">
        <v>0</v>
      </c>
      <c r="BG21" s="12">
        <v>0</v>
      </c>
      <c r="BH21" s="12">
        <v>0</v>
      </c>
      <c r="BI21" s="12">
        <v>0</v>
      </c>
      <c r="BJ21" s="12">
        <v>0</v>
      </c>
      <c r="BK21" s="12">
        <v>0</v>
      </c>
      <c r="BL21" s="12">
        <v>0</v>
      </c>
      <c r="BM21" s="12">
        <v>0</v>
      </c>
      <c r="BN21" s="12">
        <v>0</v>
      </c>
      <c r="BO21" s="12">
        <v>0</v>
      </c>
      <c r="BP21" s="12">
        <v>0</v>
      </c>
      <c r="BQ21" s="12">
        <v>0</v>
      </c>
      <c r="BR21" s="12">
        <v>0</v>
      </c>
      <c r="BS21" s="12">
        <v>0</v>
      </c>
      <c r="BT21" s="12">
        <v>0</v>
      </c>
      <c r="BU21" s="12">
        <v>0</v>
      </c>
      <c r="BV21" s="12">
        <v>0</v>
      </c>
    </row>
    <row r="22" spans="1:74" x14ac:dyDescent="0.25">
      <c r="A22" s="2" t="s">
        <v>14</v>
      </c>
      <c r="B22" s="2" t="s">
        <v>15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12">
        <v>153416.05000000002</v>
      </c>
      <c r="AJ22" s="12">
        <v>0</v>
      </c>
      <c r="AK22" s="12">
        <v>0</v>
      </c>
      <c r="AL22" s="12">
        <v>0</v>
      </c>
      <c r="AM22" s="12">
        <v>0</v>
      </c>
      <c r="AN22" s="12">
        <v>0</v>
      </c>
      <c r="AO22" s="12">
        <v>0</v>
      </c>
      <c r="AP22" s="12">
        <v>0</v>
      </c>
      <c r="AQ22" s="12">
        <v>0</v>
      </c>
      <c r="AR22" s="12">
        <v>0</v>
      </c>
      <c r="AS22" s="12">
        <v>0</v>
      </c>
      <c r="AT22" s="12">
        <v>0</v>
      </c>
      <c r="AU22" s="12">
        <v>0</v>
      </c>
      <c r="AV22" s="12">
        <v>0</v>
      </c>
      <c r="AW22" s="12">
        <v>0</v>
      </c>
      <c r="AX22" s="12">
        <v>2594403</v>
      </c>
      <c r="AY22" s="12">
        <v>0</v>
      </c>
      <c r="AZ22" s="12">
        <v>0</v>
      </c>
      <c r="BA22" s="12">
        <v>0</v>
      </c>
      <c r="BB22" s="12">
        <v>0</v>
      </c>
      <c r="BC22" s="12">
        <v>0</v>
      </c>
      <c r="BD22" s="12">
        <v>0</v>
      </c>
      <c r="BE22" s="12">
        <v>0</v>
      </c>
      <c r="BF22" s="12">
        <v>0</v>
      </c>
      <c r="BG22" s="12">
        <v>0</v>
      </c>
      <c r="BH22" s="12">
        <v>0</v>
      </c>
      <c r="BI22" s="12">
        <v>0</v>
      </c>
      <c r="BJ22" s="12">
        <v>0</v>
      </c>
      <c r="BK22" s="12">
        <v>0</v>
      </c>
      <c r="BL22" s="12">
        <v>0</v>
      </c>
      <c r="BM22" s="12">
        <v>0</v>
      </c>
      <c r="BN22" s="12">
        <v>0</v>
      </c>
      <c r="BO22" s="12">
        <v>0</v>
      </c>
      <c r="BP22" s="12">
        <v>0</v>
      </c>
      <c r="BQ22" s="12">
        <v>0</v>
      </c>
      <c r="BR22" s="12">
        <v>0</v>
      </c>
      <c r="BS22" s="12">
        <v>0</v>
      </c>
      <c r="BT22" s="12">
        <v>5283588.8500000006</v>
      </c>
      <c r="BU22" s="12">
        <v>0</v>
      </c>
      <c r="BV22" s="12">
        <v>0</v>
      </c>
    </row>
    <row r="23" spans="1:74" x14ac:dyDescent="0.25">
      <c r="A23" s="2" t="s">
        <v>16</v>
      </c>
      <c r="B23" s="2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291559.75</v>
      </c>
      <c r="AJ23" s="12">
        <v>0</v>
      </c>
      <c r="AK23" s="12">
        <v>64791.06</v>
      </c>
      <c r="AL23" s="12">
        <v>0</v>
      </c>
      <c r="AM23" s="12">
        <v>0</v>
      </c>
      <c r="AN23" s="12">
        <v>0</v>
      </c>
      <c r="AO23" s="12">
        <v>0</v>
      </c>
      <c r="AP23" s="12">
        <v>0</v>
      </c>
      <c r="AQ23" s="12">
        <v>0</v>
      </c>
      <c r="AR23" s="12">
        <v>0</v>
      </c>
      <c r="AS23" s="12">
        <v>0</v>
      </c>
      <c r="AT23" s="12">
        <v>0</v>
      </c>
      <c r="AU23" s="12">
        <v>0</v>
      </c>
      <c r="AV23" s="12">
        <v>0</v>
      </c>
      <c r="AW23" s="12">
        <v>0</v>
      </c>
      <c r="AX23" s="12">
        <v>0</v>
      </c>
      <c r="AY23" s="12">
        <v>0</v>
      </c>
      <c r="AZ23" s="12">
        <v>0</v>
      </c>
      <c r="BA23" s="12">
        <v>0</v>
      </c>
      <c r="BB23" s="12">
        <v>0</v>
      </c>
      <c r="BC23" s="12">
        <v>0</v>
      </c>
      <c r="BD23" s="12">
        <v>0</v>
      </c>
      <c r="BE23" s="12">
        <v>0</v>
      </c>
      <c r="BF23" s="12">
        <v>0</v>
      </c>
      <c r="BG23" s="12">
        <v>0</v>
      </c>
      <c r="BH23" s="12">
        <v>0</v>
      </c>
      <c r="BI23" s="12">
        <v>0</v>
      </c>
      <c r="BJ23" s="12">
        <v>0</v>
      </c>
      <c r="BK23" s="12">
        <v>0</v>
      </c>
      <c r="BL23" s="12">
        <v>0</v>
      </c>
      <c r="BM23" s="12">
        <v>0</v>
      </c>
      <c r="BN23" s="12">
        <v>0</v>
      </c>
      <c r="BO23" s="12">
        <v>0</v>
      </c>
      <c r="BP23" s="12">
        <v>0</v>
      </c>
      <c r="BQ23" s="12">
        <v>0</v>
      </c>
      <c r="BR23" s="12">
        <v>0</v>
      </c>
      <c r="BS23" s="12">
        <v>0</v>
      </c>
      <c r="BT23" s="12">
        <v>0</v>
      </c>
      <c r="BU23" s="12">
        <v>0</v>
      </c>
      <c r="BV23" s="12">
        <v>0</v>
      </c>
    </row>
    <row r="24" spans="1:74" x14ac:dyDescent="0.25">
      <c r="A24" s="2" t="s">
        <v>18</v>
      </c>
      <c r="B24" s="2" t="s">
        <v>19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v>0</v>
      </c>
      <c r="AH24" s="12">
        <v>0</v>
      </c>
      <c r="AI24" s="12">
        <v>4754283.6500000004</v>
      </c>
      <c r="AJ24" s="12">
        <v>0</v>
      </c>
      <c r="AK24" s="12">
        <v>699276.91</v>
      </c>
      <c r="AL24" s="12">
        <v>0</v>
      </c>
      <c r="AM24" s="12">
        <v>0</v>
      </c>
      <c r="AN24" s="12">
        <v>0</v>
      </c>
      <c r="AO24" s="12">
        <v>0</v>
      </c>
      <c r="AP24" s="12">
        <v>0</v>
      </c>
      <c r="AQ24" s="12">
        <v>11548</v>
      </c>
      <c r="AR24" s="12">
        <v>0</v>
      </c>
      <c r="AS24" s="12">
        <v>0</v>
      </c>
      <c r="AT24" s="12">
        <v>2508419.73</v>
      </c>
      <c r="AU24" s="12">
        <v>0</v>
      </c>
      <c r="AV24" s="12">
        <v>1292073.3899999999</v>
      </c>
      <c r="AW24" s="12">
        <v>0</v>
      </c>
      <c r="AX24" s="12">
        <v>0</v>
      </c>
      <c r="AY24" s="12">
        <v>60420</v>
      </c>
      <c r="AZ24" s="12">
        <v>0</v>
      </c>
      <c r="BA24" s="12">
        <v>0</v>
      </c>
      <c r="BB24" s="12">
        <v>0</v>
      </c>
      <c r="BC24" s="12">
        <v>0</v>
      </c>
      <c r="BD24" s="12">
        <v>0</v>
      </c>
      <c r="BE24" s="12">
        <v>0</v>
      </c>
      <c r="BF24" s="12">
        <v>0</v>
      </c>
      <c r="BG24" s="12">
        <v>0</v>
      </c>
      <c r="BH24" s="12">
        <v>0</v>
      </c>
      <c r="BI24" s="12">
        <v>0</v>
      </c>
      <c r="BJ24" s="12">
        <v>0</v>
      </c>
      <c r="BK24" s="12">
        <v>0</v>
      </c>
      <c r="BL24" s="12">
        <v>0</v>
      </c>
      <c r="BM24" s="12">
        <v>0</v>
      </c>
      <c r="BN24" s="12">
        <v>0</v>
      </c>
      <c r="BO24" s="12">
        <v>0</v>
      </c>
      <c r="BP24" s="12">
        <v>0</v>
      </c>
      <c r="BQ24" s="12">
        <v>0</v>
      </c>
      <c r="BR24" s="12">
        <v>0</v>
      </c>
      <c r="BS24" s="12">
        <v>0</v>
      </c>
      <c r="BT24" s="12">
        <v>0</v>
      </c>
      <c r="BU24" s="12">
        <v>0</v>
      </c>
      <c r="BV24" s="12">
        <v>570073.97</v>
      </c>
    </row>
    <row r="25" spans="1:74" x14ac:dyDescent="0.25">
      <c r="A25" s="2" t="s">
        <v>20</v>
      </c>
      <c r="B25" s="2" t="s">
        <v>21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24899.4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0</v>
      </c>
      <c r="AH25" s="12">
        <v>0</v>
      </c>
      <c r="AI25" s="12">
        <v>0</v>
      </c>
      <c r="AJ25" s="12">
        <v>0</v>
      </c>
      <c r="AK25" s="12">
        <v>0</v>
      </c>
      <c r="AL25" s="12">
        <v>0</v>
      </c>
      <c r="AM25" s="12">
        <v>0</v>
      </c>
      <c r="AN25" s="12">
        <v>0</v>
      </c>
      <c r="AO25" s="12">
        <v>0</v>
      </c>
      <c r="AP25" s="12">
        <v>0</v>
      </c>
      <c r="AQ25" s="12">
        <v>0</v>
      </c>
      <c r="AR25" s="12">
        <v>0</v>
      </c>
      <c r="AS25" s="12">
        <v>0</v>
      </c>
      <c r="AT25" s="12">
        <v>0</v>
      </c>
      <c r="AU25" s="12">
        <v>0</v>
      </c>
      <c r="AV25" s="12">
        <v>0</v>
      </c>
      <c r="AW25" s="12">
        <v>0</v>
      </c>
      <c r="AX25" s="12">
        <v>0</v>
      </c>
      <c r="AY25" s="12">
        <v>0</v>
      </c>
      <c r="AZ25" s="12">
        <v>0</v>
      </c>
      <c r="BA25" s="12">
        <v>0</v>
      </c>
      <c r="BB25" s="12">
        <v>0</v>
      </c>
      <c r="BC25" s="12">
        <v>0</v>
      </c>
      <c r="BD25" s="12">
        <v>0</v>
      </c>
      <c r="BE25" s="12">
        <v>0</v>
      </c>
      <c r="BF25" s="12">
        <v>0</v>
      </c>
      <c r="BG25" s="12">
        <v>0</v>
      </c>
      <c r="BH25" s="12">
        <v>0</v>
      </c>
      <c r="BI25" s="12">
        <v>0</v>
      </c>
      <c r="BJ25" s="12">
        <v>0</v>
      </c>
      <c r="BK25" s="12">
        <v>0</v>
      </c>
      <c r="BL25" s="12">
        <v>0</v>
      </c>
      <c r="BM25" s="12">
        <v>0</v>
      </c>
      <c r="BN25" s="12">
        <v>0</v>
      </c>
      <c r="BO25" s="12">
        <v>0</v>
      </c>
      <c r="BP25" s="12">
        <v>0</v>
      </c>
      <c r="BQ25" s="12">
        <v>0</v>
      </c>
      <c r="BR25" s="12">
        <v>0</v>
      </c>
      <c r="BS25" s="12">
        <v>0</v>
      </c>
      <c r="BT25" s="12">
        <v>0</v>
      </c>
      <c r="BU25" s="12">
        <v>0</v>
      </c>
      <c r="BV25" s="12">
        <v>0</v>
      </c>
    </row>
    <row r="26" spans="1:74" x14ac:dyDescent="0.25">
      <c r="A26" s="2" t="s">
        <v>22</v>
      </c>
      <c r="B26" s="2" t="s">
        <v>23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24358.799999999999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0</v>
      </c>
      <c r="AF26" s="12">
        <v>0</v>
      </c>
      <c r="AG26" s="12">
        <v>0</v>
      </c>
      <c r="AH26" s="12">
        <v>0</v>
      </c>
      <c r="AI26" s="12">
        <v>0</v>
      </c>
      <c r="AJ26" s="12">
        <v>0</v>
      </c>
      <c r="AK26" s="12">
        <v>0</v>
      </c>
      <c r="AL26" s="12">
        <v>0</v>
      </c>
      <c r="AM26" s="12">
        <v>0</v>
      </c>
      <c r="AN26" s="12">
        <v>0</v>
      </c>
      <c r="AO26" s="12">
        <v>0</v>
      </c>
      <c r="AP26" s="12">
        <v>0</v>
      </c>
      <c r="AQ26" s="12">
        <v>0</v>
      </c>
      <c r="AR26" s="12">
        <v>0</v>
      </c>
      <c r="AS26" s="12">
        <v>0</v>
      </c>
      <c r="AT26" s="12">
        <v>0</v>
      </c>
      <c r="AU26" s="12">
        <v>0</v>
      </c>
      <c r="AV26" s="12">
        <v>0</v>
      </c>
      <c r="AW26" s="12">
        <v>0</v>
      </c>
      <c r="AX26" s="12">
        <v>0</v>
      </c>
      <c r="AY26" s="12">
        <v>0</v>
      </c>
      <c r="AZ26" s="12">
        <v>0</v>
      </c>
      <c r="BA26" s="12">
        <v>0</v>
      </c>
      <c r="BB26" s="12">
        <v>2641064.31</v>
      </c>
      <c r="BC26" s="12">
        <v>0</v>
      </c>
      <c r="BD26" s="12">
        <v>0</v>
      </c>
      <c r="BE26" s="12">
        <v>0</v>
      </c>
      <c r="BF26" s="12">
        <v>0</v>
      </c>
      <c r="BG26" s="12">
        <v>0</v>
      </c>
      <c r="BH26" s="12">
        <v>0</v>
      </c>
      <c r="BI26" s="12">
        <v>0</v>
      </c>
      <c r="BJ26" s="12">
        <v>0</v>
      </c>
      <c r="BK26" s="12">
        <v>0</v>
      </c>
      <c r="BL26" s="12">
        <v>1360993.15</v>
      </c>
      <c r="BM26" s="12">
        <v>0</v>
      </c>
      <c r="BN26" s="12">
        <v>0</v>
      </c>
      <c r="BO26" s="12">
        <v>7635102.8599999994</v>
      </c>
      <c r="BP26" s="12">
        <v>0</v>
      </c>
      <c r="BQ26" s="12">
        <v>0</v>
      </c>
      <c r="BR26" s="12">
        <v>0</v>
      </c>
      <c r="BS26" s="12">
        <v>0</v>
      </c>
      <c r="BT26" s="12">
        <v>0</v>
      </c>
      <c r="BU26" s="12">
        <v>0</v>
      </c>
      <c r="BV26" s="12">
        <v>0</v>
      </c>
    </row>
    <row r="27" spans="1:74" x14ac:dyDescent="0.25">
      <c r="A27" s="2" t="s">
        <v>24</v>
      </c>
      <c r="B27" s="2" t="s">
        <v>25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>
        <v>0</v>
      </c>
      <c r="AF27" s="12">
        <v>0</v>
      </c>
      <c r="AG27" s="12">
        <v>0</v>
      </c>
      <c r="AH27" s="12">
        <v>0</v>
      </c>
      <c r="AI27" s="12">
        <v>347801.15</v>
      </c>
      <c r="AJ27" s="12">
        <v>0</v>
      </c>
      <c r="AK27" s="12">
        <v>0</v>
      </c>
      <c r="AL27" s="12">
        <v>447172.91</v>
      </c>
      <c r="AM27" s="12">
        <v>0</v>
      </c>
      <c r="AN27" s="12">
        <v>3444295.39</v>
      </c>
      <c r="AO27" s="12">
        <v>703078.91</v>
      </c>
      <c r="AP27" s="12">
        <v>0</v>
      </c>
      <c r="AQ27" s="12">
        <v>0</v>
      </c>
      <c r="AR27" s="12">
        <v>0</v>
      </c>
      <c r="AS27" s="12">
        <v>125522.23</v>
      </c>
      <c r="AT27" s="12">
        <v>1023482.69</v>
      </c>
      <c r="AU27" s="12">
        <v>0</v>
      </c>
      <c r="AV27" s="12">
        <v>2462385.04</v>
      </c>
      <c r="AW27" s="12">
        <v>198743.51</v>
      </c>
      <c r="AX27" s="12">
        <v>3184607.0300000003</v>
      </c>
      <c r="AY27" s="12">
        <v>0</v>
      </c>
      <c r="AZ27" s="12">
        <v>10925991.58</v>
      </c>
      <c r="BA27" s="12">
        <v>0</v>
      </c>
      <c r="BB27" s="12">
        <v>0</v>
      </c>
      <c r="BC27" s="12">
        <v>0</v>
      </c>
      <c r="BD27" s="12">
        <v>0</v>
      </c>
      <c r="BE27" s="12">
        <v>17200</v>
      </c>
      <c r="BF27" s="12">
        <v>0</v>
      </c>
      <c r="BG27" s="12">
        <v>0</v>
      </c>
      <c r="BH27" s="12">
        <v>0</v>
      </c>
      <c r="BI27" s="12">
        <v>0</v>
      </c>
      <c r="BJ27" s="12">
        <v>0</v>
      </c>
      <c r="BK27" s="12">
        <v>0</v>
      </c>
      <c r="BL27" s="12">
        <v>0</v>
      </c>
      <c r="BM27" s="12">
        <v>0</v>
      </c>
      <c r="BN27" s="12">
        <v>277502.24</v>
      </c>
      <c r="BO27" s="12">
        <v>0</v>
      </c>
      <c r="BP27" s="12">
        <v>0</v>
      </c>
      <c r="BQ27" s="12">
        <v>0</v>
      </c>
      <c r="BR27" s="12">
        <v>0</v>
      </c>
      <c r="BS27" s="12">
        <v>0</v>
      </c>
      <c r="BT27" s="12">
        <v>0</v>
      </c>
      <c r="BU27" s="12">
        <v>0</v>
      </c>
      <c r="BV27" s="12">
        <v>0</v>
      </c>
    </row>
    <row r="28" spans="1:74" x14ac:dyDescent="0.25">
      <c r="A28" s="2" t="s">
        <v>26</v>
      </c>
      <c r="B28" s="2" t="s">
        <v>27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1845489.43</v>
      </c>
      <c r="AJ28" s="12">
        <v>367353.59999999998</v>
      </c>
      <c r="AK28" s="12">
        <v>2631300.41</v>
      </c>
      <c r="AL28" s="12">
        <v>5238096.51</v>
      </c>
      <c r="AM28" s="12">
        <v>1380</v>
      </c>
      <c r="AN28" s="12">
        <v>0</v>
      </c>
      <c r="AO28" s="12">
        <v>7055173.5999999996</v>
      </c>
      <c r="AP28" s="12">
        <v>1000</v>
      </c>
      <c r="AQ28" s="12">
        <v>19080</v>
      </c>
      <c r="AR28" s="12">
        <v>0</v>
      </c>
      <c r="AS28" s="12">
        <v>0</v>
      </c>
      <c r="AT28" s="12">
        <v>0</v>
      </c>
      <c r="AU28" s="12">
        <v>0</v>
      </c>
      <c r="AV28" s="12">
        <v>0</v>
      </c>
      <c r="AW28" s="12">
        <v>0</v>
      </c>
      <c r="AX28" s="12">
        <v>0</v>
      </c>
      <c r="AY28" s="12">
        <v>0</v>
      </c>
      <c r="AZ28" s="12">
        <v>0</v>
      </c>
      <c r="BA28" s="12">
        <v>0</v>
      </c>
      <c r="BB28" s="12">
        <v>0</v>
      </c>
      <c r="BC28" s="12">
        <v>0</v>
      </c>
      <c r="BD28" s="12">
        <v>0</v>
      </c>
      <c r="BE28" s="12">
        <v>0</v>
      </c>
      <c r="BF28" s="12">
        <v>0</v>
      </c>
      <c r="BG28" s="12">
        <v>0</v>
      </c>
      <c r="BH28" s="12">
        <v>0</v>
      </c>
      <c r="BI28" s="12">
        <v>0</v>
      </c>
      <c r="BJ28" s="12">
        <v>0</v>
      </c>
      <c r="BK28" s="12">
        <v>0</v>
      </c>
      <c r="BL28" s="12">
        <v>0</v>
      </c>
      <c r="BM28" s="12">
        <v>0</v>
      </c>
      <c r="BN28" s="12">
        <v>0</v>
      </c>
      <c r="BO28" s="12">
        <v>0</v>
      </c>
      <c r="BP28" s="12">
        <v>0</v>
      </c>
      <c r="BQ28" s="12">
        <v>0</v>
      </c>
      <c r="BR28" s="12">
        <v>0</v>
      </c>
      <c r="BS28" s="12">
        <v>0</v>
      </c>
      <c r="BT28" s="12">
        <v>0</v>
      </c>
      <c r="BU28" s="12">
        <v>0</v>
      </c>
      <c r="BV28" s="12">
        <v>0</v>
      </c>
    </row>
    <row r="29" spans="1:74" x14ac:dyDescent="0.25">
      <c r="A29" s="2" t="s">
        <v>28</v>
      </c>
      <c r="B29" s="2" t="s">
        <v>29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9750</v>
      </c>
      <c r="AE29" s="12">
        <v>0</v>
      </c>
      <c r="AF29" s="12">
        <v>0</v>
      </c>
      <c r="AG29" s="12">
        <v>0</v>
      </c>
      <c r="AH29" s="12">
        <v>0</v>
      </c>
      <c r="AI29" s="12">
        <v>537241.27</v>
      </c>
      <c r="AJ29" s="12">
        <v>0</v>
      </c>
      <c r="AK29" s="12">
        <v>291559.75</v>
      </c>
      <c r="AL29" s="12">
        <v>439561.04</v>
      </c>
      <c r="AM29" s="12">
        <v>0</v>
      </c>
      <c r="AN29" s="12">
        <v>0</v>
      </c>
      <c r="AO29" s="12">
        <v>1290821.6599999999</v>
      </c>
      <c r="AP29" s="12">
        <v>0</v>
      </c>
      <c r="AQ29" s="12">
        <v>705651.51</v>
      </c>
      <c r="AR29" s="12">
        <v>0</v>
      </c>
      <c r="AS29" s="12">
        <v>0</v>
      </c>
      <c r="AT29" s="12">
        <v>0</v>
      </c>
      <c r="AU29" s="12">
        <v>0</v>
      </c>
      <c r="AV29" s="12">
        <v>0</v>
      </c>
      <c r="AW29" s="12">
        <v>3878359.8</v>
      </c>
      <c r="AX29" s="12">
        <v>0</v>
      </c>
      <c r="AY29" s="12">
        <v>0</v>
      </c>
      <c r="AZ29" s="12">
        <v>0</v>
      </c>
      <c r="BA29" s="12">
        <v>0</v>
      </c>
      <c r="BB29" s="12">
        <v>0</v>
      </c>
      <c r="BC29" s="12">
        <v>0</v>
      </c>
      <c r="BD29" s="12">
        <v>0</v>
      </c>
      <c r="BE29" s="12">
        <v>0</v>
      </c>
      <c r="BF29" s="12">
        <v>0</v>
      </c>
      <c r="BG29" s="12">
        <v>0</v>
      </c>
      <c r="BH29" s="12">
        <v>0</v>
      </c>
      <c r="BI29" s="12">
        <v>0</v>
      </c>
      <c r="BJ29" s="12">
        <v>0</v>
      </c>
      <c r="BK29" s="12">
        <v>0</v>
      </c>
      <c r="BL29" s="12">
        <v>0</v>
      </c>
      <c r="BM29" s="12">
        <v>0</v>
      </c>
      <c r="BN29" s="12">
        <v>0</v>
      </c>
      <c r="BO29" s="12">
        <v>0</v>
      </c>
      <c r="BP29" s="12">
        <v>0</v>
      </c>
      <c r="BQ29" s="12">
        <v>0</v>
      </c>
      <c r="BR29" s="12">
        <v>0</v>
      </c>
      <c r="BS29" s="12">
        <v>0</v>
      </c>
      <c r="BT29" s="12">
        <v>14647164.199999999</v>
      </c>
      <c r="BU29" s="12">
        <v>0</v>
      </c>
      <c r="BV29" s="12">
        <v>0</v>
      </c>
    </row>
    <row r="30" spans="1:74" x14ac:dyDescent="0.25">
      <c r="A30" s="2" t="s">
        <v>30</v>
      </c>
      <c r="B30" s="2" t="s">
        <v>31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80287.23</v>
      </c>
      <c r="J30" s="12">
        <v>26762.41</v>
      </c>
      <c r="K30" s="12">
        <v>26762.41</v>
      </c>
      <c r="L30" s="12">
        <v>26762.41</v>
      </c>
      <c r="M30" s="12">
        <v>26762.41</v>
      </c>
      <c r="N30" s="12">
        <v>0</v>
      </c>
      <c r="O30" s="12">
        <v>0</v>
      </c>
      <c r="P30" s="12">
        <v>53524.82</v>
      </c>
      <c r="Q30" s="12">
        <v>26762.41</v>
      </c>
      <c r="R30" s="12">
        <v>27111.41</v>
      </c>
      <c r="S30" s="12">
        <v>27111.41</v>
      </c>
      <c r="T30" s="12">
        <v>27111.41</v>
      </c>
      <c r="U30" s="12">
        <v>27111.41</v>
      </c>
      <c r="V30" s="12">
        <v>27111.41</v>
      </c>
      <c r="W30" s="12">
        <v>27111.41</v>
      </c>
      <c r="X30" s="12">
        <v>27111.41</v>
      </c>
      <c r="Y30" s="12">
        <v>27111.41</v>
      </c>
      <c r="Z30" s="12">
        <v>30151.41</v>
      </c>
      <c r="AA30" s="12">
        <v>27111.41</v>
      </c>
      <c r="AB30" s="12">
        <v>335653.1</v>
      </c>
      <c r="AC30" s="12">
        <v>52195.18</v>
      </c>
      <c r="AD30" s="12">
        <v>94384.94</v>
      </c>
      <c r="AE30" s="12">
        <v>355732.02999999997</v>
      </c>
      <c r="AF30" s="12">
        <v>61792.030000000006</v>
      </c>
      <c r="AG30" s="12">
        <v>66702.41</v>
      </c>
      <c r="AH30" s="12">
        <v>66702.41</v>
      </c>
      <c r="AI30" s="12">
        <v>101947.04999999999</v>
      </c>
      <c r="AJ30" s="12">
        <v>64192.240000000005</v>
      </c>
      <c r="AK30" s="12">
        <v>64188.640000000007</v>
      </c>
      <c r="AL30" s="12">
        <v>181466.9</v>
      </c>
      <c r="AM30" s="12">
        <v>64283.210000000006</v>
      </c>
      <c r="AN30" s="12">
        <v>194535.91</v>
      </c>
      <c r="AO30" s="12">
        <v>67187.06</v>
      </c>
      <c r="AP30" s="12">
        <v>2594391.62</v>
      </c>
      <c r="AQ30" s="12">
        <v>5603140.2000000002</v>
      </c>
      <c r="AR30" s="12">
        <v>139494.81</v>
      </c>
      <c r="AS30" s="12">
        <v>2572404.25</v>
      </c>
      <c r="AT30" s="12">
        <v>148517.97999999998</v>
      </c>
      <c r="AU30" s="12">
        <v>830866.18000000017</v>
      </c>
      <c r="AV30" s="12">
        <v>125562.84</v>
      </c>
      <c r="AW30" s="12">
        <v>857683.57000000007</v>
      </c>
      <c r="AX30" s="12">
        <v>60747.83</v>
      </c>
      <c r="AY30" s="12">
        <v>737038.42000000016</v>
      </c>
      <c r="AZ30" s="12">
        <v>0</v>
      </c>
      <c r="BA30" s="12">
        <v>888015.29</v>
      </c>
      <c r="BB30" s="12">
        <v>88361.84</v>
      </c>
      <c r="BC30" s="12">
        <v>32131.58</v>
      </c>
      <c r="BD30" s="12">
        <v>0</v>
      </c>
      <c r="BE30" s="12">
        <v>64263.16</v>
      </c>
      <c r="BF30" s="12">
        <v>7097240.9100000001</v>
      </c>
      <c r="BG30" s="12">
        <v>1131.83</v>
      </c>
      <c r="BH30" s="12">
        <v>106702.56000000001</v>
      </c>
      <c r="BI30" s="12">
        <v>1726679.17</v>
      </c>
      <c r="BJ30" s="12">
        <v>66502.140000000014</v>
      </c>
      <c r="BK30" s="12">
        <v>0</v>
      </c>
      <c r="BL30" s="12">
        <v>3987381.9299999997</v>
      </c>
      <c r="BM30" s="12">
        <v>3072656.87</v>
      </c>
      <c r="BN30" s="12">
        <v>165317.04999999999</v>
      </c>
      <c r="BO30" s="12">
        <v>1790067.25</v>
      </c>
      <c r="BP30" s="12">
        <v>64263.16</v>
      </c>
      <c r="BQ30" s="12">
        <v>3586.09</v>
      </c>
      <c r="BR30" s="12">
        <v>32131.58</v>
      </c>
      <c r="BS30" s="12">
        <v>0</v>
      </c>
      <c r="BT30" s="12">
        <v>0</v>
      </c>
      <c r="BU30" s="22">
        <v>2503773.62</v>
      </c>
      <c r="BV30" s="22">
        <v>12462540.099999998</v>
      </c>
    </row>
    <row r="31" spans="1:74" x14ac:dyDescent="0.25">
      <c r="A31" s="2" t="s">
        <v>32</v>
      </c>
      <c r="B31" s="2" t="s">
        <v>33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4000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12">
        <v>0</v>
      </c>
      <c r="AH31" s="12">
        <v>0</v>
      </c>
      <c r="AI31" s="12">
        <v>0</v>
      </c>
      <c r="AJ31" s="12">
        <v>0</v>
      </c>
      <c r="AK31" s="12">
        <v>0</v>
      </c>
      <c r="AL31" s="12">
        <v>0</v>
      </c>
      <c r="AM31" s="12">
        <v>0</v>
      </c>
      <c r="AN31" s="12">
        <v>0</v>
      </c>
      <c r="AO31" s="12">
        <v>0</v>
      </c>
      <c r="AP31" s="12">
        <v>0</v>
      </c>
      <c r="AQ31" s="12">
        <v>0</v>
      </c>
      <c r="AR31" s="12">
        <v>0</v>
      </c>
      <c r="AS31" s="12">
        <v>0</v>
      </c>
      <c r="AT31" s="12">
        <v>0</v>
      </c>
      <c r="AU31" s="12">
        <v>0</v>
      </c>
      <c r="AV31" s="12">
        <v>0</v>
      </c>
      <c r="AW31" s="12">
        <v>0</v>
      </c>
      <c r="AX31" s="12">
        <v>0</v>
      </c>
      <c r="AY31" s="12">
        <v>0</v>
      </c>
      <c r="AZ31" s="12">
        <v>0</v>
      </c>
      <c r="BA31" s="12">
        <v>0</v>
      </c>
      <c r="BB31" s="12">
        <v>0</v>
      </c>
      <c r="BC31" s="12">
        <v>0</v>
      </c>
      <c r="BD31" s="12">
        <v>0</v>
      </c>
      <c r="BE31" s="12">
        <v>0</v>
      </c>
      <c r="BF31" s="12">
        <v>0</v>
      </c>
      <c r="BG31" s="12">
        <v>0</v>
      </c>
      <c r="BH31" s="12">
        <v>0</v>
      </c>
      <c r="BI31" s="12">
        <v>0</v>
      </c>
      <c r="BJ31" s="12">
        <v>0</v>
      </c>
      <c r="BK31" s="12">
        <v>0</v>
      </c>
      <c r="BL31" s="12">
        <v>0</v>
      </c>
      <c r="BM31" s="12">
        <v>0</v>
      </c>
      <c r="BN31" s="12">
        <v>0</v>
      </c>
      <c r="BO31" s="12">
        <v>0</v>
      </c>
      <c r="BP31" s="12">
        <v>0</v>
      </c>
      <c r="BQ31" s="12">
        <v>0</v>
      </c>
      <c r="BR31" s="12">
        <v>0</v>
      </c>
      <c r="BS31" s="12">
        <v>0</v>
      </c>
      <c r="BT31" s="12">
        <v>0</v>
      </c>
      <c r="BU31" s="12">
        <v>0</v>
      </c>
      <c r="BV31" s="12">
        <v>0</v>
      </c>
    </row>
    <row r="32" spans="1:74" x14ac:dyDescent="0.25">
      <c r="A32" s="2" t="s">
        <v>34</v>
      </c>
      <c r="B32" s="2" t="s">
        <v>35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5080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v>0</v>
      </c>
      <c r="AN32" s="12">
        <v>0</v>
      </c>
      <c r="AO32" s="12">
        <v>0</v>
      </c>
      <c r="AP32" s="12">
        <v>0</v>
      </c>
      <c r="AQ32" s="12">
        <v>0</v>
      </c>
      <c r="AR32" s="12">
        <v>0</v>
      </c>
      <c r="AS32" s="12">
        <v>0</v>
      </c>
      <c r="AT32" s="12">
        <v>0</v>
      </c>
      <c r="AU32" s="12">
        <v>0</v>
      </c>
      <c r="AV32" s="12">
        <v>0</v>
      </c>
      <c r="AW32" s="12">
        <v>0</v>
      </c>
      <c r="AX32" s="12">
        <v>0</v>
      </c>
      <c r="AY32" s="12">
        <v>0</v>
      </c>
      <c r="AZ32" s="12">
        <v>0</v>
      </c>
      <c r="BA32" s="12">
        <v>0</v>
      </c>
      <c r="BB32" s="12">
        <v>0</v>
      </c>
      <c r="BC32" s="12">
        <v>0</v>
      </c>
      <c r="BD32" s="12">
        <v>0</v>
      </c>
      <c r="BE32" s="12">
        <v>0</v>
      </c>
      <c r="BF32" s="12">
        <v>0</v>
      </c>
      <c r="BG32" s="12">
        <v>0</v>
      </c>
      <c r="BH32" s="12">
        <v>0</v>
      </c>
      <c r="BI32" s="12">
        <v>0</v>
      </c>
      <c r="BJ32" s="12">
        <v>0</v>
      </c>
      <c r="BK32" s="12">
        <v>0</v>
      </c>
      <c r="BL32" s="12">
        <v>0</v>
      </c>
      <c r="BM32" s="12">
        <v>0</v>
      </c>
      <c r="BN32" s="12">
        <v>0</v>
      </c>
      <c r="BO32" s="12">
        <v>0</v>
      </c>
      <c r="BP32" s="12">
        <v>0</v>
      </c>
      <c r="BQ32" s="12">
        <v>0</v>
      </c>
      <c r="BR32" s="12">
        <v>0</v>
      </c>
      <c r="BS32" s="12">
        <v>0</v>
      </c>
      <c r="BT32" s="12">
        <v>0</v>
      </c>
      <c r="BU32" s="12">
        <v>0</v>
      </c>
      <c r="BV32" s="12">
        <v>0</v>
      </c>
    </row>
    <row r="33" spans="1:74" x14ac:dyDescent="0.25">
      <c r="A33" s="2" t="s">
        <v>36</v>
      </c>
      <c r="B33" s="2" t="s">
        <v>37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25302.2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  <c r="AL33" s="12">
        <v>0</v>
      </c>
      <c r="AM33" s="12">
        <v>0</v>
      </c>
      <c r="AN33" s="12">
        <v>6738617.4800000004</v>
      </c>
      <c r="AO33" s="12">
        <v>0</v>
      </c>
      <c r="AP33" s="12">
        <v>0</v>
      </c>
      <c r="AQ33" s="12">
        <v>0</v>
      </c>
      <c r="AR33" s="12">
        <v>0</v>
      </c>
      <c r="AS33" s="12">
        <v>0</v>
      </c>
      <c r="AT33" s="12">
        <v>5084710.3</v>
      </c>
      <c r="AU33" s="12">
        <v>0</v>
      </c>
      <c r="AV33" s="12">
        <v>0</v>
      </c>
      <c r="AW33" s="12">
        <v>0</v>
      </c>
      <c r="AX33" s="12">
        <v>6654554.1900000004</v>
      </c>
      <c r="AY33" s="12">
        <v>0</v>
      </c>
      <c r="AZ33" s="12">
        <v>14497025.699999999</v>
      </c>
      <c r="BA33" s="12">
        <v>7707130.1200000001</v>
      </c>
      <c r="BB33" s="12">
        <v>0</v>
      </c>
      <c r="BC33" s="12">
        <v>0</v>
      </c>
      <c r="BD33" s="12">
        <v>0</v>
      </c>
      <c r="BE33" s="12">
        <v>0</v>
      </c>
      <c r="BF33" s="12">
        <v>0</v>
      </c>
      <c r="BG33" s="12">
        <v>0</v>
      </c>
      <c r="BH33" s="12">
        <v>0</v>
      </c>
      <c r="BI33" s="12">
        <v>0</v>
      </c>
      <c r="BJ33" s="12">
        <v>0</v>
      </c>
      <c r="BK33" s="12">
        <v>0</v>
      </c>
      <c r="BL33" s="12">
        <v>0</v>
      </c>
      <c r="BM33" s="12">
        <v>0</v>
      </c>
      <c r="BN33" s="12">
        <v>0</v>
      </c>
      <c r="BO33" s="12">
        <v>0</v>
      </c>
      <c r="BP33" s="12">
        <v>0</v>
      </c>
      <c r="BQ33" s="12">
        <v>0</v>
      </c>
      <c r="BR33" s="12">
        <v>0</v>
      </c>
      <c r="BS33" s="12">
        <v>0</v>
      </c>
      <c r="BT33" s="12">
        <v>0</v>
      </c>
      <c r="BU33" s="12">
        <v>0</v>
      </c>
      <c r="BV33" s="12">
        <v>0</v>
      </c>
    </row>
    <row r="34" spans="1:74" x14ac:dyDescent="0.25">
      <c r="A34" s="2" t="s">
        <v>38</v>
      </c>
      <c r="B34" s="2" t="s">
        <v>39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6261659.75</v>
      </c>
      <c r="AA34" s="12">
        <v>1640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2">
        <v>0</v>
      </c>
      <c r="AK34" s="12">
        <v>0</v>
      </c>
      <c r="AL34" s="12">
        <v>0</v>
      </c>
      <c r="AM34" s="12">
        <v>0</v>
      </c>
      <c r="AN34" s="12">
        <v>0</v>
      </c>
      <c r="AO34" s="12">
        <v>0</v>
      </c>
      <c r="AP34" s="12">
        <v>0</v>
      </c>
      <c r="AQ34" s="12">
        <v>0</v>
      </c>
      <c r="AR34" s="12">
        <v>0</v>
      </c>
      <c r="AS34" s="12">
        <v>0</v>
      </c>
      <c r="AT34" s="12">
        <v>0</v>
      </c>
      <c r="AU34" s="12">
        <v>0</v>
      </c>
      <c r="AV34" s="12">
        <v>0</v>
      </c>
      <c r="AW34" s="12">
        <v>0</v>
      </c>
      <c r="AX34" s="12">
        <v>0</v>
      </c>
      <c r="AY34" s="12">
        <v>0</v>
      </c>
      <c r="AZ34" s="12">
        <v>0</v>
      </c>
      <c r="BA34" s="12">
        <v>13032131.720000001</v>
      </c>
      <c r="BB34" s="12">
        <v>0</v>
      </c>
      <c r="BC34" s="12">
        <v>0</v>
      </c>
      <c r="BD34" s="12">
        <v>0</v>
      </c>
      <c r="BE34" s="12">
        <v>0</v>
      </c>
      <c r="BF34" s="12">
        <v>0</v>
      </c>
      <c r="BG34" s="12">
        <v>0</v>
      </c>
      <c r="BH34" s="12">
        <v>0</v>
      </c>
      <c r="BI34" s="12">
        <v>0</v>
      </c>
      <c r="BJ34" s="12">
        <v>0</v>
      </c>
      <c r="BK34" s="12">
        <v>0</v>
      </c>
      <c r="BL34" s="12">
        <v>0</v>
      </c>
      <c r="BM34" s="12">
        <v>0</v>
      </c>
      <c r="BN34" s="12">
        <v>0</v>
      </c>
      <c r="BO34" s="12">
        <v>0</v>
      </c>
      <c r="BP34" s="12">
        <v>0</v>
      </c>
      <c r="BQ34" s="12">
        <v>0</v>
      </c>
      <c r="BR34" s="12">
        <v>0</v>
      </c>
      <c r="BS34" s="12">
        <v>0</v>
      </c>
      <c r="BT34" s="12">
        <v>0</v>
      </c>
      <c r="BU34" s="12">
        <v>0</v>
      </c>
      <c r="BV34" s="12">
        <v>0</v>
      </c>
    </row>
    <row r="35" spans="1:74" x14ac:dyDescent="0.25">
      <c r="A35" s="2" t="s">
        <v>40</v>
      </c>
      <c r="B35" s="2" t="s">
        <v>41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2478611.17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0</v>
      </c>
      <c r="AJ35" s="12">
        <v>0</v>
      </c>
      <c r="AK35" s="12">
        <v>0</v>
      </c>
      <c r="AL35" s="12">
        <v>0</v>
      </c>
      <c r="AM35" s="12">
        <v>0</v>
      </c>
      <c r="AN35" s="12">
        <v>37485829.57</v>
      </c>
      <c r="AO35" s="12">
        <v>8139251.4800000004</v>
      </c>
      <c r="AP35" s="12">
        <v>0</v>
      </c>
      <c r="AQ35" s="12">
        <v>5988</v>
      </c>
      <c r="AR35" s="12">
        <v>0</v>
      </c>
      <c r="AS35" s="12">
        <v>0</v>
      </c>
      <c r="AT35" s="12">
        <v>0</v>
      </c>
      <c r="AU35" s="12">
        <v>0</v>
      </c>
      <c r="AV35" s="12">
        <v>19180413.149999999</v>
      </c>
      <c r="AW35" s="12">
        <v>0</v>
      </c>
      <c r="AX35" s="12">
        <v>2540</v>
      </c>
      <c r="AY35" s="12">
        <v>2250823.6800000002</v>
      </c>
      <c r="AZ35" s="12">
        <v>3981374.8</v>
      </c>
      <c r="BA35" s="12">
        <v>0</v>
      </c>
      <c r="BB35" s="12">
        <v>2964520.86</v>
      </c>
      <c r="BC35" s="12">
        <v>0</v>
      </c>
      <c r="BD35" s="12">
        <v>0</v>
      </c>
      <c r="BE35" s="12">
        <v>0</v>
      </c>
      <c r="BF35" s="12">
        <v>0</v>
      </c>
      <c r="BG35" s="12">
        <v>0</v>
      </c>
      <c r="BH35" s="12">
        <v>0</v>
      </c>
      <c r="BI35" s="12">
        <v>0</v>
      </c>
      <c r="BJ35" s="12">
        <v>0</v>
      </c>
      <c r="BK35" s="12">
        <v>0</v>
      </c>
      <c r="BL35" s="12">
        <v>0</v>
      </c>
      <c r="BM35" s="12">
        <v>0</v>
      </c>
      <c r="BN35" s="12">
        <v>10667144.699999999</v>
      </c>
      <c r="BO35" s="12">
        <v>0</v>
      </c>
      <c r="BP35" s="12">
        <v>0</v>
      </c>
      <c r="BQ35" s="12">
        <v>0</v>
      </c>
      <c r="BR35" s="12">
        <v>0</v>
      </c>
      <c r="BS35" s="12">
        <v>38798491.829999998</v>
      </c>
      <c r="BT35" s="12">
        <v>31521091.239999998</v>
      </c>
      <c r="BU35" s="12">
        <v>0</v>
      </c>
      <c r="BV35" s="12">
        <v>0</v>
      </c>
    </row>
    <row r="36" spans="1:74" x14ac:dyDescent="0.25">
      <c r="A36" s="2" t="s">
        <v>42</v>
      </c>
      <c r="B36" s="2" t="s">
        <v>43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0</v>
      </c>
      <c r="AH36" s="12">
        <v>5380</v>
      </c>
      <c r="AI36" s="12">
        <v>1345604.81</v>
      </c>
      <c r="AJ36" s="12">
        <v>2753048.42</v>
      </c>
      <c r="AK36" s="12">
        <v>4000</v>
      </c>
      <c r="AL36" s="12">
        <v>0</v>
      </c>
      <c r="AM36" s="12">
        <v>0</v>
      </c>
      <c r="AN36" s="12">
        <v>0</v>
      </c>
      <c r="AO36" s="12">
        <v>0</v>
      </c>
      <c r="AP36" s="12">
        <v>0</v>
      </c>
      <c r="AQ36" s="12">
        <v>0</v>
      </c>
      <c r="AR36" s="12">
        <v>659574.77</v>
      </c>
      <c r="AS36" s="12">
        <v>0</v>
      </c>
      <c r="AT36" s="12">
        <v>0</v>
      </c>
      <c r="AU36" s="12">
        <v>0</v>
      </c>
      <c r="AV36" s="12">
        <v>0</v>
      </c>
      <c r="AW36" s="12">
        <v>0</v>
      </c>
      <c r="AX36" s="12">
        <v>0</v>
      </c>
      <c r="AY36" s="12">
        <v>0</v>
      </c>
      <c r="AZ36" s="12">
        <v>0</v>
      </c>
      <c r="BA36" s="12">
        <v>0</v>
      </c>
      <c r="BB36" s="12">
        <v>0</v>
      </c>
      <c r="BC36" s="12">
        <v>0</v>
      </c>
      <c r="BD36" s="12">
        <v>0</v>
      </c>
      <c r="BE36" s="12">
        <v>0</v>
      </c>
      <c r="BF36" s="12">
        <v>0</v>
      </c>
      <c r="BG36" s="12">
        <v>0</v>
      </c>
      <c r="BH36" s="12">
        <v>0</v>
      </c>
      <c r="BI36" s="12">
        <v>0</v>
      </c>
      <c r="BJ36" s="12">
        <v>0</v>
      </c>
      <c r="BK36" s="12">
        <v>0</v>
      </c>
      <c r="BL36" s="12">
        <v>0</v>
      </c>
      <c r="BM36" s="12">
        <v>0</v>
      </c>
      <c r="BN36" s="12">
        <v>0</v>
      </c>
      <c r="BO36" s="12">
        <v>0</v>
      </c>
      <c r="BP36" s="12">
        <v>0</v>
      </c>
      <c r="BQ36" s="12">
        <v>0</v>
      </c>
      <c r="BR36" s="12">
        <v>0</v>
      </c>
      <c r="BS36" s="12">
        <v>0</v>
      </c>
      <c r="BT36" s="12">
        <v>254716.98</v>
      </c>
      <c r="BU36" s="12">
        <v>0</v>
      </c>
      <c r="BV36" s="12">
        <v>0</v>
      </c>
    </row>
    <row r="37" spans="1:74" x14ac:dyDescent="0.25">
      <c r="A37" s="2" t="s">
        <v>44</v>
      </c>
      <c r="B37" s="2" t="s">
        <v>45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455002.88</v>
      </c>
      <c r="U37" s="12">
        <v>1031470.1</v>
      </c>
      <c r="V37" s="12">
        <v>0</v>
      </c>
      <c r="W37" s="12">
        <v>0</v>
      </c>
      <c r="X37" s="12">
        <v>0</v>
      </c>
      <c r="Y37" s="12">
        <v>5745498.9199999999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2">
        <v>0</v>
      </c>
      <c r="AK37" s="12">
        <v>0</v>
      </c>
      <c r="AL37" s="12">
        <v>0</v>
      </c>
      <c r="AM37" s="12">
        <v>0</v>
      </c>
      <c r="AN37" s="12">
        <v>0</v>
      </c>
      <c r="AO37" s="12">
        <v>0</v>
      </c>
      <c r="AP37" s="12">
        <v>0</v>
      </c>
      <c r="AQ37" s="12">
        <v>0</v>
      </c>
      <c r="AR37" s="12">
        <v>0</v>
      </c>
      <c r="AS37" s="12">
        <v>0</v>
      </c>
      <c r="AT37" s="12">
        <v>0</v>
      </c>
      <c r="AU37" s="12">
        <v>0</v>
      </c>
      <c r="AV37" s="12">
        <v>0</v>
      </c>
      <c r="AW37" s="12">
        <v>0</v>
      </c>
      <c r="AX37" s="12">
        <v>0</v>
      </c>
      <c r="AY37" s="12">
        <v>0</v>
      </c>
      <c r="AZ37" s="12">
        <v>0</v>
      </c>
      <c r="BA37" s="12">
        <v>0</v>
      </c>
      <c r="BB37" s="12">
        <v>380630.1</v>
      </c>
      <c r="BC37" s="12">
        <v>0</v>
      </c>
      <c r="BD37" s="12">
        <v>0</v>
      </c>
      <c r="BE37" s="12">
        <v>0</v>
      </c>
      <c r="BF37" s="12">
        <v>0</v>
      </c>
      <c r="BG37" s="12">
        <v>0</v>
      </c>
      <c r="BH37" s="12">
        <v>0</v>
      </c>
      <c r="BI37" s="12">
        <v>0</v>
      </c>
      <c r="BJ37" s="12">
        <v>0</v>
      </c>
      <c r="BK37" s="12">
        <v>0</v>
      </c>
      <c r="BL37" s="12">
        <v>0</v>
      </c>
      <c r="BM37" s="12">
        <v>0</v>
      </c>
      <c r="BN37" s="12">
        <v>0</v>
      </c>
      <c r="BO37" s="12">
        <v>0</v>
      </c>
      <c r="BP37" s="12">
        <v>0</v>
      </c>
      <c r="BQ37" s="12">
        <v>0</v>
      </c>
      <c r="BR37" s="12">
        <v>0</v>
      </c>
      <c r="BS37" s="12">
        <v>0</v>
      </c>
      <c r="BT37" s="12">
        <v>0</v>
      </c>
      <c r="BU37" s="12">
        <v>0</v>
      </c>
      <c r="BV37" s="12">
        <v>0</v>
      </c>
    </row>
    <row r="38" spans="1:74" x14ac:dyDescent="0.25">
      <c r="A38" s="2" t="s">
        <v>46</v>
      </c>
      <c r="B38" s="2" t="s">
        <v>47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7000</v>
      </c>
      <c r="AD38" s="12">
        <v>0</v>
      </c>
      <c r="AE38" s="12">
        <v>0</v>
      </c>
      <c r="AF38" s="12">
        <v>0</v>
      </c>
      <c r="AG38" s="12">
        <v>0</v>
      </c>
      <c r="AH38" s="12">
        <v>0</v>
      </c>
      <c r="AI38" s="12">
        <v>815670</v>
      </c>
      <c r="AJ38" s="12">
        <v>0</v>
      </c>
      <c r="AK38" s="12">
        <v>1324733.06</v>
      </c>
      <c r="AL38" s="12">
        <v>2421097.98</v>
      </c>
      <c r="AM38" s="12">
        <v>0</v>
      </c>
      <c r="AN38" s="12">
        <v>1596753.32</v>
      </c>
      <c r="AO38" s="12">
        <v>1889790.36</v>
      </c>
      <c r="AP38" s="12">
        <v>0</v>
      </c>
      <c r="AQ38" s="12">
        <v>0</v>
      </c>
      <c r="AR38" s="12">
        <v>0</v>
      </c>
      <c r="AS38" s="12">
        <v>0</v>
      </c>
      <c r="AT38" s="12">
        <v>0</v>
      </c>
      <c r="AU38" s="12">
        <v>0</v>
      </c>
      <c r="AV38" s="12">
        <v>6368865.8700000001</v>
      </c>
      <c r="AW38" s="12">
        <v>2479838.2000000002</v>
      </c>
      <c r="AX38" s="12">
        <v>4056453.79</v>
      </c>
      <c r="AY38" s="12">
        <v>0</v>
      </c>
      <c r="AZ38" s="12">
        <v>0</v>
      </c>
      <c r="BA38" s="12">
        <v>0</v>
      </c>
      <c r="BB38" s="12">
        <v>11700</v>
      </c>
      <c r="BC38" s="12">
        <v>0</v>
      </c>
      <c r="BD38" s="12">
        <v>0</v>
      </c>
      <c r="BE38" s="12">
        <v>43700</v>
      </c>
      <c r="BF38" s="12">
        <v>2260</v>
      </c>
      <c r="BG38" s="12">
        <v>0</v>
      </c>
      <c r="BH38" s="12">
        <v>28080</v>
      </c>
      <c r="BI38" s="12">
        <v>0</v>
      </c>
      <c r="BJ38" s="12">
        <v>0</v>
      </c>
      <c r="BK38" s="12">
        <v>0</v>
      </c>
      <c r="BL38" s="12">
        <v>0</v>
      </c>
      <c r="BM38" s="12">
        <v>0</v>
      </c>
      <c r="BN38" s="12">
        <v>771760.85</v>
      </c>
      <c r="BO38" s="12">
        <v>0</v>
      </c>
      <c r="BP38" s="12">
        <v>0</v>
      </c>
      <c r="BQ38" s="12">
        <v>0</v>
      </c>
      <c r="BR38" s="12">
        <v>0</v>
      </c>
      <c r="BS38" s="12">
        <v>0</v>
      </c>
      <c r="BT38" s="12">
        <v>5205046.66</v>
      </c>
      <c r="BU38" s="12">
        <v>0</v>
      </c>
      <c r="BV38" s="12">
        <v>0</v>
      </c>
    </row>
    <row r="39" spans="1:74" x14ac:dyDescent="0.25">
      <c r="A39" s="2" t="s">
        <v>48</v>
      </c>
      <c r="B39" s="2" t="s">
        <v>49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345003.92</v>
      </c>
      <c r="O39" s="12">
        <v>0</v>
      </c>
      <c r="P39" s="12">
        <v>1900</v>
      </c>
      <c r="Q39" s="12">
        <v>-100</v>
      </c>
      <c r="R39" s="12">
        <v>0</v>
      </c>
      <c r="S39" s="12">
        <v>76667.539999999994</v>
      </c>
      <c r="T39" s="12">
        <v>0</v>
      </c>
      <c r="U39" s="12">
        <v>0</v>
      </c>
      <c r="V39" s="12">
        <v>0</v>
      </c>
      <c r="W39" s="12">
        <v>0</v>
      </c>
      <c r="X39" s="12">
        <v>57500.66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12">
        <v>0</v>
      </c>
      <c r="AE39" s="12">
        <v>0</v>
      </c>
      <c r="AF39" s="12">
        <v>0</v>
      </c>
      <c r="AG39" s="12">
        <v>0</v>
      </c>
      <c r="AH39" s="12">
        <v>0</v>
      </c>
      <c r="AI39" s="12">
        <v>0</v>
      </c>
      <c r="AJ39" s="12">
        <v>0</v>
      </c>
      <c r="AK39" s="12">
        <v>0</v>
      </c>
      <c r="AL39" s="12">
        <v>0</v>
      </c>
      <c r="AM39" s="12">
        <v>0</v>
      </c>
      <c r="AN39" s="12">
        <v>0</v>
      </c>
      <c r="AO39" s="12">
        <v>0</v>
      </c>
      <c r="AP39" s="12">
        <v>0</v>
      </c>
      <c r="AQ39" s="12">
        <v>0</v>
      </c>
      <c r="AR39" s="12">
        <v>0</v>
      </c>
      <c r="AS39" s="12">
        <v>0</v>
      </c>
      <c r="AT39" s="12">
        <v>0</v>
      </c>
      <c r="AU39" s="12">
        <v>0</v>
      </c>
      <c r="AV39" s="12">
        <v>0</v>
      </c>
      <c r="AW39" s="12">
        <v>0</v>
      </c>
      <c r="AX39" s="12">
        <v>0</v>
      </c>
      <c r="AY39" s="12">
        <v>0</v>
      </c>
      <c r="AZ39" s="12">
        <v>0</v>
      </c>
      <c r="BA39" s="12">
        <v>0</v>
      </c>
      <c r="BB39" s="12">
        <v>0</v>
      </c>
      <c r="BC39" s="12">
        <v>0</v>
      </c>
      <c r="BD39" s="12">
        <v>0</v>
      </c>
      <c r="BE39" s="12">
        <v>0</v>
      </c>
      <c r="BF39" s="12">
        <v>0</v>
      </c>
      <c r="BG39" s="12">
        <v>0</v>
      </c>
      <c r="BH39" s="12">
        <v>0</v>
      </c>
      <c r="BI39" s="12">
        <v>0</v>
      </c>
      <c r="BJ39" s="12">
        <v>0</v>
      </c>
      <c r="BK39" s="12">
        <v>0</v>
      </c>
      <c r="BL39" s="12">
        <v>0</v>
      </c>
      <c r="BM39" s="12">
        <v>0</v>
      </c>
      <c r="BN39" s="12">
        <v>0</v>
      </c>
      <c r="BO39" s="12">
        <v>0</v>
      </c>
      <c r="BP39" s="12">
        <v>0</v>
      </c>
      <c r="BQ39" s="12">
        <v>0</v>
      </c>
      <c r="BR39" s="12">
        <v>0</v>
      </c>
      <c r="BS39" s="12">
        <v>0</v>
      </c>
      <c r="BT39" s="12">
        <v>0</v>
      </c>
      <c r="BU39" s="12">
        <v>0</v>
      </c>
      <c r="BV39" s="12">
        <v>0</v>
      </c>
    </row>
    <row r="40" spans="1:74" x14ac:dyDescent="0.25">
      <c r="A40" s="2" t="s">
        <v>50</v>
      </c>
      <c r="B40" s="2" t="s">
        <v>51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256856.86</v>
      </c>
      <c r="O40" s="12">
        <v>0</v>
      </c>
      <c r="P40" s="12">
        <v>0</v>
      </c>
      <c r="Q40" s="12">
        <v>0</v>
      </c>
      <c r="R40" s="12">
        <v>0</v>
      </c>
      <c r="S40" s="12">
        <v>85618.95</v>
      </c>
      <c r="T40" s="12">
        <v>0</v>
      </c>
      <c r="U40" s="12">
        <v>0</v>
      </c>
      <c r="V40" s="12">
        <v>0</v>
      </c>
      <c r="W40" s="12">
        <v>0</v>
      </c>
      <c r="X40" s="12">
        <v>64214.22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0</v>
      </c>
      <c r="AF40" s="12">
        <v>0</v>
      </c>
      <c r="AG40" s="12">
        <v>0</v>
      </c>
      <c r="AH40" s="12">
        <v>0</v>
      </c>
      <c r="AI40" s="12">
        <v>0</v>
      </c>
      <c r="AJ40" s="12">
        <v>0</v>
      </c>
      <c r="AK40" s="12">
        <v>0</v>
      </c>
      <c r="AL40" s="12">
        <v>0</v>
      </c>
      <c r="AM40" s="12">
        <v>0</v>
      </c>
      <c r="AN40" s="12">
        <v>0</v>
      </c>
      <c r="AO40" s="12">
        <v>0</v>
      </c>
      <c r="AP40" s="12">
        <v>0</v>
      </c>
      <c r="AQ40" s="12">
        <v>0</v>
      </c>
      <c r="AR40" s="12">
        <v>0</v>
      </c>
      <c r="AS40" s="12">
        <v>0</v>
      </c>
      <c r="AT40" s="12">
        <v>0</v>
      </c>
      <c r="AU40" s="12">
        <v>0</v>
      </c>
      <c r="AV40" s="12">
        <v>0</v>
      </c>
      <c r="AW40" s="12">
        <v>0</v>
      </c>
      <c r="AX40" s="12">
        <v>0</v>
      </c>
      <c r="AY40" s="12">
        <v>0</v>
      </c>
      <c r="AZ40" s="12">
        <v>0</v>
      </c>
      <c r="BA40" s="12">
        <v>0</v>
      </c>
      <c r="BB40" s="12">
        <v>0</v>
      </c>
      <c r="BC40" s="12">
        <v>0</v>
      </c>
      <c r="BD40" s="12">
        <v>0</v>
      </c>
      <c r="BE40" s="12">
        <v>0</v>
      </c>
      <c r="BF40" s="12">
        <v>0</v>
      </c>
      <c r="BG40" s="12">
        <v>0</v>
      </c>
      <c r="BH40" s="12">
        <v>0</v>
      </c>
      <c r="BI40" s="12">
        <v>0</v>
      </c>
      <c r="BJ40" s="12">
        <v>0</v>
      </c>
      <c r="BK40" s="12">
        <v>0</v>
      </c>
      <c r="BL40" s="12">
        <v>0</v>
      </c>
      <c r="BM40" s="12">
        <v>0</v>
      </c>
      <c r="BN40" s="12">
        <v>0</v>
      </c>
      <c r="BO40" s="12">
        <v>0</v>
      </c>
      <c r="BP40" s="12">
        <v>0</v>
      </c>
      <c r="BQ40" s="12">
        <v>0</v>
      </c>
      <c r="BR40" s="12">
        <v>0</v>
      </c>
      <c r="BS40" s="12">
        <v>0</v>
      </c>
      <c r="BT40" s="12">
        <v>0</v>
      </c>
      <c r="BU40" s="12">
        <v>0</v>
      </c>
      <c r="BV40" s="12">
        <v>0</v>
      </c>
    </row>
    <row r="41" spans="1:74" x14ac:dyDescent="0.25">
      <c r="A41" s="2" t="s">
        <v>52</v>
      </c>
      <c r="B41" s="2" t="s">
        <v>53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76667.53</v>
      </c>
      <c r="T41" s="12">
        <v>0</v>
      </c>
      <c r="U41" s="12">
        <v>0</v>
      </c>
      <c r="V41" s="12">
        <v>0</v>
      </c>
      <c r="W41" s="12">
        <v>0</v>
      </c>
      <c r="X41" s="12">
        <v>57500.65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12">
        <v>0</v>
      </c>
      <c r="AE41" s="12">
        <v>0</v>
      </c>
      <c r="AF41" s="12">
        <v>0</v>
      </c>
      <c r="AG41" s="12">
        <v>0</v>
      </c>
      <c r="AH41" s="12">
        <v>0</v>
      </c>
      <c r="AI41" s="12">
        <v>0</v>
      </c>
      <c r="AJ41" s="12">
        <v>0</v>
      </c>
      <c r="AK41" s="12">
        <v>0</v>
      </c>
      <c r="AL41" s="12">
        <v>0</v>
      </c>
      <c r="AM41" s="12">
        <v>0</v>
      </c>
      <c r="AN41" s="12">
        <v>0</v>
      </c>
      <c r="AO41" s="12">
        <v>0</v>
      </c>
      <c r="AP41" s="12">
        <v>0</v>
      </c>
      <c r="AQ41" s="12">
        <v>0</v>
      </c>
      <c r="AR41" s="12">
        <v>0</v>
      </c>
      <c r="AS41" s="12">
        <v>0</v>
      </c>
      <c r="AT41" s="12">
        <v>0</v>
      </c>
      <c r="AU41" s="12">
        <v>0</v>
      </c>
      <c r="AV41" s="12">
        <v>0</v>
      </c>
      <c r="AW41" s="12">
        <v>0</v>
      </c>
      <c r="AX41" s="12">
        <v>0</v>
      </c>
      <c r="AY41" s="12">
        <v>0</v>
      </c>
      <c r="AZ41" s="12">
        <v>0</v>
      </c>
      <c r="BA41" s="12">
        <v>0</v>
      </c>
      <c r="BB41" s="12">
        <v>0</v>
      </c>
      <c r="BC41" s="12">
        <v>0</v>
      </c>
      <c r="BD41" s="12">
        <v>0</v>
      </c>
      <c r="BE41" s="12">
        <v>0</v>
      </c>
      <c r="BF41" s="12">
        <v>0</v>
      </c>
      <c r="BG41" s="12">
        <v>0</v>
      </c>
      <c r="BH41" s="12">
        <v>0</v>
      </c>
      <c r="BI41" s="12">
        <v>0</v>
      </c>
      <c r="BJ41" s="12">
        <v>0</v>
      </c>
      <c r="BK41" s="12">
        <v>0</v>
      </c>
      <c r="BL41" s="12">
        <v>0</v>
      </c>
      <c r="BM41" s="12">
        <v>0</v>
      </c>
      <c r="BN41" s="12">
        <v>0</v>
      </c>
      <c r="BO41" s="12">
        <v>0</v>
      </c>
      <c r="BP41" s="12">
        <v>0</v>
      </c>
      <c r="BQ41" s="12">
        <v>0</v>
      </c>
      <c r="BR41" s="12">
        <v>0</v>
      </c>
      <c r="BS41" s="12">
        <v>0</v>
      </c>
      <c r="BT41" s="12">
        <v>0</v>
      </c>
      <c r="BU41" s="12">
        <v>0</v>
      </c>
      <c r="BV41" s="12">
        <v>0</v>
      </c>
    </row>
    <row r="42" spans="1:74" x14ac:dyDescent="0.25">
      <c r="A42" s="2" t="s">
        <v>54</v>
      </c>
      <c r="B42" s="2" t="s">
        <v>55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76667.539999999994</v>
      </c>
      <c r="T42" s="12">
        <v>0</v>
      </c>
      <c r="U42" s="12">
        <v>0</v>
      </c>
      <c r="V42" s="12">
        <v>0</v>
      </c>
      <c r="W42" s="12">
        <v>0</v>
      </c>
      <c r="X42" s="12">
        <v>57500.65</v>
      </c>
      <c r="Y42" s="12">
        <v>0</v>
      </c>
      <c r="Z42" s="12">
        <v>0</v>
      </c>
      <c r="AA42" s="12">
        <v>0</v>
      </c>
      <c r="AB42" s="12">
        <v>0</v>
      </c>
      <c r="AC42" s="12">
        <v>0</v>
      </c>
      <c r="AD42" s="12">
        <v>0</v>
      </c>
      <c r="AE42" s="12">
        <v>0</v>
      </c>
      <c r="AF42" s="12">
        <v>0</v>
      </c>
      <c r="AG42" s="12">
        <v>0</v>
      </c>
      <c r="AH42" s="12">
        <v>0</v>
      </c>
      <c r="AI42" s="12">
        <v>0</v>
      </c>
      <c r="AJ42" s="12">
        <v>0</v>
      </c>
      <c r="AK42" s="12">
        <v>0</v>
      </c>
      <c r="AL42" s="12">
        <v>0</v>
      </c>
      <c r="AM42" s="12">
        <v>0</v>
      </c>
      <c r="AN42" s="12">
        <v>0</v>
      </c>
      <c r="AO42" s="12">
        <v>0</v>
      </c>
      <c r="AP42" s="12">
        <v>0</v>
      </c>
      <c r="AQ42" s="12">
        <v>0</v>
      </c>
      <c r="AR42" s="12">
        <v>0</v>
      </c>
      <c r="AS42" s="12">
        <v>0</v>
      </c>
      <c r="AT42" s="12">
        <v>0</v>
      </c>
      <c r="AU42" s="12">
        <v>0</v>
      </c>
      <c r="AV42" s="12">
        <v>0</v>
      </c>
      <c r="AW42" s="12">
        <v>0</v>
      </c>
      <c r="AX42" s="12">
        <v>0</v>
      </c>
      <c r="AY42" s="12">
        <v>0</v>
      </c>
      <c r="AZ42" s="12">
        <v>0</v>
      </c>
      <c r="BA42" s="12">
        <v>0</v>
      </c>
      <c r="BB42" s="12">
        <v>0</v>
      </c>
      <c r="BC42" s="12">
        <v>0</v>
      </c>
      <c r="BD42" s="12">
        <v>0</v>
      </c>
      <c r="BE42" s="12">
        <v>0</v>
      </c>
      <c r="BF42" s="12">
        <v>0</v>
      </c>
      <c r="BG42" s="12">
        <v>0</v>
      </c>
      <c r="BH42" s="12">
        <v>0</v>
      </c>
      <c r="BI42" s="12">
        <v>0</v>
      </c>
      <c r="BJ42" s="12">
        <v>0</v>
      </c>
      <c r="BK42" s="12">
        <v>0</v>
      </c>
      <c r="BL42" s="12">
        <v>0</v>
      </c>
      <c r="BM42" s="12">
        <v>0</v>
      </c>
      <c r="BN42" s="12">
        <v>0</v>
      </c>
      <c r="BO42" s="12">
        <v>0</v>
      </c>
      <c r="BP42" s="12">
        <v>0</v>
      </c>
      <c r="BQ42" s="12">
        <v>0</v>
      </c>
      <c r="BR42" s="12">
        <v>0</v>
      </c>
      <c r="BS42" s="12">
        <v>0</v>
      </c>
      <c r="BT42" s="12">
        <v>0</v>
      </c>
      <c r="BU42" s="12">
        <v>0</v>
      </c>
      <c r="BV42" s="12">
        <v>0</v>
      </c>
    </row>
    <row r="43" spans="1:74" x14ac:dyDescent="0.25">
      <c r="A43" s="2" t="s">
        <v>56</v>
      </c>
      <c r="B43" s="2" t="s">
        <v>57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85618.96</v>
      </c>
      <c r="T43" s="12">
        <v>0</v>
      </c>
      <c r="U43" s="12">
        <v>0</v>
      </c>
      <c r="V43" s="12">
        <v>0</v>
      </c>
      <c r="W43" s="12">
        <v>0</v>
      </c>
      <c r="X43" s="12">
        <v>64214.21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  <c r="AD43" s="12">
        <v>0</v>
      </c>
      <c r="AE43" s="12">
        <v>0</v>
      </c>
      <c r="AF43" s="12">
        <v>0</v>
      </c>
      <c r="AG43" s="12">
        <v>0</v>
      </c>
      <c r="AH43" s="12">
        <v>0</v>
      </c>
      <c r="AI43" s="12">
        <v>0</v>
      </c>
      <c r="AJ43" s="12">
        <v>0</v>
      </c>
      <c r="AK43" s="12">
        <v>0</v>
      </c>
      <c r="AL43" s="12">
        <v>0</v>
      </c>
      <c r="AM43" s="12">
        <v>0</v>
      </c>
      <c r="AN43" s="12">
        <v>0</v>
      </c>
      <c r="AO43" s="12">
        <v>0</v>
      </c>
      <c r="AP43" s="12">
        <v>0</v>
      </c>
      <c r="AQ43" s="12">
        <v>0</v>
      </c>
      <c r="AR43" s="12">
        <v>0</v>
      </c>
      <c r="AS43" s="12">
        <v>0</v>
      </c>
      <c r="AT43" s="12">
        <v>0</v>
      </c>
      <c r="AU43" s="12">
        <v>0</v>
      </c>
      <c r="AV43" s="12">
        <v>0</v>
      </c>
      <c r="AW43" s="12">
        <v>0</v>
      </c>
      <c r="AX43" s="12">
        <v>0</v>
      </c>
      <c r="AY43" s="12">
        <v>0</v>
      </c>
      <c r="AZ43" s="12">
        <v>0</v>
      </c>
      <c r="BA43" s="12">
        <v>0</v>
      </c>
      <c r="BB43" s="12">
        <v>0</v>
      </c>
      <c r="BC43" s="12">
        <v>0</v>
      </c>
      <c r="BD43" s="12">
        <v>0</v>
      </c>
      <c r="BE43" s="12">
        <v>0</v>
      </c>
      <c r="BF43" s="12">
        <v>0</v>
      </c>
      <c r="BG43" s="12">
        <v>0</v>
      </c>
      <c r="BH43" s="12">
        <v>0</v>
      </c>
      <c r="BI43" s="12">
        <v>0</v>
      </c>
      <c r="BJ43" s="12">
        <v>0</v>
      </c>
      <c r="BK43" s="12">
        <v>0</v>
      </c>
      <c r="BL43" s="12">
        <v>0</v>
      </c>
      <c r="BM43" s="12">
        <v>0</v>
      </c>
      <c r="BN43" s="12">
        <v>0</v>
      </c>
      <c r="BO43" s="12">
        <v>0</v>
      </c>
      <c r="BP43" s="12">
        <v>0</v>
      </c>
      <c r="BQ43" s="12">
        <v>0</v>
      </c>
      <c r="BR43" s="12">
        <v>0</v>
      </c>
      <c r="BS43" s="12">
        <v>0</v>
      </c>
      <c r="BT43" s="12">
        <v>0</v>
      </c>
      <c r="BU43" s="12">
        <v>0</v>
      </c>
      <c r="BV43" s="12">
        <v>0</v>
      </c>
    </row>
    <row r="44" spans="1:74" x14ac:dyDescent="0.25">
      <c r="A44" s="2" t="s">
        <v>58</v>
      </c>
      <c r="B44" s="2" t="s">
        <v>59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650721.28000000003</v>
      </c>
      <c r="X44" s="12">
        <v>0</v>
      </c>
      <c r="Y44" s="12">
        <v>0</v>
      </c>
      <c r="Z44" s="12">
        <v>1549660.64</v>
      </c>
      <c r="AA44" s="12">
        <v>0</v>
      </c>
      <c r="AB44" s="12">
        <v>0</v>
      </c>
      <c r="AC44" s="12">
        <v>0</v>
      </c>
      <c r="AD44" s="12">
        <v>0</v>
      </c>
      <c r="AE44" s="12">
        <v>0</v>
      </c>
      <c r="AF44" s="12">
        <v>2599430.58</v>
      </c>
      <c r="AG44" s="12">
        <v>0</v>
      </c>
      <c r="AH44" s="12">
        <v>0</v>
      </c>
      <c r="AI44" s="12">
        <v>0</v>
      </c>
      <c r="AJ44" s="12">
        <v>0</v>
      </c>
      <c r="AK44" s="12">
        <v>0</v>
      </c>
      <c r="AL44" s="12">
        <v>0</v>
      </c>
      <c r="AM44" s="12">
        <v>0</v>
      </c>
      <c r="AN44" s="12">
        <v>0</v>
      </c>
      <c r="AO44" s="12">
        <v>0</v>
      </c>
      <c r="AP44" s="12">
        <v>0</v>
      </c>
      <c r="AQ44" s="12">
        <v>0</v>
      </c>
      <c r="AR44" s="12">
        <v>0</v>
      </c>
      <c r="AS44" s="12">
        <v>0</v>
      </c>
      <c r="AT44" s="12">
        <v>0</v>
      </c>
      <c r="AU44" s="12">
        <v>0</v>
      </c>
      <c r="AV44" s="12">
        <v>0</v>
      </c>
      <c r="AW44" s="12">
        <v>0</v>
      </c>
      <c r="AX44" s="12">
        <v>0</v>
      </c>
      <c r="AY44" s="12">
        <v>0</v>
      </c>
      <c r="AZ44" s="12">
        <v>0</v>
      </c>
      <c r="BA44" s="12">
        <v>0</v>
      </c>
      <c r="BB44" s="12">
        <v>0</v>
      </c>
      <c r="BC44" s="12">
        <v>0</v>
      </c>
      <c r="BD44" s="12">
        <v>0</v>
      </c>
      <c r="BE44" s="12">
        <v>0</v>
      </c>
      <c r="BF44" s="12">
        <v>0</v>
      </c>
      <c r="BG44" s="12">
        <v>0</v>
      </c>
      <c r="BH44" s="12">
        <v>0</v>
      </c>
      <c r="BI44" s="12">
        <v>0</v>
      </c>
      <c r="BJ44" s="12">
        <v>0</v>
      </c>
      <c r="BK44" s="12">
        <v>0</v>
      </c>
      <c r="BL44" s="12">
        <v>0</v>
      </c>
      <c r="BM44" s="12">
        <v>0</v>
      </c>
      <c r="BN44" s="12">
        <v>0</v>
      </c>
      <c r="BO44" s="12">
        <v>0</v>
      </c>
      <c r="BP44" s="12">
        <v>0</v>
      </c>
      <c r="BQ44" s="12">
        <v>0</v>
      </c>
      <c r="BR44" s="12">
        <v>0</v>
      </c>
      <c r="BS44" s="12">
        <v>0</v>
      </c>
      <c r="BT44" s="12">
        <v>0</v>
      </c>
      <c r="BU44" s="12">
        <v>0</v>
      </c>
      <c r="BV44" s="12">
        <v>0</v>
      </c>
    </row>
    <row r="45" spans="1:74" x14ac:dyDescent="0.25">
      <c r="A45" s="2" t="s">
        <v>60</v>
      </c>
      <c r="B45" s="2" t="s">
        <v>61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760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67495.5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12">
        <v>0</v>
      </c>
      <c r="AJ45" s="12">
        <v>0</v>
      </c>
      <c r="AK45" s="12">
        <v>0</v>
      </c>
      <c r="AL45" s="12">
        <v>0</v>
      </c>
      <c r="AM45" s="12">
        <v>0</v>
      </c>
      <c r="AN45" s="12">
        <v>0</v>
      </c>
      <c r="AO45" s="12">
        <v>0</v>
      </c>
      <c r="AP45" s="12">
        <v>0</v>
      </c>
      <c r="AQ45" s="12">
        <v>0</v>
      </c>
      <c r="AR45" s="12">
        <v>0</v>
      </c>
      <c r="AS45" s="12">
        <v>0</v>
      </c>
      <c r="AT45" s="12">
        <v>0</v>
      </c>
      <c r="AU45" s="12">
        <v>0</v>
      </c>
      <c r="AV45" s="12">
        <v>0</v>
      </c>
      <c r="AW45" s="12">
        <v>0</v>
      </c>
      <c r="AX45" s="12">
        <v>0</v>
      </c>
      <c r="AY45" s="12">
        <v>0</v>
      </c>
      <c r="AZ45" s="12">
        <v>0</v>
      </c>
      <c r="BA45" s="12">
        <v>0</v>
      </c>
      <c r="BB45" s="12">
        <v>0</v>
      </c>
      <c r="BC45" s="12">
        <v>0</v>
      </c>
      <c r="BD45" s="12">
        <v>0</v>
      </c>
      <c r="BE45" s="12">
        <v>0</v>
      </c>
      <c r="BF45" s="12">
        <v>5418522.8200000003</v>
      </c>
      <c r="BG45" s="12">
        <v>0</v>
      </c>
      <c r="BH45" s="12">
        <v>0</v>
      </c>
      <c r="BI45" s="12">
        <v>0</v>
      </c>
      <c r="BJ45" s="12">
        <v>20500</v>
      </c>
      <c r="BK45" s="12">
        <v>0</v>
      </c>
      <c r="BL45" s="12">
        <v>0</v>
      </c>
      <c r="BM45" s="12">
        <v>11463797.790000001</v>
      </c>
      <c r="BN45" s="12">
        <v>0</v>
      </c>
      <c r="BO45" s="12">
        <v>13247698.890000001</v>
      </c>
      <c r="BP45" s="12">
        <v>0</v>
      </c>
      <c r="BQ45" s="12">
        <v>0</v>
      </c>
      <c r="BR45" s="12">
        <v>0</v>
      </c>
      <c r="BS45" s="12">
        <v>0</v>
      </c>
      <c r="BT45" s="12">
        <v>0</v>
      </c>
      <c r="BU45" s="12">
        <v>0</v>
      </c>
      <c r="BV45" s="12">
        <v>0</v>
      </c>
    </row>
    <row r="46" spans="1:74" x14ac:dyDescent="0.25">
      <c r="A46" s="2" t="s">
        <v>62</v>
      </c>
      <c r="B46" s="2" t="s">
        <v>63</v>
      </c>
      <c r="C46" s="12">
        <v>0</v>
      </c>
      <c r="D46" s="12">
        <v>0</v>
      </c>
      <c r="E46" s="12">
        <v>7981735.7599999998</v>
      </c>
      <c r="F46" s="12">
        <v>3044960.29</v>
      </c>
      <c r="G46" s="12">
        <v>0</v>
      </c>
      <c r="H46" s="12">
        <v>0</v>
      </c>
      <c r="I46" s="12">
        <v>0</v>
      </c>
      <c r="J46" s="12">
        <v>0</v>
      </c>
      <c r="K46" s="12">
        <v>1739749.21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12">
        <v>0</v>
      </c>
      <c r="AB46" s="12">
        <v>0</v>
      </c>
      <c r="AC46" s="12">
        <v>0</v>
      </c>
      <c r="AD46" s="12">
        <v>0</v>
      </c>
      <c r="AE46" s="12">
        <v>0</v>
      </c>
      <c r="AF46" s="12">
        <v>1069128.32</v>
      </c>
      <c r="AG46" s="12">
        <v>0</v>
      </c>
      <c r="AH46" s="12">
        <v>0</v>
      </c>
      <c r="AI46" s="12">
        <v>0</v>
      </c>
      <c r="AJ46" s="12">
        <v>0</v>
      </c>
      <c r="AK46" s="12">
        <v>0</v>
      </c>
      <c r="AL46" s="12">
        <v>0</v>
      </c>
      <c r="AM46" s="12">
        <v>0</v>
      </c>
      <c r="AN46" s="12">
        <v>0</v>
      </c>
      <c r="AO46" s="12">
        <v>0</v>
      </c>
      <c r="AP46" s="12">
        <v>0</v>
      </c>
      <c r="AQ46" s="12">
        <v>0</v>
      </c>
      <c r="AR46" s="12">
        <v>0</v>
      </c>
      <c r="AS46" s="12">
        <v>0</v>
      </c>
      <c r="AT46" s="12">
        <v>0</v>
      </c>
      <c r="AU46" s="12">
        <v>0</v>
      </c>
      <c r="AV46" s="12">
        <v>0</v>
      </c>
      <c r="AW46" s="12">
        <v>0</v>
      </c>
      <c r="AX46" s="12">
        <v>0</v>
      </c>
      <c r="AY46" s="12">
        <v>0</v>
      </c>
      <c r="AZ46" s="12">
        <v>0</v>
      </c>
      <c r="BA46" s="12">
        <v>0</v>
      </c>
      <c r="BB46" s="12">
        <v>0</v>
      </c>
      <c r="BC46" s="12">
        <v>0</v>
      </c>
      <c r="BD46" s="12">
        <v>0</v>
      </c>
      <c r="BE46" s="12">
        <v>0</v>
      </c>
      <c r="BF46" s="12">
        <v>0</v>
      </c>
      <c r="BG46" s="12">
        <v>0</v>
      </c>
      <c r="BH46" s="12">
        <v>0</v>
      </c>
      <c r="BI46" s="12">
        <v>0</v>
      </c>
      <c r="BJ46" s="12">
        <v>0</v>
      </c>
      <c r="BK46" s="12">
        <v>0</v>
      </c>
      <c r="BL46" s="12">
        <v>0</v>
      </c>
      <c r="BM46" s="12">
        <v>0</v>
      </c>
      <c r="BN46" s="12">
        <v>0</v>
      </c>
      <c r="BO46" s="12">
        <v>0</v>
      </c>
      <c r="BP46" s="12">
        <v>0</v>
      </c>
      <c r="BQ46" s="12">
        <v>0</v>
      </c>
      <c r="BR46" s="12">
        <v>0</v>
      </c>
      <c r="BS46" s="12">
        <v>0</v>
      </c>
      <c r="BT46" s="12">
        <v>0</v>
      </c>
      <c r="BU46" s="12">
        <v>0</v>
      </c>
      <c r="BV46" s="12">
        <v>0</v>
      </c>
    </row>
    <row r="47" spans="1:74" x14ac:dyDescent="0.25">
      <c r="A47" s="2" t="s">
        <v>64</v>
      </c>
      <c r="B47" s="2" t="s">
        <v>65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354729</v>
      </c>
      <c r="K47" s="12">
        <v>118243</v>
      </c>
      <c r="L47" s="12">
        <v>0</v>
      </c>
      <c r="M47" s="12">
        <v>118243</v>
      </c>
      <c r="N47" s="12">
        <v>236486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12">
        <v>0</v>
      </c>
      <c r="AE47" s="12">
        <v>0</v>
      </c>
      <c r="AF47" s="12">
        <v>0</v>
      </c>
      <c r="AG47" s="12">
        <v>0</v>
      </c>
      <c r="AH47" s="12">
        <v>0</v>
      </c>
      <c r="AI47" s="12">
        <v>0</v>
      </c>
      <c r="AJ47" s="12">
        <v>0</v>
      </c>
      <c r="AK47" s="12">
        <v>0</v>
      </c>
      <c r="AL47" s="12">
        <v>0</v>
      </c>
      <c r="AM47" s="12">
        <v>0</v>
      </c>
      <c r="AN47" s="12">
        <v>0</v>
      </c>
      <c r="AO47" s="12">
        <v>0</v>
      </c>
      <c r="AP47" s="12">
        <v>0</v>
      </c>
      <c r="AQ47" s="12">
        <v>0</v>
      </c>
      <c r="AR47" s="12">
        <v>0</v>
      </c>
      <c r="AS47" s="12">
        <v>0</v>
      </c>
      <c r="AT47" s="12">
        <v>0</v>
      </c>
      <c r="AU47" s="12">
        <v>0</v>
      </c>
      <c r="AV47" s="12">
        <v>0</v>
      </c>
      <c r="AW47" s="12">
        <v>0</v>
      </c>
      <c r="AX47" s="12">
        <v>0</v>
      </c>
      <c r="AY47" s="12">
        <v>0</v>
      </c>
      <c r="AZ47" s="12">
        <v>0</v>
      </c>
      <c r="BA47" s="12">
        <v>0</v>
      </c>
      <c r="BB47" s="12">
        <v>0</v>
      </c>
      <c r="BC47" s="12">
        <v>0</v>
      </c>
      <c r="BD47" s="12">
        <v>0</v>
      </c>
      <c r="BE47" s="12">
        <v>0</v>
      </c>
      <c r="BF47" s="12">
        <v>0</v>
      </c>
      <c r="BG47" s="12">
        <v>0</v>
      </c>
      <c r="BH47" s="12">
        <v>0</v>
      </c>
      <c r="BI47" s="12">
        <v>0</v>
      </c>
      <c r="BJ47" s="12">
        <v>0</v>
      </c>
      <c r="BK47" s="12">
        <v>0</v>
      </c>
      <c r="BL47" s="12">
        <v>0</v>
      </c>
      <c r="BM47" s="12">
        <v>0</v>
      </c>
      <c r="BN47" s="12">
        <v>0</v>
      </c>
      <c r="BO47" s="12">
        <v>0</v>
      </c>
      <c r="BP47" s="12">
        <v>0</v>
      </c>
      <c r="BQ47" s="12">
        <v>0</v>
      </c>
      <c r="BR47" s="12">
        <v>0</v>
      </c>
      <c r="BS47" s="12">
        <v>0</v>
      </c>
      <c r="BT47" s="12">
        <v>0</v>
      </c>
      <c r="BU47" s="12">
        <v>0</v>
      </c>
      <c r="BV47" s="12">
        <v>0</v>
      </c>
    </row>
    <row r="48" spans="1:74" x14ac:dyDescent="0.25">
      <c r="A48" s="2" t="s">
        <v>66</v>
      </c>
      <c r="B48" s="2" t="s">
        <v>67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52500</v>
      </c>
      <c r="I48" s="12">
        <v>77849.23</v>
      </c>
      <c r="J48" s="12">
        <v>68500</v>
      </c>
      <c r="K48" s="12">
        <v>10760</v>
      </c>
      <c r="L48" s="12">
        <v>14750.25</v>
      </c>
      <c r="M48" s="12">
        <v>0</v>
      </c>
      <c r="N48" s="12">
        <v>1771503.6199999999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  <c r="AD48" s="12">
        <v>3045827.7800000003</v>
      </c>
      <c r="AE48" s="12">
        <v>0</v>
      </c>
      <c r="AF48" s="12">
        <v>2100575.4300000002</v>
      </c>
      <c r="AG48" s="12">
        <v>0</v>
      </c>
      <c r="AH48" s="12">
        <v>0</v>
      </c>
      <c r="AI48" s="12">
        <v>844882.44</v>
      </c>
      <c r="AJ48" s="12">
        <v>0</v>
      </c>
      <c r="AK48" s="12">
        <v>0</v>
      </c>
      <c r="AL48" s="12">
        <v>0</v>
      </c>
      <c r="AM48" s="12">
        <v>11979</v>
      </c>
      <c r="AN48" s="12">
        <v>38006</v>
      </c>
      <c r="AO48" s="12">
        <v>0</v>
      </c>
      <c r="AP48" s="12">
        <v>0</v>
      </c>
      <c r="AQ48" s="12">
        <v>0</v>
      </c>
      <c r="AR48" s="12">
        <v>30651</v>
      </c>
      <c r="AS48" s="12">
        <v>0</v>
      </c>
      <c r="AT48" s="12">
        <v>0</v>
      </c>
      <c r="AU48" s="12">
        <v>0</v>
      </c>
      <c r="AV48" s="12">
        <v>0</v>
      </c>
      <c r="AW48" s="12">
        <v>0</v>
      </c>
      <c r="AX48" s="12">
        <v>0</v>
      </c>
      <c r="AY48" s="12">
        <v>0</v>
      </c>
      <c r="AZ48" s="12">
        <v>0</v>
      </c>
      <c r="BA48" s="12">
        <v>0</v>
      </c>
      <c r="BB48" s="12">
        <v>0</v>
      </c>
      <c r="BC48" s="12">
        <v>0</v>
      </c>
      <c r="BD48" s="12">
        <v>0</v>
      </c>
      <c r="BE48" s="12">
        <v>0</v>
      </c>
      <c r="BF48" s="12">
        <v>0</v>
      </c>
      <c r="BG48" s="12">
        <v>0</v>
      </c>
      <c r="BH48" s="12">
        <v>0</v>
      </c>
      <c r="BI48" s="12">
        <v>0</v>
      </c>
      <c r="BJ48" s="12">
        <v>0</v>
      </c>
      <c r="BK48" s="12">
        <v>0</v>
      </c>
      <c r="BL48" s="12">
        <v>0</v>
      </c>
      <c r="BM48" s="12">
        <v>0</v>
      </c>
      <c r="BN48" s="12">
        <v>0</v>
      </c>
      <c r="BO48" s="12">
        <v>0</v>
      </c>
      <c r="BP48" s="12">
        <v>0</v>
      </c>
      <c r="BQ48" s="12">
        <v>0</v>
      </c>
      <c r="BR48" s="12">
        <v>0</v>
      </c>
      <c r="BS48" s="12">
        <v>0</v>
      </c>
      <c r="BT48" s="12">
        <v>0</v>
      </c>
      <c r="BU48" s="12">
        <v>0</v>
      </c>
      <c r="BV48" s="12">
        <v>0</v>
      </c>
    </row>
    <row r="49" spans="1:74" x14ac:dyDescent="0.25">
      <c r="A49" s="2" t="s">
        <v>68</v>
      </c>
      <c r="B49" s="2" t="s">
        <v>69</v>
      </c>
      <c r="C49" s="12">
        <v>0</v>
      </c>
      <c r="D49" s="12">
        <v>0</v>
      </c>
      <c r="E49" s="12">
        <v>0</v>
      </c>
      <c r="F49" s="12">
        <v>0</v>
      </c>
      <c r="G49" s="12">
        <v>52853.16</v>
      </c>
      <c r="H49" s="12">
        <v>2426439.2200000007</v>
      </c>
      <c r="I49" s="12">
        <v>310815.61</v>
      </c>
      <c r="J49" s="12">
        <v>1240669.08</v>
      </c>
      <c r="K49" s="12">
        <v>22131147.18</v>
      </c>
      <c r="L49" s="12">
        <v>2652860.6300000004</v>
      </c>
      <c r="M49" s="12">
        <v>126592.32000000001</v>
      </c>
      <c r="N49" s="12">
        <v>268834.49</v>
      </c>
      <c r="O49" s="12">
        <v>92098.06</v>
      </c>
      <c r="P49" s="12">
        <v>101190.14</v>
      </c>
      <c r="Q49" s="12">
        <v>95195.1</v>
      </c>
      <c r="R49" s="12">
        <v>106741.1</v>
      </c>
      <c r="S49" s="12">
        <v>94741.1</v>
      </c>
      <c r="T49" s="12">
        <v>94741.1</v>
      </c>
      <c r="U49" s="12">
        <v>94741.1</v>
      </c>
      <c r="V49" s="12">
        <v>94741.1</v>
      </c>
      <c r="W49" s="12">
        <v>94741.1</v>
      </c>
      <c r="X49" s="12">
        <v>95237.180000000008</v>
      </c>
      <c r="Y49" s="12">
        <v>94741.1</v>
      </c>
      <c r="Z49" s="12">
        <v>186325.1</v>
      </c>
      <c r="AA49" s="12">
        <v>83111.75</v>
      </c>
      <c r="AB49" s="12">
        <v>70226.64</v>
      </c>
      <c r="AC49" s="12">
        <v>301881.18</v>
      </c>
      <c r="AD49" s="12">
        <v>75174.3</v>
      </c>
      <c r="AE49" s="12">
        <v>74922.289999999994</v>
      </c>
      <c r="AF49" s="12">
        <v>71392.2</v>
      </c>
      <c r="AG49" s="12">
        <v>71392.2</v>
      </c>
      <c r="AH49" s="12">
        <v>71160.98</v>
      </c>
      <c r="AI49" s="12">
        <v>70026.009999999995</v>
      </c>
      <c r="AJ49" s="12">
        <v>70403.7</v>
      </c>
      <c r="AK49" s="12">
        <v>69553.119999999995</v>
      </c>
      <c r="AL49" s="12">
        <v>56053.939999999995</v>
      </c>
      <c r="AM49" s="12">
        <v>41563.54</v>
      </c>
      <c r="AN49" s="12">
        <v>41429.279999999999</v>
      </c>
      <c r="AO49" s="12">
        <v>47387.44</v>
      </c>
      <c r="AP49" s="12">
        <v>41021.200000000004</v>
      </c>
      <c r="AQ49" s="12">
        <v>35951.699999999997</v>
      </c>
      <c r="AR49" s="12">
        <v>20593.190000000002</v>
      </c>
      <c r="AS49" s="12">
        <v>20723.41</v>
      </c>
      <c r="AT49" s="12">
        <v>20768.61</v>
      </c>
      <c r="AU49" s="12">
        <v>20686.97</v>
      </c>
      <c r="AV49" s="12">
        <v>20740.27</v>
      </c>
      <c r="AW49" s="12">
        <v>20688.32</v>
      </c>
      <c r="AX49" s="12">
        <v>20710.59</v>
      </c>
      <c r="AY49" s="12">
        <v>20682.93</v>
      </c>
      <c r="AZ49" s="12">
        <v>20628.270000000004</v>
      </c>
      <c r="BA49" s="12">
        <v>23617.48</v>
      </c>
      <c r="BB49" s="12">
        <v>20748.37</v>
      </c>
      <c r="BC49" s="12">
        <v>20795.599999999999</v>
      </c>
      <c r="BD49" s="12">
        <v>20695.07</v>
      </c>
      <c r="BE49" s="12">
        <v>20668.09</v>
      </c>
      <c r="BF49" s="12">
        <v>20662.68</v>
      </c>
      <c r="BG49" s="12">
        <v>20753.099999999999</v>
      </c>
      <c r="BH49" s="12">
        <v>20755.12</v>
      </c>
      <c r="BI49" s="12">
        <v>20786.149999999998</v>
      </c>
      <c r="BJ49" s="12">
        <v>20749.72</v>
      </c>
      <c r="BK49" s="12">
        <v>20795.599999999999</v>
      </c>
      <c r="BL49" s="12">
        <v>1984066.3800000001</v>
      </c>
      <c r="BM49" s="12">
        <v>20787.240000000002</v>
      </c>
      <c r="BN49" s="12">
        <v>41588.340000000004</v>
      </c>
      <c r="BO49" s="12">
        <v>0</v>
      </c>
      <c r="BP49" s="12">
        <v>20791.54</v>
      </c>
      <c r="BQ49" s="12">
        <v>29193.72</v>
      </c>
      <c r="BR49" s="12">
        <v>30917.54</v>
      </c>
      <c r="BS49" s="12">
        <v>20795.13</v>
      </c>
      <c r="BT49" s="12">
        <v>20853.12</v>
      </c>
      <c r="BU49" s="12">
        <v>0</v>
      </c>
      <c r="BV49" s="12">
        <v>0</v>
      </c>
    </row>
    <row r="50" spans="1:74" x14ac:dyDescent="0.25">
      <c r="A50" s="2" t="s">
        <v>70</v>
      </c>
      <c r="B50" s="2" t="s">
        <v>71</v>
      </c>
      <c r="C50" s="12">
        <v>0</v>
      </c>
      <c r="D50" s="12">
        <v>0</v>
      </c>
      <c r="E50" s="12">
        <v>0</v>
      </c>
      <c r="F50" s="12">
        <v>0</v>
      </c>
      <c r="G50" s="12">
        <v>63853.47</v>
      </c>
      <c r="H50" s="12">
        <v>50764.4</v>
      </c>
      <c r="I50" s="12">
        <v>426951.29000000004</v>
      </c>
      <c r="J50" s="12">
        <v>81825.119999999995</v>
      </c>
      <c r="K50" s="12">
        <v>306912.39</v>
      </c>
      <c r="L50" s="12">
        <v>275501.59999999998</v>
      </c>
      <c r="M50" s="12">
        <v>0</v>
      </c>
      <c r="N50" s="12">
        <v>4605</v>
      </c>
      <c r="O50" s="12">
        <v>0</v>
      </c>
      <c r="P50" s="12">
        <v>394917.75</v>
      </c>
      <c r="Q50" s="12">
        <v>4342</v>
      </c>
      <c r="R50" s="12">
        <v>223218</v>
      </c>
      <c r="S50" s="12">
        <v>2789611.62</v>
      </c>
      <c r="T50" s="12">
        <v>0</v>
      </c>
      <c r="U50" s="12">
        <v>158789.91</v>
      </c>
      <c r="V50" s="12">
        <v>0</v>
      </c>
      <c r="W50" s="12">
        <v>1796471.75</v>
      </c>
      <c r="X50" s="12">
        <v>10718.91</v>
      </c>
      <c r="Y50" s="12">
        <v>7302.11</v>
      </c>
      <c r="Z50" s="12">
        <v>2282496.96</v>
      </c>
      <c r="AA50" s="12">
        <v>2196735.9</v>
      </c>
      <c r="AB50" s="12">
        <v>500</v>
      </c>
      <c r="AC50" s="12">
        <v>3653685.7500000005</v>
      </c>
      <c r="AD50" s="12">
        <v>2359084.58</v>
      </c>
      <c r="AE50" s="12">
        <v>0</v>
      </c>
      <c r="AF50" s="12">
        <v>1535239.41</v>
      </c>
      <c r="AG50" s="12">
        <v>186031.37</v>
      </c>
      <c r="AH50" s="12">
        <v>4622958.370000001</v>
      </c>
      <c r="AI50" s="12">
        <v>0</v>
      </c>
      <c r="AJ50" s="12">
        <v>1467032.42</v>
      </c>
      <c r="AK50" s="12">
        <v>5855996.9100000001</v>
      </c>
      <c r="AL50" s="12">
        <v>9975755.2599999998</v>
      </c>
      <c r="AM50" s="12">
        <v>18663.420000000002</v>
      </c>
      <c r="AN50" s="12">
        <v>436869.1</v>
      </c>
      <c r="AO50" s="12">
        <v>1515255.8499999999</v>
      </c>
      <c r="AP50" s="12">
        <v>3660210.17</v>
      </c>
      <c r="AQ50" s="12">
        <v>0</v>
      </c>
      <c r="AR50" s="12">
        <v>77526.48</v>
      </c>
      <c r="AS50" s="12">
        <v>407269.19</v>
      </c>
      <c r="AT50" s="12">
        <v>700000</v>
      </c>
      <c r="AU50" s="12">
        <v>4364379.3600000003</v>
      </c>
      <c r="AV50" s="12">
        <v>11550</v>
      </c>
      <c r="AW50" s="12">
        <v>24244.190000000002</v>
      </c>
      <c r="AX50" s="12">
        <v>7560202.8399999999</v>
      </c>
      <c r="AY50" s="12">
        <v>33033.270000000004</v>
      </c>
      <c r="AZ50" s="12">
        <v>2595233.0499999998</v>
      </c>
      <c r="BA50" s="12">
        <v>159696.28999999998</v>
      </c>
      <c r="BB50" s="12">
        <v>2779917.84</v>
      </c>
      <c r="BC50" s="12">
        <v>3207105.1</v>
      </c>
      <c r="BD50" s="12">
        <v>3249624.8</v>
      </c>
      <c r="BE50" s="12">
        <v>0</v>
      </c>
      <c r="BF50" s="12">
        <v>4100044.37</v>
      </c>
      <c r="BG50" s="12">
        <v>689648.51</v>
      </c>
      <c r="BH50" s="12">
        <v>0</v>
      </c>
      <c r="BI50" s="12">
        <v>6418809.1799999997</v>
      </c>
      <c r="BJ50" s="12">
        <v>7240777.2199999997</v>
      </c>
      <c r="BK50" s="12">
        <v>0</v>
      </c>
      <c r="BL50" s="12">
        <v>838584.24</v>
      </c>
      <c r="BM50" s="12">
        <v>0</v>
      </c>
      <c r="BN50" s="12">
        <v>42862.95</v>
      </c>
      <c r="BO50" s="12">
        <v>5000</v>
      </c>
      <c r="BP50" s="12">
        <v>362466.2</v>
      </c>
      <c r="BQ50" s="12">
        <v>1626944.63</v>
      </c>
      <c r="BR50" s="12">
        <v>133386.76</v>
      </c>
      <c r="BS50" s="12">
        <v>24778</v>
      </c>
      <c r="BT50" s="12">
        <v>20200</v>
      </c>
      <c r="BU50" s="22">
        <v>3079221.31</v>
      </c>
      <c r="BV50" s="22">
        <v>21754.880000000001</v>
      </c>
    </row>
    <row r="51" spans="1:74" x14ac:dyDescent="0.25">
      <c r="A51" s="2" t="s">
        <v>72</v>
      </c>
      <c r="B51" s="2" t="s">
        <v>73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1527549.04</v>
      </c>
      <c r="I51" s="12">
        <v>48007.4</v>
      </c>
      <c r="J51" s="12">
        <v>0</v>
      </c>
      <c r="K51" s="12">
        <v>941545</v>
      </c>
      <c r="L51" s="12">
        <v>0</v>
      </c>
      <c r="M51" s="12">
        <v>2470000</v>
      </c>
      <c r="N51" s="12">
        <v>582352.13</v>
      </c>
      <c r="O51" s="12">
        <v>0</v>
      </c>
      <c r="P51" s="12">
        <v>20000.009999999998</v>
      </c>
      <c r="Q51" s="12">
        <v>889992.17</v>
      </c>
      <c r="R51" s="12">
        <v>0</v>
      </c>
      <c r="S51" s="12">
        <v>0</v>
      </c>
      <c r="T51" s="12">
        <v>83185.42</v>
      </c>
      <c r="U51" s="12">
        <v>22425</v>
      </c>
      <c r="V51" s="12">
        <v>0</v>
      </c>
      <c r="W51" s="12">
        <v>13175.02</v>
      </c>
      <c r="X51" s="12">
        <v>0</v>
      </c>
      <c r="Y51" s="12">
        <v>0</v>
      </c>
      <c r="Z51" s="12">
        <v>0</v>
      </c>
      <c r="AA51" s="12">
        <v>0</v>
      </c>
      <c r="AB51" s="12">
        <v>815961.30999999994</v>
      </c>
      <c r="AC51" s="12">
        <v>0</v>
      </c>
      <c r="AD51" s="12">
        <v>23130</v>
      </c>
      <c r="AE51" s="12">
        <v>0</v>
      </c>
      <c r="AF51" s="12">
        <v>0</v>
      </c>
      <c r="AG51" s="12">
        <v>0</v>
      </c>
      <c r="AH51" s="12">
        <v>0</v>
      </c>
      <c r="AI51" s="12">
        <v>66325</v>
      </c>
      <c r="AJ51" s="12">
        <v>0</v>
      </c>
      <c r="AK51" s="12">
        <v>6450000</v>
      </c>
      <c r="AL51" s="12">
        <v>6900000</v>
      </c>
      <c r="AM51" s="12">
        <v>0</v>
      </c>
      <c r="AN51" s="12">
        <v>0</v>
      </c>
      <c r="AO51" s="12">
        <v>703252.45</v>
      </c>
      <c r="AP51" s="12">
        <v>0</v>
      </c>
      <c r="AQ51" s="12">
        <v>0</v>
      </c>
      <c r="AR51" s="12">
        <v>38250</v>
      </c>
      <c r="AS51" s="12">
        <v>3099988.29</v>
      </c>
      <c r="AT51" s="12">
        <v>0</v>
      </c>
      <c r="AU51" s="12">
        <v>600</v>
      </c>
      <c r="AV51" s="12">
        <v>0</v>
      </c>
      <c r="AW51" s="12">
        <v>0</v>
      </c>
      <c r="AX51" s="12">
        <v>116600</v>
      </c>
      <c r="AY51" s="12">
        <v>0</v>
      </c>
      <c r="AZ51" s="12">
        <v>0</v>
      </c>
      <c r="BA51" s="12">
        <v>346218.18</v>
      </c>
      <c r="BB51" s="12">
        <v>0</v>
      </c>
      <c r="BC51" s="12">
        <v>61976.639999999999</v>
      </c>
      <c r="BD51" s="12">
        <v>0</v>
      </c>
      <c r="BE51" s="12">
        <v>0</v>
      </c>
      <c r="BF51" s="12">
        <v>0</v>
      </c>
      <c r="BG51" s="12">
        <v>900000</v>
      </c>
      <c r="BH51" s="12">
        <v>7702160</v>
      </c>
      <c r="BI51" s="12">
        <v>0</v>
      </c>
      <c r="BJ51" s="12">
        <v>500000</v>
      </c>
      <c r="BK51" s="12">
        <v>0</v>
      </c>
      <c r="BL51" s="12">
        <v>0</v>
      </c>
      <c r="BM51" s="12">
        <v>0</v>
      </c>
      <c r="BN51" s="12">
        <v>1932108.27</v>
      </c>
      <c r="BO51" s="12">
        <v>0</v>
      </c>
      <c r="BP51" s="12">
        <v>0</v>
      </c>
      <c r="BQ51" s="12">
        <v>0</v>
      </c>
      <c r="BR51" s="12">
        <v>0</v>
      </c>
      <c r="BS51" s="12">
        <v>0</v>
      </c>
      <c r="BT51" s="12">
        <v>0</v>
      </c>
      <c r="BU51" s="12">
        <v>0</v>
      </c>
      <c r="BV51" s="12">
        <v>0</v>
      </c>
    </row>
    <row r="52" spans="1:74" x14ac:dyDescent="0.25">
      <c r="A52" s="2" t="s">
        <v>74</v>
      </c>
      <c r="B52" s="2" t="s">
        <v>75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16051580</v>
      </c>
      <c r="U52" s="12">
        <v>0</v>
      </c>
      <c r="V52" s="12">
        <v>0</v>
      </c>
      <c r="W52" s="12">
        <v>19125447.16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12">
        <v>0</v>
      </c>
      <c r="AE52" s="12">
        <v>0</v>
      </c>
      <c r="AF52" s="12">
        <v>0</v>
      </c>
      <c r="AG52" s="12">
        <v>0</v>
      </c>
      <c r="AH52" s="12">
        <v>0</v>
      </c>
      <c r="AI52" s="12">
        <v>0</v>
      </c>
      <c r="AJ52" s="12">
        <v>0</v>
      </c>
      <c r="AK52" s="12">
        <v>0</v>
      </c>
      <c r="AL52" s="12">
        <v>0</v>
      </c>
      <c r="AM52" s="12">
        <v>0</v>
      </c>
      <c r="AN52" s="12">
        <v>0</v>
      </c>
      <c r="AO52" s="12">
        <v>0</v>
      </c>
      <c r="AP52" s="12">
        <v>0</v>
      </c>
      <c r="AQ52" s="12">
        <v>0</v>
      </c>
      <c r="AR52" s="12">
        <v>0</v>
      </c>
      <c r="AS52" s="12">
        <v>0</v>
      </c>
      <c r="AT52" s="12">
        <v>0</v>
      </c>
      <c r="AU52" s="12">
        <v>0</v>
      </c>
      <c r="AV52" s="12">
        <v>0</v>
      </c>
      <c r="AW52" s="12">
        <v>0</v>
      </c>
      <c r="AX52" s="12">
        <v>0</v>
      </c>
      <c r="AY52" s="12">
        <v>0</v>
      </c>
      <c r="AZ52" s="12">
        <v>0</v>
      </c>
      <c r="BA52" s="12">
        <v>0</v>
      </c>
      <c r="BB52" s="12">
        <v>0</v>
      </c>
      <c r="BC52" s="12">
        <v>0</v>
      </c>
      <c r="BD52" s="12">
        <v>0</v>
      </c>
      <c r="BE52" s="12">
        <v>0</v>
      </c>
      <c r="BF52" s="12">
        <v>0</v>
      </c>
      <c r="BG52" s="12">
        <v>0</v>
      </c>
      <c r="BH52" s="12">
        <v>0</v>
      </c>
      <c r="BI52" s="12">
        <v>0</v>
      </c>
      <c r="BJ52" s="12">
        <v>0</v>
      </c>
      <c r="BK52" s="12">
        <v>0</v>
      </c>
      <c r="BL52" s="12">
        <v>0</v>
      </c>
      <c r="BM52" s="12">
        <v>0</v>
      </c>
      <c r="BN52" s="12">
        <v>0</v>
      </c>
      <c r="BO52" s="12">
        <v>0</v>
      </c>
      <c r="BP52" s="12">
        <v>0</v>
      </c>
      <c r="BQ52" s="12">
        <v>0</v>
      </c>
      <c r="BR52" s="12">
        <v>0</v>
      </c>
      <c r="BS52" s="12">
        <v>0</v>
      </c>
      <c r="BT52" s="12">
        <v>0</v>
      </c>
      <c r="BU52" s="12">
        <v>0</v>
      </c>
      <c r="BV52" s="12">
        <v>0</v>
      </c>
    </row>
    <row r="53" spans="1:74" x14ac:dyDescent="0.25">
      <c r="A53" s="2" t="s">
        <v>76</v>
      </c>
      <c r="B53" s="2" t="s">
        <v>77</v>
      </c>
      <c r="C53" s="12">
        <v>0</v>
      </c>
      <c r="D53" s="12">
        <v>0</v>
      </c>
      <c r="E53" s="12">
        <v>0</v>
      </c>
      <c r="F53" s="12">
        <v>0</v>
      </c>
      <c r="G53" s="12">
        <v>14472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12">
        <v>0</v>
      </c>
      <c r="AE53" s="12">
        <v>0</v>
      </c>
      <c r="AF53" s="12">
        <v>0</v>
      </c>
      <c r="AG53" s="12">
        <v>0</v>
      </c>
      <c r="AH53" s="12">
        <v>0</v>
      </c>
      <c r="AI53" s="12">
        <v>0</v>
      </c>
      <c r="AJ53" s="12">
        <v>0</v>
      </c>
      <c r="AK53" s="12">
        <v>0</v>
      </c>
      <c r="AL53" s="12">
        <v>0</v>
      </c>
      <c r="AM53" s="12">
        <v>0</v>
      </c>
      <c r="AN53" s="12">
        <v>0</v>
      </c>
      <c r="AO53" s="12">
        <v>0</v>
      </c>
      <c r="AP53" s="12">
        <v>0</v>
      </c>
      <c r="AQ53" s="12">
        <v>0</v>
      </c>
      <c r="AR53" s="12">
        <v>0</v>
      </c>
      <c r="AS53" s="12">
        <v>0</v>
      </c>
      <c r="AT53" s="12">
        <v>0</v>
      </c>
      <c r="AU53" s="12">
        <v>0</v>
      </c>
      <c r="AV53" s="12">
        <v>0</v>
      </c>
      <c r="AW53" s="12">
        <v>0</v>
      </c>
      <c r="AX53" s="12">
        <v>93280</v>
      </c>
      <c r="AY53" s="12">
        <v>0</v>
      </c>
      <c r="AZ53" s="12">
        <v>0</v>
      </c>
      <c r="BA53" s="12">
        <v>0</v>
      </c>
      <c r="BB53" s="12">
        <v>0</v>
      </c>
      <c r="BC53" s="12">
        <v>0</v>
      </c>
      <c r="BD53" s="12">
        <v>0</v>
      </c>
      <c r="BE53" s="12">
        <v>0</v>
      </c>
      <c r="BF53" s="12">
        <v>33528</v>
      </c>
      <c r="BG53" s="12">
        <v>0</v>
      </c>
      <c r="BH53" s="12">
        <v>0</v>
      </c>
      <c r="BI53" s="12">
        <v>22960</v>
      </c>
      <c r="BJ53" s="12">
        <v>22938</v>
      </c>
      <c r="BK53" s="12">
        <v>0</v>
      </c>
      <c r="BL53" s="12">
        <v>0</v>
      </c>
      <c r="BM53" s="12">
        <v>14404</v>
      </c>
      <c r="BN53" s="12">
        <v>0</v>
      </c>
      <c r="BO53" s="12">
        <v>0</v>
      </c>
      <c r="BP53" s="12">
        <v>0</v>
      </c>
      <c r="BQ53" s="12">
        <v>0</v>
      </c>
      <c r="BR53" s="12">
        <v>0</v>
      </c>
      <c r="BS53" s="12">
        <v>0</v>
      </c>
      <c r="BT53" s="12">
        <v>0</v>
      </c>
      <c r="BU53" s="12">
        <v>0</v>
      </c>
      <c r="BV53" s="12">
        <v>0</v>
      </c>
    </row>
    <row r="54" spans="1:74" x14ac:dyDescent="0.25">
      <c r="A54" s="2" t="s">
        <v>78</v>
      </c>
      <c r="B54" s="2" t="s">
        <v>79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18830</v>
      </c>
      <c r="J54" s="12">
        <v>0</v>
      </c>
      <c r="K54" s="12">
        <v>5600</v>
      </c>
      <c r="L54" s="12">
        <v>0</v>
      </c>
      <c r="M54" s="12">
        <v>0</v>
      </c>
      <c r="N54" s="12">
        <v>39456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  <c r="AC54" s="12">
        <v>0</v>
      </c>
      <c r="AD54" s="12">
        <v>0</v>
      </c>
      <c r="AE54" s="12">
        <v>0</v>
      </c>
      <c r="AF54" s="12">
        <v>0</v>
      </c>
      <c r="AG54" s="12">
        <v>0</v>
      </c>
      <c r="AH54" s="12">
        <v>0</v>
      </c>
      <c r="AI54" s="12">
        <v>0</v>
      </c>
      <c r="AJ54" s="12">
        <v>0</v>
      </c>
      <c r="AK54" s="12">
        <v>0</v>
      </c>
      <c r="AL54" s="12">
        <v>0</v>
      </c>
      <c r="AM54" s="12">
        <v>0</v>
      </c>
      <c r="AN54" s="12">
        <v>0</v>
      </c>
      <c r="AO54" s="12">
        <v>0</v>
      </c>
      <c r="AP54" s="12">
        <v>0</v>
      </c>
      <c r="AQ54" s="12">
        <v>0</v>
      </c>
      <c r="AR54" s="12">
        <v>0</v>
      </c>
      <c r="AS54" s="12">
        <v>0</v>
      </c>
      <c r="AT54" s="12">
        <v>0</v>
      </c>
      <c r="AU54" s="12">
        <v>0</v>
      </c>
      <c r="AV54" s="12">
        <v>0</v>
      </c>
      <c r="AW54" s="12">
        <v>0</v>
      </c>
      <c r="AX54" s="12">
        <v>0</v>
      </c>
      <c r="AY54" s="12">
        <v>0</v>
      </c>
      <c r="AZ54" s="12">
        <v>0</v>
      </c>
      <c r="BA54" s="12">
        <v>0</v>
      </c>
      <c r="BB54" s="12">
        <v>0</v>
      </c>
      <c r="BC54" s="12">
        <v>0</v>
      </c>
      <c r="BD54" s="12">
        <v>0</v>
      </c>
      <c r="BE54" s="12">
        <v>0</v>
      </c>
      <c r="BF54" s="12">
        <v>0</v>
      </c>
      <c r="BG54" s="12">
        <v>0</v>
      </c>
      <c r="BH54" s="12">
        <v>0</v>
      </c>
      <c r="BI54" s="12">
        <v>0</v>
      </c>
      <c r="BJ54" s="12">
        <v>0</v>
      </c>
      <c r="BK54" s="12">
        <v>0</v>
      </c>
      <c r="BL54" s="12">
        <v>0</v>
      </c>
      <c r="BM54" s="12">
        <v>0</v>
      </c>
      <c r="BN54" s="12">
        <v>0</v>
      </c>
      <c r="BO54" s="12">
        <v>0</v>
      </c>
      <c r="BP54" s="12">
        <v>0</v>
      </c>
      <c r="BQ54" s="12">
        <v>0</v>
      </c>
      <c r="BR54" s="12">
        <v>0</v>
      </c>
      <c r="BS54" s="12">
        <v>0</v>
      </c>
      <c r="BT54" s="12">
        <v>0</v>
      </c>
      <c r="BU54" s="12">
        <v>0</v>
      </c>
      <c r="BV54" s="12">
        <v>0</v>
      </c>
    </row>
    <row r="55" spans="1:74" x14ac:dyDescent="0.25">
      <c r="A55" s="2" t="s">
        <v>80</v>
      </c>
      <c r="B55" s="2" t="s">
        <v>81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58245.919999999998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B55" s="12">
        <v>0</v>
      </c>
      <c r="AC55" s="12">
        <v>0</v>
      </c>
      <c r="AD55" s="12">
        <v>0</v>
      </c>
      <c r="AE55" s="12">
        <v>0</v>
      </c>
      <c r="AF55" s="12">
        <v>0</v>
      </c>
      <c r="AG55" s="12">
        <v>0</v>
      </c>
      <c r="AH55" s="12">
        <v>0</v>
      </c>
      <c r="AI55" s="12">
        <v>0</v>
      </c>
      <c r="AJ55" s="12">
        <v>0</v>
      </c>
      <c r="AK55" s="12">
        <v>0</v>
      </c>
      <c r="AL55" s="12">
        <v>0</v>
      </c>
      <c r="AM55" s="12">
        <v>0</v>
      </c>
      <c r="AN55" s="12">
        <v>0</v>
      </c>
      <c r="AO55" s="12">
        <v>0</v>
      </c>
      <c r="AP55" s="12">
        <v>0</v>
      </c>
      <c r="AQ55" s="12">
        <v>0</v>
      </c>
      <c r="AR55" s="12">
        <v>0</v>
      </c>
      <c r="AS55" s="12">
        <v>0</v>
      </c>
      <c r="AT55" s="12">
        <v>0</v>
      </c>
      <c r="AU55" s="12">
        <v>0</v>
      </c>
      <c r="AV55" s="12">
        <v>0</v>
      </c>
      <c r="AW55" s="12">
        <v>0</v>
      </c>
      <c r="AX55" s="12">
        <v>0</v>
      </c>
      <c r="AY55" s="12">
        <v>0</v>
      </c>
      <c r="AZ55" s="12">
        <v>0</v>
      </c>
      <c r="BA55" s="12">
        <v>0</v>
      </c>
      <c r="BB55" s="12">
        <v>0</v>
      </c>
      <c r="BC55" s="12">
        <v>0</v>
      </c>
      <c r="BD55" s="12">
        <v>0</v>
      </c>
      <c r="BE55" s="12">
        <v>0</v>
      </c>
      <c r="BF55" s="12">
        <v>0</v>
      </c>
      <c r="BG55" s="12">
        <v>0</v>
      </c>
      <c r="BH55" s="12">
        <v>0</v>
      </c>
      <c r="BI55" s="12">
        <v>0</v>
      </c>
      <c r="BJ55" s="12">
        <v>0</v>
      </c>
      <c r="BK55" s="12">
        <v>0</v>
      </c>
      <c r="BL55" s="12">
        <v>0</v>
      </c>
      <c r="BM55" s="12">
        <v>0</v>
      </c>
      <c r="BN55" s="12">
        <v>0</v>
      </c>
      <c r="BO55" s="12">
        <v>0</v>
      </c>
      <c r="BP55" s="12">
        <v>0</v>
      </c>
      <c r="BQ55" s="12">
        <v>0</v>
      </c>
      <c r="BR55" s="12">
        <v>0</v>
      </c>
      <c r="BS55" s="12">
        <v>0</v>
      </c>
      <c r="BT55" s="12">
        <v>0</v>
      </c>
      <c r="BU55" s="12">
        <v>0</v>
      </c>
      <c r="BV55" s="12">
        <v>0</v>
      </c>
    </row>
    <row r="56" spans="1:74" x14ac:dyDescent="0.25">
      <c r="A56" s="2" t="s">
        <v>82</v>
      </c>
      <c r="B56" s="2" t="s">
        <v>83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70660.97</v>
      </c>
      <c r="L56" s="12">
        <v>0</v>
      </c>
      <c r="M56" s="12">
        <v>0</v>
      </c>
      <c r="N56" s="12">
        <v>54607.53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12">
        <v>0</v>
      </c>
      <c r="AB56" s="12">
        <v>0</v>
      </c>
      <c r="AC56" s="12">
        <v>0</v>
      </c>
      <c r="AD56" s="12">
        <v>0</v>
      </c>
      <c r="AE56" s="12">
        <v>0</v>
      </c>
      <c r="AF56" s="12">
        <v>0</v>
      </c>
      <c r="AG56" s="12">
        <v>0</v>
      </c>
      <c r="AH56" s="12">
        <v>0</v>
      </c>
      <c r="AI56" s="12">
        <v>0</v>
      </c>
      <c r="AJ56" s="12">
        <v>0</v>
      </c>
      <c r="AK56" s="12">
        <v>0</v>
      </c>
      <c r="AL56" s="12">
        <v>0</v>
      </c>
      <c r="AM56" s="12">
        <v>0</v>
      </c>
      <c r="AN56" s="12">
        <v>0</v>
      </c>
      <c r="AO56" s="12">
        <v>0</v>
      </c>
      <c r="AP56" s="12">
        <v>0</v>
      </c>
      <c r="AQ56" s="12">
        <v>0</v>
      </c>
      <c r="AR56" s="12">
        <v>0</v>
      </c>
      <c r="AS56" s="12">
        <v>0</v>
      </c>
      <c r="AT56" s="12">
        <v>0</v>
      </c>
      <c r="AU56" s="12">
        <v>0</v>
      </c>
      <c r="AV56" s="12">
        <v>0</v>
      </c>
      <c r="AW56" s="12">
        <v>0</v>
      </c>
      <c r="AX56" s="12">
        <v>0</v>
      </c>
      <c r="AY56" s="12">
        <v>0</v>
      </c>
      <c r="AZ56" s="12">
        <v>0</v>
      </c>
      <c r="BA56" s="12">
        <v>0</v>
      </c>
      <c r="BB56" s="12">
        <v>0</v>
      </c>
      <c r="BC56" s="12">
        <v>0</v>
      </c>
      <c r="BD56" s="12">
        <v>0</v>
      </c>
      <c r="BE56" s="12">
        <v>0</v>
      </c>
      <c r="BF56" s="12">
        <v>0</v>
      </c>
      <c r="BG56" s="12">
        <v>0</v>
      </c>
      <c r="BH56" s="12">
        <v>0</v>
      </c>
      <c r="BI56" s="12">
        <v>0</v>
      </c>
      <c r="BJ56" s="12">
        <v>0</v>
      </c>
      <c r="BK56" s="12">
        <v>0</v>
      </c>
      <c r="BL56" s="12">
        <v>0</v>
      </c>
      <c r="BM56" s="12">
        <v>0</v>
      </c>
      <c r="BN56" s="12">
        <v>0</v>
      </c>
      <c r="BO56" s="12">
        <v>0</v>
      </c>
      <c r="BP56" s="12">
        <v>0</v>
      </c>
      <c r="BQ56" s="12">
        <v>0</v>
      </c>
      <c r="BR56" s="12">
        <v>0</v>
      </c>
      <c r="BS56" s="12">
        <v>0</v>
      </c>
      <c r="BT56" s="12">
        <v>0</v>
      </c>
      <c r="BU56" s="12">
        <v>0</v>
      </c>
      <c r="BV56" s="12">
        <v>0</v>
      </c>
    </row>
    <row r="57" spans="1:74" x14ac:dyDescent="0.25">
      <c r="A57" s="2" t="s">
        <v>84</v>
      </c>
      <c r="B57" s="2" t="s">
        <v>85</v>
      </c>
      <c r="C57" s="12">
        <v>0</v>
      </c>
      <c r="D57" s="12">
        <v>0</v>
      </c>
      <c r="E57" s="12">
        <v>0</v>
      </c>
      <c r="F57" s="12">
        <v>143509.72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12">
        <v>0</v>
      </c>
      <c r="AE57" s="12">
        <v>0</v>
      </c>
      <c r="AF57" s="12">
        <v>0</v>
      </c>
      <c r="AG57" s="12">
        <v>0</v>
      </c>
      <c r="AH57" s="12">
        <v>0</v>
      </c>
      <c r="AI57" s="12">
        <v>0</v>
      </c>
      <c r="AJ57" s="12">
        <v>0</v>
      </c>
      <c r="AK57" s="12">
        <v>0</v>
      </c>
      <c r="AL57" s="12">
        <v>0</v>
      </c>
      <c r="AM57" s="12">
        <v>0</v>
      </c>
      <c r="AN57" s="12">
        <v>0</v>
      </c>
      <c r="AO57" s="12">
        <v>0</v>
      </c>
      <c r="AP57" s="12">
        <v>0</v>
      </c>
      <c r="AQ57" s="12">
        <v>0</v>
      </c>
      <c r="AR57" s="12">
        <v>0</v>
      </c>
      <c r="AS57" s="12">
        <v>0</v>
      </c>
      <c r="AT57" s="12">
        <v>0</v>
      </c>
      <c r="AU57" s="12">
        <v>0</v>
      </c>
      <c r="AV57" s="12">
        <v>0</v>
      </c>
      <c r="AW57" s="12">
        <v>0</v>
      </c>
      <c r="AX57" s="12">
        <v>0</v>
      </c>
      <c r="AY57" s="12">
        <v>0</v>
      </c>
      <c r="AZ57" s="12">
        <v>0</v>
      </c>
      <c r="BA57" s="12">
        <v>0</v>
      </c>
      <c r="BB57" s="12">
        <v>0</v>
      </c>
      <c r="BC57" s="12">
        <v>0</v>
      </c>
      <c r="BD57" s="12">
        <v>0</v>
      </c>
      <c r="BE57" s="12">
        <v>0</v>
      </c>
      <c r="BF57" s="12">
        <v>0</v>
      </c>
      <c r="BG57" s="12">
        <v>0</v>
      </c>
      <c r="BH57" s="12">
        <v>0</v>
      </c>
      <c r="BI57" s="12">
        <v>0</v>
      </c>
      <c r="BJ57" s="12">
        <v>0</v>
      </c>
      <c r="BK57" s="12">
        <v>0</v>
      </c>
      <c r="BL57" s="12">
        <v>0</v>
      </c>
      <c r="BM57" s="12">
        <v>0</v>
      </c>
      <c r="BN57" s="12">
        <v>0</v>
      </c>
      <c r="BO57" s="12">
        <v>0</v>
      </c>
      <c r="BP57" s="12">
        <v>0</v>
      </c>
      <c r="BQ57" s="12">
        <v>0</v>
      </c>
      <c r="BR57" s="12">
        <v>0</v>
      </c>
      <c r="BS57" s="12">
        <v>0</v>
      </c>
      <c r="BT57" s="12">
        <v>0</v>
      </c>
      <c r="BU57" s="12">
        <v>0</v>
      </c>
      <c r="BV57" s="12">
        <v>0</v>
      </c>
    </row>
    <row r="58" spans="1:74" x14ac:dyDescent="0.25">
      <c r="A58" s="2" t="s">
        <v>86</v>
      </c>
      <c r="B58" s="2" t="s">
        <v>87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106192.02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318408.73</v>
      </c>
      <c r="Q58" s="12">
        <v>0</v>
      </c>
      <c r="R58" s="12">
        <v>0</v>
      </c>
      <c r="S58" s="12">
        <v>0</v>
      </c>
      <c r="T58" s="12">
        <v>0</v>
      </c>
      <c r="U58" s="12">
        <v>74475</v>
      </c>
      <c r="V58" s="12">
        <v>0</v>
      </c>
      <c r="W58" s="12">
        <v>0</v>
      </c>
      <c r="X58" s="12">
        <v>0</v>
      </c>
      <c r="Y58" s="12">
        <v>0</v>
      </c>
      <c r="Z58" s="12">
        <v>397202.37</v>
      </c>
      <c r="AA58" s="12">
        <v>0</v>
      </c>
      <c r="AB58" s="12">
        <v>0</v>
      </c>
      <c r="AC58" s="12">
        <v>0</v>
      </c>
      <c r="AD58" s="12">
        <v>0</v>
      </c>
      <c r="AE58" s="12">
        <v>0</v>
      </c>
      <c r="AF58" s="12">
        <v>0</v>
      </c>
      <c r="AG58" s="12">
        <v>0</v>
      </c>
      <c r="AH58" s="12">
        <v>0</v>
      </c>
      <c r="AI58" s="12">
        <v>0</v>
      </c>
      <c r="AJ58" s="12">
        <v>0</v>
      </c>
      <c r="AK58" s="12">
        <v>0</v>
      </c>
      <c r="AL58" s="12">
        <v>0</v>
      </c>
      <c r="AM58" s="12">
        <v>0</v>
      </c>
      <c r="AN58" s="12">
        <v>0</v>
      </c>
      <c r="AO58" s="12">
        <v>0</v>
      </c>
      <c r="AP58" s="12">
        <v>0</v>
      </c>
      <c r="AQ58" s="12">
        <v>0</v>
      </c>
      <c r="AR58" s="12">
        <v>0</v>
      </c>
      <c r="AS58" s="12">
        <v>0</v>
      </c>
      <c r="AT58" s="12">
        <v>0</v>
      </c>
      <c r="AU58" s="12">
        <v>0</v>
      </c>
      <c r="AV58" s="12">
        <v>0</v>
      </c>
      <c r="AW58" s="12">
        <v>0</v>
      </c>
      <c r="AX58" s="12">
        <v>0</v>
      </c>
      <c r="AY58" s="12">
        <v>0</v>
      </c>
      <c r="AZ58" s="12">
        <v>0</v>
      </c>
      <c r="BA58" s="12">
        <v>0</v>
      </c>
      <c r="BB58" s="12">
        <v>0</v>
      </c>
      <c r="BC58" s="12">
        <v>0</v>
      </c>
      <c r="BD58" s="12">
        <v>0</v>
      </c>
      <c r="BE58" s="12">
        <v>0</v>
      </c>
      <c r="BF58" s="12">
        <v>0</v>
      </c>
      <c r="BG58" s="12">
        <v>0</v>
      </c>
      <c r="BH58" s="12">
        <v>0</v>
      </c>
      <c r="BI58" s="12">
        <v>0</v>
      </c>
      <c r="BJ58" s="12">
        <v>0</v>
      </c>
      <c r="BK58" s="12">
        <v>0</v>
      </c>
      <c r="BL58" s="12">
        <v>0</v>
      </c>
      <c r="BM58" s="12">
        <v>0</v>
      </c>
      <c r="BN58" s="12">
        <v>0</v>
      </c>
      <c r="BO58" s="12">
        <v>0</v>
      </c>
      <c r="BP58" s="12">
        <v>0</v>
      </c>
      <c r="BQ58" s="12">
        <v>0</v>
      </c>
      <c r="BR58" s="12">
        <v>0</v>
      </c>
      <c r="BS58" s="12">
        <v>0</v>
      </c>
      <c r="BT58" s="12">
        <v>0</v>
      </c>
      <c r="BU58" s="12">
        <v>0</v>
      </c>
      <c r="BV58" s="12">
        <v>0</v>
      </c>
    </row>
    <row r="59" spans="1:74" x14ac:dyDescent="0.25">
      <c r="A59" s="2" t="s">
        <v>88</v>
      </c>
      <c r="B59" s="2" t="s">
        <v>89</v>
      </c>
      <c r="C59" s="12">
        <v>0</v>
      </c>
      <c r="D59" s="12">
        <v>0</v>
      </c>
      <c r="E59" s="12">
        <v>0</v>
      </c>
      <c r="F59" s="12">
        <v>0</v>
      </c>
      <c r="G59" s="12">
        <v>532975.11</v>
      </c>
      <c r="H59" s="12">
        <v>0</v>
      </c>
      <c r="I59" s="12">
        <v>0</v>
      </c>
      <c r="J59" s="12">
        <v>0</v>
      </c>
      <c r="K59" s="12">
        <v>54555.34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2">
        <v>0</v>
      </c>
      <c r="AG59" s="12">
        <v>0</v>
      </c>
      <c r="AH59" s="12">
        <v>0</v>
      </c>
      <c r="AI59" s="12">
        <v>0</v>
      </c>
      <c r="AJ59" s="12">
        <v>0</v>
      </c>
      <c r="AK59" s="12">
        <v>0</v>
      </c>
      <c r="AL59" s="12">
        <v>0</v>
      </c>
      <c r="AM59" s="12">
        <v>0</v>
      </c>
      <c r="AN59" s="12">
        <v>0</v>
      </c>
      <c r="AO59" s="12">
        <v>0</v>
      </c>
      <c r="AP59" s="12">
        <v>0</v>
      </c>
      <c r="AQ59" s="12">
        <v>0</v>
      </c>
      <c r="AR59" s="12">
        <v>0</v>
      </c>
      <c r="AS59" s="12">
        <v>0</v>
      </c>
      <c r="AT59" s="12">
        <v>0</v>
      </c>
      <c r="AU59" s="12">
        <v>0</v>
      </c>
      <c r="AV59" s="12">
        <v>0</v>
      </c>
      <c r="AW59" s="12">
        <v>0</v>
      </c>
      <c r="AX59" s="12">
        <v>0</v>
      </c>
      <c r="AY59" s="12">
        <v>0</v>
      </c>
      <c r="AZ59" s="12">
        <v>0</v>
      </c>
      <c r="BA59" s="12">
        <v>0</v>
      </c>
      <c r="BB59" s="12">
        <v>0</v>
      </c>
      <c r="BC59" s="12">
        <v>0</v>
      </c>
      <c r="BD59" s="12">
        <v>0</v>
      </c>
      <c r="BE59" s="12">
        <v>0</v>
      </c>
      <c r="BF59" s="12">
        <v>0</v>
      </c>
      <c r="BG59" s="12">
        <v>0</v>
      </c>
      <c r="BH59" s="12">
        <v>0</v>
      </c>
      <c r="BI59" s="12">
        <v>0</v>
      </c>
      <c r="BJ59" s="12">
        <v>0</v>
      </c>
      <c r="BK59" s="12">
        <v>0</v>
      </c>
      <c r="BL59" s="12">
        <v>0</v>
      </c>
      <c r="BM59" s="12">
        <v>0</v>
      </c>
      <c r="BN59" s="12">
        <v>0</v>
      </c>
      <c r="BO59" s="12">
        <v>0</v>
      </c>
      <c r="BP59" s="12">
        <v>0</v>
      </c>
      <c r="BQ59" s="12">
        <v>0</v>
      </c>
      <c r="BR59" s="12">
        <v>0</v>
      </c>
      <c r="BS59" s="12">
        <v>0</v>
      </c>
      <c r="BT59" s="12">
        <v>0</v>
      </c>
      <c r="BU59" s="12">
        <v>0</v>
      </c>
      <c r="BV59" s="12">
        <v>0</v>
      </c>
    </row>
    <row r="60" spans="1:74" x14ac:dyDescent="0.25">
      <c r="A60" s="2" t="s">
        <v>90</v>
      </c>
      <c r="B60" s="2" t="s">
        <v>91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318645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2350199.41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4832500</v>
      </c>
      <c r="U60" s="12">
        <v>0</v>
      </c>
      <c r="V60" s="12">
        <v>0</v>
      </c>
      <c r="W60" s="12">
        <v>0</v>
      </c>
      <c r="X60" s="12">
        <v>52258</v>
      </c>
      <c r="Y60" s="12">
        <v>2902903.99</v>
      </c>
      <c r="Z60" s="12">
        <v>225132</v>
      </c>
      <c r="AA60" s="12">
        <v>0</v>
      </c>
      <c r="AB60" s="12">
        <v>0</v>
      </c>
      <c r="AC60" s="12">
        <v>0</v>
      </c>
      <c r="AD60" s="12">
        <v>0</v>
      </c>
      <c r="AE60" s="12">
        <v>0</v>
      </c>
      <c r="AF60" s="12">
        <v>0</v>
      </c>
      <c r="AG60" s="12">
        <v>0</v>
      </c>
      <c r="AH60" s="12">
        <v>0</v>
      </c>
      <c r="AI60" s="12">
        <v>0</v>
      </c>
      <c r="AJ60" s="12">
        <v>0</v>
      </c>
      <c r="AK60" s="12">
        <v>0</v>
      </c>
      <c r="AL60" s="12">
        <v>0</v>
      </c>
      <c r="AM60" s="12">
        <v>0</v>
      </c>
      <c r="AN60" s="12">
        <v>0</v>
      </c>
      <c r="AO60" s="12">
        <v>0</v>
      </c>
      <c r="AP60" s="12">
        <v>0</v>
      </c>
      <c r="AQ60" s="12">
        <v>0</v>
      </c>
      <c r="AR60" s="12">
        <v>0</v>
      </c>
      <c r="AS60" s="12">
        <v>0</v>
      </c>
      <c r="AT60" s="12">
        <v>0</v>
      </c>
      <c r="AU60" s="12">
        <v>0</v>
      </c>
      <c r="AV60" s="12">
        <v>0</v>
      </c>
      <c r="AW60" s="12">
        <v>0</v>
      </c>
      <c r="AX60" s="12">
        <v>0</v>
      </c>
      <c r="AY60" s="12">
        <v>0</v>
      </c>
      <c r="AZ60" s="12">
        <v>0</v>
      </c>
      <c r="BA60" s="12">
        <v>0</v>
      </c>
      <c r="BB60" s="12">
        <v>0</v>
      </c>
      <c r="BC60" s="12">
        <v>0</v>
      </c>
      <c r="BD60" s="12">
        <v>0</v>
      </c>
      <c r="BE60" s="12">
        <v>0</v>
      </c>
      <c r="BF60" s="12">
        <v>0</v>
      </c>
      <c r="BG60" s="12">
        <v>0</v>
      </c>
      <c r="BH60" s="12">
        <v>0</v>
      </c>
      <c r="BI60" s="12">
        <v>0</v>
      </c>
      <c r="BJ60" s="12">
        <v>0</v>
      </c>
      <c r="BK60" s="12">
        <v>0</v>
      </c>
      <c r="BL60" s="12">
        <v>0</v>
      </c>
      <c r="BM60" s="12">
        <v>0</v>
      </c>
      <c r="BN60" s="12">
        <v>0</v>
      </c>
      <c r="BO60" s="12">
        <v>0</v>
      </c>
      <c r="BP60" s="12">
        <v>0</v>
      </c>
      <c r="BQ60" s="12">
        <v>0</v>
      </c>
      <c r="BR60" s="12">
        <v>0</v>
      </c>
      <c r="BS60" s="12">
        <v>0</v>
      </c>
      <c r="BT60" s="12">
        <v>0</v>
      </c>
      <c r="BU60" s="12">
        <v>0</v>
      </c>
      <c r="BV60" s="12">
        <v>0</v>
      </c>
    </row>
    <row r="61" spans="1:74" x14ac:dyDescent="0.25">
      <c r="A61" s="2" t="s">
        <v>92</v>
      </c>
      <c r="B61" s="2" t="s">
        <v>93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2508537.58</v>
      </c>
      <c r="J61" s="12">
        <v>0</v>
      </c>
      <c r="K61" s="12">
        <v>1510752.15</v>
      </c>
      <c r="L61" s="12">
        <v>1478189.16</v>
      </c>
      <c r="M61" s="12">
        <v>0</v>
      </c>
      <c r="N61" s="12">
        <v>0</v>
      </c>
      <c r="O61" s="12">
        <v>0</v>
      </c>
      <c r="P61" s="12">
        <v>1127535.43</v>
      </c>
      <c r="Q61" s="12">
        <v>0</v>
      </c>
      <c r="R61" s="12">
        <v>0</v>
      </c>
      <c r="S61" s="12">
        <v>0</v>
      </c>
      <c r="T61" s="12">
        <v>1755454.92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1165652.8999999999</v>
      </c>
      <c r="AA61" s="12">
        <v>14355</v>
      </c>
      <c r="AB61" s="12">
        <v>0</v>
      </c>
      <c r="AC61" s="12">
        <v>0</v>
      </c>
      <c r="AD61" s="12">
        <v>0</v>
      </c>
      <c r="AE61" s="12">
        <v>0</v>
      </c>
      <c r="AF61" s="12">
        <v>0</v>
      </c>
      <c r="AG61" s="12">
        <v>3882517.11</v>
      </c>
      <c r="AH61" s="12">
        <v>0</v>
      </c>
      <c r="AI61" s="12">
        <v>0</v>
      </c>
      <c r="AJ61" s="12">
        <v>0</v>
      </c>
      <c r="AK61" s="12">
        <v>0</v>
      </c>
      <c r="AL61" s="12">
        <v>0</v>
      </c>
      <c r="AM61" s="12">
        <v>0</v>
      </c>
      <c r="AN61" s="12">
        <v>582014.79</v>
      </c>
      <c r="AO61" s="12">
        <v>0</v>
      </c>
      <c r="AP61" s="12">
        <v>0</v>
      </c>
      <c r="AQ61" s="12">
        <v>0</v>
      </c>
      <c r="AR61" s="12">
        <v>0</v>
      </c>
      <c r="AS61" s="12">
        <v>0</v>
      </c>
      <c r="AT61" s="12">
        <v>0</v>
      </c>
      <c r="AU61" s="12">
        <v>892014.79</v>
      </c>
      <c r="AV61" s="12">
        <v>0</v>
      </c>
      <c r="AW61" s="12">
        <v>0</v>
      </c>
      <c r="AX61" s="12">
        <v>0</v>
      </c>
      <c r="AY61" s="12">
        <v>0</v>
      </c>
      <c r="AZ61" s="12">
        <v>0</v>
      </c>
      <c r="BA61" s="12">
        <v>0</v>
      </c>
      <c r="BB61" s="12">
        <v>0</v>
      </c>
      <c r="BC61" s="12">
        <v>53263.4</v>
      </c>
      <c r="BD61" s="12">
        <v>0</v>
      </c>
      <c r="BE61" s="12">
        <v>0</v>
      </c>
      <c r="BF61" s="12">
        <v>0</v>
      </c>
      <c r="BG61" s="12">
        <v>0</v>
      </c>
      <c r="BH61" s="12">
        <v>0</v>
      </c>
      <c r="BI61" s="12">
        <v>0</v>
      </c>
      <c r="BJ61" s="12">
        <v>0</v>
      </c>
      <c r="BK61" s="12">
        <v>0</v>
      </c>
      <c r="BL61" s="12">
        <v>0</v>
      </c>
      <c r="BM61" s="12">
        <v>0</v>
      </c>
      <c r="BN61" s="12">
        <v>0</v>
      </c>
      <c r="BO61" s="12">
        <v>0</v>
      </c>
      <c r="BP61" s="12">
        <v>0</v>
      </c>
      <c r="BQ61" s="12">
        <v>0</v>
      </c>
      <c r="BR61" s="12">
        <v>0</v>
      </c>
      <c r="BS61" s="12">
        <v>0</v>
      </c>
      <c r="BT61" s="12">
        <v>0</v>
      </c>
      <c r="BU61" s="12">
        <v>0</v>
      </c>
      <c r="BV61" s="12">
        <v>0</v>
      </c>
    </row>
    <row r="62" spans="1:74" x14ac:dyDescent="0.25">
      <c r="A62" s="2" t="s">
        <v>94</v>
      </c>
      <c r="B62" s="2" t="s">
        <v>95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7514972.9800000004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5042662.16</v>
      </c>
      <c r="O62" s="12">
        <v>0</v>
      </c>
      <c r="P62" s="12">
        <v>0</v>
      </c>
      <c r="Q62" s="12">
        <v>0</v>
      </c>
      <c r="R62" s="12">
        <v>2667853.92</v>
      </c>
      <c r="S62" s="12">
        <v>0</v>
      </c>
      <c r="T62" s="12">
        <v>0</v>
      </c>
      <c r="U62" s="12">
        <v>0</v>
      </c>
      <c r="V62" s="12">
        <v>0</v>
      </c>
      <c r="W62" s="12">
        <v>12225741.27</v>
      </c>
      <c r="X62" s="12">
        <v>3850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12">
        <v>0</v>
      </c>
      <c r="AE62" s="12">
        <v>0</v>
      </c>
      <c r="AF62" s="12">
        <v>0</v>
      </c>
      <c r="AG62" s="12">
        <v>0</v>
      </c>
      <c r="AH62" s="12">
        <v>0</v>
      </c>
      <c r="AI62" s="12">
        <v>0</v>
      </c>
      <c r="AJ62" s="12">
        <v>0</v>
      </c>
      <c r="AK62" s="12">
        <v>0</v>
      </c>
      <c r="AL62" s="12">
        <v>0</v>
      </c>
      <c r="AM62" s="12">
        <v>0</v>
      </c>
      <c r="AN62" s="12">
        <v>0</v>
      </c>
      <c r="AO62" s="12">
        <v>0</v>
      </c>
      <c r="AP62" s="12">
        <v>0</v>
      </c>
      <c r="AQ62" s="12">
        <v>0</v>
      </c>
      <c r="AR62" s="12">
        <v>0</v>
      </c>
      <c r="AS62" s="12">
        <v>0</v>
      </c>
      <c r="AT62" s="12">
        <v>0</v>
      </c>
      <c r="AU62" s="12">
        <v>0</v>
      </c>
      <c r="AV62" s="12">
        <v>0</v>
      </c>
      <c r="AW62" s="12">
        <v>0</v>
      </c>
      <c r="AX62" s="12">
        <v>0</v>
      </c>
      <c r="AY62" s="12">
        <v>0</v>
      </c>
      <c r="AZ62" s="12">
        <v>0</v>
      </c>
      <c r="BA62" s="12">
        <v>0</v>
      </c>
      <c r="BB62" s="12">
        <v>0</v>
      </c>
      <c r="BC62" s="12">
        <v>0</v>
      </c>
      <c r="BD62" s="12">
        <v>0</v>
      </c>
      <c r="BE62" s="12">
        <v>0</v>
      </c>
      <c r="BF62" s="12">
        <v>0</v>
      </c>
      <c r="BG62" s="12">
        <v>0</v>
      </c>
      <c r="BH62" s="12">
        <v>0</v>
      </c>
      <c r="BI62" s="12">
        <v>0</v>
      </c>
      <c r="BJ62" s="12">
        <v>0</v>
      </c>
      <c r="BK62" s="12">
        <v>0</v>
      </c>
      <c r="BL62" s="12">
        <v>0</v>
      </c>
      <c r="BM62" s="12">
        <v>0</v>
      </c>
      <c r="BN62" s="12">
        <v>0</v>
      </c>
      <c r="BO62" s="12">
        <v>0</v>
      </c>
      <c r="BP62" s="12">
        <v>0</v>
      </c>
      <c r="BQ62" s="12">
        <v>0</v>
      </c>
      <c r="BR62" s="12">
        <v>0</v>
      </c>
      <c r="BS62" s="12">
        <v>0</v>
      </c>
      <c r="BT62" s="12">
        <v>0</v>
      </c>
      <c r="BU62" s="12">
        <v>0</v>
      </c>
      <c r="BV62" s="12">
        <v>0</v>
      </c>
    </row>
    <row r="63" spans="1:74" x14ac:dyDescent="0.25">
      <c r="A63" s="2" t="s">
        <v>96</v>
      </c>
      <c r="B63" s="2" t="s">
        <v>97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34735.67</v>
      </c>
      <c r="J63" s="12">
        <v>873267.65</v>
      </c>
      <c r="K63" s="12">
        <v>0</v>
      </c>
      <c r="L63" s="12">
        <v>0</v>
      </c>
      <c r="M63" s="12">
        <v>293060.5</v>
      </c>
      <c r="N63" s="12">
        <v>0</v>
      </c>
      <c r="O63" s="12">
        <v>0</v>
      </c>
      <c r="P63" s="12">
        <v>39974.67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276918.90000000002</v>
      </c>
      <c r="X63" s="12">
        <v>37984.910000000003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12">
        <v>0</v>
      </c>
      <c r="AE63" s="12">
        <v>0</v>
      </c>
      <c r="AF63" s="12">
        <v>0</v>
      </c>
      <c r="AG63" s="12">
        <v>0</v>
      </c>
      <c r="AH63" s="12">
        <v>0</v>
      </c>
      <c r="AI63" s="12">
        <v>0</v>
      </c>
      <c r="AJ63" s="12">
        <v>0</v>
      </c>
      <c r="AK63" s="12">
        <v>0</v>
      </c>
      <c r="AL63" s="12">
        <v>0</v>
      </c>
      <c r="AM63" s="12">
        <v>0</v>
      </c>
      <c r="AN63" s="12">
        <v>0</v>
      </c>
      <c r="AO63" s="12">
        <v>0</v>
      </c>
      <c r="AP63" s="12">
        <v>0</v>
      </c>
      <c r="AQ63" s="12">
        <v>0</v>
      </c>
      <c r="AR63" s="12">
        <v>0</v>
      </c>
      <c r="AS63" s="12">
        <v>0</v>
      </c>
      <c r="AT63" s="12">
        <v>0</v>
      </c>
      <c r="AU63" s="12">
        <v>0</v>
      </c>
      <c r="AV63" s="12">
        <v>0</v>
      </c>
      <c r="AW63" s="12">
        <v>0</v>
      </c>
      <c r="AX63" s="12">
        <v>0</v>
      </c>
      <c r="AY63" s="12">
        <v>0</v>
      </c>
      <c r="AZ63" s="12">
        <v>0</v>
      </c>
      <c r="BA63" s="12">
        <v>0</v>
      </c>
      <c r="BB63" s="12">
        <v>0</v>
      </c>
      <c r="BC63" s="12">
        <v>0</v>
      </c>
      <c r="BD63" s="12">
        <v>0</v>
      </c>
      <c r="BE63" s="12">
        <v>0</v>
      </c>
      <c r="BF63" s="12">
        <v>0</v>
      </c>
      <c r="BG63" s="12">
        <v>0</v>
      </c>
      <c r="BH63" s="12">
        <v>0</v>
      </c>
      <c r="BI63" s="12">
        <v>0</v>
      </c>
      <c r="BJ63" s="12">
        <v>0</v>
      </c>
      <c r="BK63" s="12">
        <v>0</v>
      </c>
      <c r="BL63" s="12">
        <v>0</v>
      </c>
      <c r="BM63" s="12">
        <v>0</v>
      </c>
      <c r="BN63" s="12">
        <v>0</v>
      </c>
      <c r="BO63" s="12">
        <v>0</v>
      </c>
      <c r="BP63" s="12">
        <v>0</v>
      </c>
      <c r="BQ63" s="12">
        <v>0</v>
      </c>
      <c r="BR63" s="12">
        <v>0</v>
      </c>
      <c r="BS63" s="12">
        <v>0</v>
      </c>
      <c r="BT63" s="12">
        <v>0</v>
      </c>
      <c r="BU63" s="12">
        <v>0</v>
      </c>
      <c r="BV63" s="12">
        <v>0</v>
      </c>
    </row>
    <row r="64" spans="1:74" x14ac:dyDescent="0.25">
      <c r="A64" s="2" t="s">
        <v>98</v>
      </c>
      <c r="B64" s="2" t="s">
        <v>99</v>
      </c>
      <c r="C64" s="12">
        <v>0</v>
      </c>
      <c r="D64" s="12">
        <v>0</v>
      </c>
      <c r="E64" s="12">
        <v>0</v>
      </c>
      <c r="F64" s="12">
        <v>0</v>
      </c>
      <c r="G64" s="12">
        <v>379266.47</v>
      </c>
      <c r="H64" s="12">
        <v>415618.57999999996</v>
      </c>
      <c r="I64" s="12">
        <v>385673.27999999997</v>
      </c>
      <c r="J64" s="12">
        <v>106248.95000000001</v>
      </c>
      <c r="K64" s="12">
        <v>0</v>
      </c>
      <c r="L64" s="12">
        <v>0</v>
      </c>
      <c r="M64" s="12">
        <v>0</v>
      </c>
      <c r="N64" s="12">
        <v>74169.63</v>
      </c>
      <c r="O64" s="12">
        <v>0</v>
      </c>
      <c r="P64" s="12">
        <v>0</v>
      </c>
      <c r="Q64" s="12">
        <v>42775.97</v>
      </c>
      <c r="R64" s="12">
        <v>0</v>
      </c>
      <c r="S64" s="12">
        <v>0</v>
      </c>
      <c r="T64" s="12">
        <v>0</v>
      </c>
      <c r="U64" s="12">
        <v>0</v>
      </c>
      <c r="V64" s="12">
        <v>53936.49</v>
      </c>
      <c r="W64" s="12">
        <v>0</v>
      </c>
      <c r="X64" s="12">
        <v>0</v>
      </c>
      <c r="Y64" s="12">
        <v>0</v>
      </c>
      <c r="Z64" s="12">
        <v>0</v>
      </c>
      <c r="AA64" s="12">
        <v>0</v>
      </c>
      <c r="AB64" s="12">
        <v>0</v>
      </c>
      <c r="AC64" s="12">
        <v>0</v>
      </c>
      <c r="AD64" s="12">
        <v>0</v>
      </c>
      <c r="AE64" s="12">
        <v>0</v>
      </c>
      <c r="AF64" s="12">
        <v>0</v>
      </c>
      <c r="AG64" s="12">
        <v>0</v>
      </c>
      <c r="AH64" s="12">
        <v>0</v>
      </c>
      <c r="AI64" s="12">
        <v>0</v>
      </c>
      <c r="AJ64" s="12">
        <v>0</v>
      </c>
      <c r="AK64" s="12">
        <v>0</v>
      </c>
      <c r="AL64" s="12">
        <v>0</v>
      </c>
      <c r="AM64" s="12">
        <v>0</v>
      </c>
      <c r="AN64" s="12">
        <v>0</v>
      </c>
      <c r="AO64" s="12">
        <v>0</v>
      </c>
      <c r="AP64" s="12">
        <v>0</v>
      </c>
      <c r="AQ64" s="12">
        <v>0</v>
      </c>
      <c r="AR64" s="12">
        <v>0</v>
      </c>
      <c r="AS64" s="12">
        <v>0</v>
      </c>
      <c r="AT64" s="12">
        <v>0</v>
      </c>
      <c r="AU64" s="12">
        <v>0</v>
      </c>
      <c r="AV64" s="12">
        <v>0</v>
      </c>
      <c r="AW64" s="12">
        <v>0</v>
      </c>
      <c r="AX64" s="12">
        <v>0</v>
      </c>
      <c r="AY64" s="12">
        <v>0</v>
      </c>
      <c r="AZ64" s="12">
        <v>0</v>
      </c>
      <c r="BA64" s="12">
        <v>0</v>
      </c>
      <c r="BB64" s="12">
        <v>0</v>
      </c>
      <c r="BC64" s="12">
        <v>0</v>
      </c>
      <c r="BD64" s="12">
        <v>0</v>
      </c>
      <c r="BE64" s="12">
        <v>0</v>
      </c>
      <c r="BF64" s="12">
        <v>0</v>
      </c>
      <c r="BG64" s="12">
        <v>0</v>
      </c>
      <c r="BH64" s="12">
        <v>0</v>
      </c>
      <c r="BI64" s="12">
        <v>0</v>
      </c>
      <c r="BJ64" s="12">
        <v>0</v>
      </c>
      <c r="BK64" s="12">
        <v>0</v>
      </c>
      <c r="BL64" s="12">
        <v>0</v>
      </c>
      <c r="BM64" s="12">
        <v>0</v>
      </c>
      <c r="BN64" s="12">
        <v>0</v>
      </c>
      <c r="BO64" s="12">
        <v>0</v>
      </c>
      <c r="BP64" s="12">
        <v>0</v>
      </c>
      <c r="BQ64" s="12">
        <v>0</v>
      </c>
      <c r="BR64" s="12">
        <v>0</v>
      </c>
      <c r="BS64" s="12">
        <v>0</v>
      </c>
      <c r="BT64" s="12">
        <v>0</v>
      </c>
      <c r="BU64" s="12">
        <v>0</v>
      </c>
      <c r="BV64" s="12">
        <v>0</v>
      </c>
    </row>
    <row r="65" spans="1:74" x14ac:dyDescent="0.25">
      <c r="A65" s="2" t="s">
        <v>100</v>
      </c>
      <c r="B65" s="2" t="s">
        <v>101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467946.81</v>
      </c>
      <c r="AA65" s="12">
        <v>0</v>
      </c>
      <c r="AB65" s="12">
        <v>0</v>
      </c>
      <c r="AC65" s="12">
        <v>0</v>
      </c>
      <c r="AD65" s="12">
        <v>0</v>
      </c>
      <c r="AE65" s="12">
        <v>0</v>
      </c>
      <c r="AF65" s="12">
        <v>0</v>
      </c>
      <c r="AG65" s="12">
        <v>0</v>
      </c>
      <c r="AH65" s="12">
        <v>0</v>
      </c>
      <c r="AI65" s="12">
        <v>0</v>
      </c>
      <c r="AJ65" s="12">
        <v>0</v>
      </c>
      <c r="AK65" s="12">
        <v>0</v>
      </c>
      <c r="AL65" s="12">
        <v>0</v>
      </c>
      <c r="AM65" s="12">
        <v>0</v>
      </c>
      <c r="AN65" s="12">
        <v>0</v>
      </c>
      <c r="AO65" s="12">
        <v>0</v>
      </c>
      <c r="AP65" s="12">
        <v>0</v>
      </c>
      <c r="AQ65" s="12">
        <v>0</v>
      </c>
      <c r="AR65" s="12">
        <v>0</v>
      </c>
      <c r="AS65" s="12">
        <v>0</v>
      </c>
      <c r="AT65" s="12">
        <v>0</v>
      </c>
      <c r="AU65" s="12">
        <v>0</v>
      </c>
      <c r="AV65" s="12">
        <v>0</v>
      </c>
      <c r="AW65" s="12">
        <v>0</v>
      </c>
      <c r="AX65" s="12">
        <v>0</v>
      </c>
      <c r="AY65" s="12">
        <v>0</v>
      </c>
      <c r="AZ65" s="12">
        <v>0</v>
      </c>
      <c r="BA65" s="12">
        <v>0</v>
      </c>
      <c r="BB65" s="12">
        <v>0</v>
      </c>
      <c r="BC65" s="12">
        <v>0</v>
      </c>
      <c r="BD65" s="12">
        <v>0</v>
      </c>
      <c r="BE65" s="12">
        <v>0</v>
      </c>
      <c r="BF65" s="12">
        <v>0</v>
      </c>
      <c r="BG65" s="12">
        <v>0</v>
      </c>
      <c r="BH65" s="12">
        <v>0</v>
      </c>
      <c r="BI65" s="12">
        <v>0</v>
      </c>
      <c r="BJ65" s="12">
        <v>0</v>
      </c>
      <c r="BK65" s="12">
        <v>0</v>
      </c>
      <c r="BL65" s="12">
        <v>0</v>
      </c>
      <c r="BM65" s="12">
        <v>0</v>
      </c>
      <c r="BN65" s="12">
        <v>0</v>
      </c>
      <c r="BO65" s="12">
        <v>0</v>
      </c>
      <c r="BP65" s="12">
        <v>0</v>
      </c>
      <c r="BQ65" s="12">
        <v>0</v>
      </c>
      <c r="BR65" s="12">
        <v>0</v>
      </c>
      <c r="BS65" s="12">
        <v>0</v>
      </c>
      <c r="BT65" s="12">
        <v>0</v>
      </c>
      <c r="BU65" s="12">
        <v>0</v>
      </c>
      <c r="BV65" s="12">
        <v>0</v>
      </c>
    </row>
    <row r="66" spans="1:74" x14ac:dyDescent="0.25">
      <c r="A66" s="2" t="s">
        <v>102</v>
      </c>
      <c r="B66" s="2" t="s">
        <v>103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v>0</v>
      </c>
      <c r="AB66" s="12">
        <v>0</v>
      </c>
      <c r="AC66" s="12">
        <v>0</v>
      </c>
      <c r="AD66" s="12">
        <v>0</v>
      </c>
      <c r="AE66" s="12">
        <v>0</v>
      </c>
      <c r="AF66" s="12">
        <v>0</v>
      </c>
      <c r="AG66" s="12">
        <v>0</v>
      </c>
      <c r="AH66" s="12">
        <v>0</v>
      </c>
      <c r="AI66" s="12">
        <v>0</v>
      </c>
      <c r="AJ66" s="12">
        <v>22328.59</v>
      </c>
      <c r="AK66" s="12">
        <v>0</v>
      </c>
      <c r="AL66" s="12">
        <v>44657.18</v>
      </c>
      <c r="AM66" s="12">
        <v>0</v>
      </c>
      <c r="AN66" s="12">
        <v>0</v>
      </c>
      <c r="AO66" s="12">
        <v>0</v>
      </c>
      <c r="AP66" s="12">
        <v>0</v>
      </c>
      <c r="AQ66" s="12">
        <v>0</v>
      </c>
      <c r="AR66" s="12">
        <v>0</v>
      </c>
      <c r="AS66" s="12">
        <v>0</v>
      </c>
      <c r="AT66" s="12">
        <v>0</v>
      </c>
      <c r="AU66" s="12">
        <v>0</v>
      </c>
      <c r="AV66" s="12">
        <v>0</v>
      </c>
      <c r="AW66" s="12">
        <v>0</v>
      </c>
      <c r="AX66" s="12">
        <v>440513.37</v>
      </c>
      <c r="AY66" s="12">
        <v>4581.7299999999996</v>
      </c>
      <c r="AZ66" s="12">
        <v>0</v>
      </c>
      <c r="BA66" s="12">
        <v>0</v>
      </c>
      <c r="BB66" s="12">
        <v>0</v>
      </c>
      <c r="BC66" s="12">
        <v>0</v>
      </c>
      <c r="BD66" s="12">
        <v>0</v>
      </c>
      <c r="BE66" s="12">
        <v>0</v>
      </c>
      <c r="BF66" s="12">
        <v>0</v>
      </c>
      <c r="BG66" s="12">
        <v>0</v>
      </c>
      <c r="BH66" s="12">
        <v>0</v>
      </c>
      <c r="BI66" s="12">
        <v>0</v>
      </c>
      <c r="BJ66" s="12">
        <v>0</v>
      </c>
      <c r="BK66" s="12">
        <v>0</v>
      </c>
      <c r="BL66" s="12">
        <v>0</v>
      </c>
      <c r="BM66" s="12">
        <v>0</v>
      </c>
      <c r="BN66" s="12">
        <v>0</v>
      </c>
      <c r="BO66" s="12">
        <v>0</v>
      </c>
      <c r="BP66" s="12">
        <v>0</v>
      </c>
      <c r="BQ66" s="12">
        <v>0</v>
      </c>
      <c r="BR66" s="12">
        <v>0</v>
      </c>
      <c r="BS66" s="12">
        <v>0</v>
      </c>
      <c r="BT66" s="12">
        <v>0</v>
      </c>
      <c r="BU66" s="12">
        <v>0</v>
      </c>
      <c r="BV66" s="12">
        <v>0</v>
      </c>
    </row>
    <row r="67" spans="1:74" x14ac:dyDescent="0.25">
      <c r="A67" s="2" t="s">
        <v>104</v>
      </c>
      <c r="B67" s="2" t="s">
        <v>105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66852.28</v>
      </c>
      <c r="K67" s="12">
        <v>0</v>
      </c>
      <c r="L67" s="12">
        <v>0</v>
      </c>
      <c r="M67" s="12">
        <v>0</v>
      </c>
      <c r="N67" s="12">
        <v>63517.89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12">
        <v>0</v>
      </c>
      <c r="AE67" s="12">
        <v>0</v>
      </c>
      <c r="AF67" s="12">
        <v>0</v>
      </c>
      <c r="AG67" s="12">
        <v>0</v>
      </c>
      <c r="AH67" s="12">
        <v>0</v>
      </c>
      <c r="AI67" s="12">
        <v>0</v>
      </c>
      <c r="AJ67" s="12">
        <v>0</v>
      </c>
      <c r="AK67" s="12">
        <v>0</v>
      </c>
      <c r="AL67" s="12">
        <v>0</v>
      </c>
      <c r="AM67" s="12">
        <v>0</v>
      </c>
      <c r="AN67" s="12">
        <v>0</v>
      </c>
      <c r="AO67" s="12">
        <v>0</v>
      </c>
      <c r="AP67" s="12">
        <v>0</v>
      </c>
      <c r="AQ67" s="12">
        <v>0</v>
      </c>
      <c r="AR67" s="12">
        <v>0</v>
      </c>
      <c r="AS67" s="12">
        <v>0</v>
      </c>
      <c r="AT67" s="12">
        <v>0</v>
      </c>
      <c r="AU67" s="12">
        <v>0</v>
      </c>
      <c r="AV67" s="12">
        <v>0</v>
      </c>
      <c r="AW67" s="12">
        <v>0</v>
      </c>
      <c r="AX67" s="12">
        <v>0</v>
      </c>
      <c r="AY67" s="12">
        <v>0</v>
      </c>
      <c r="AZ67" s="12">
        <v>0</v>
      </c>
      <c r="BA67" s="12">
        <v>0</v>
      </c>
      <c r="BB67" s="12">
        <v>0</v>
      </c>
      <c r="BC67" s="12">
        <v>0</v>
      </c>
      <c r="BD67" s="12">
        <v>0</v>
      </c>
      <c r="BE67" s="12">
        <v>0</v>
      </c>
      <c r="BF67" s="12">
        <v>0</v>
      </c>
      <c r="BG67" s="12">
        <v>0</v>
      </c>
      <c r="BH67" s="12">
        <v>0</v>
      </c>
      <c r="BI67" s="12">
        <v>0</v>
      </c>
      <c r="BJ67" s="12">
        <v>0</v>
      </c>
      <c r="BK67" s="12">
        <v>0</v>
      </c>
      <c r="BL67" s="12">
        <v>0</v>
      </c>
      <c r="BM67" s="12">
        <v>0</v>
      </c>
      <c r="BN67" s="12">
        <v>0</v>
      </c>
      <c r="BO67" s="12">
        <v>0</v>
      </c>
      <c r="BP67" s="12">
        <v>0</v>
      </c>
      <c r="BQ67" s="12">
        <v>0</v>
      </c>
      <c r="BR67" s="12">
        <v>0</v>
      </c>
      <c r="BS67" s="12">
        <v>0</v>
      </c>
      <c r="BT67" s="12">
        <v>0</v>
      </c>
      <c r="BU67" s="12">
        <v>0</v>
      </c>
      <c r="BV67" s="12">
        <v>0</v>
      </c>
    </row>
    <row r="68" spans="1:74" x14ac:dyDescent="0.25">
      <c r="A68" s="2" t="s">
        <v>106</v>
      </c>
      <c r="B68" s="2" t="s">
        <v>107</v>
      </c>
      <c r="C68" s="12">
        <v>0</v>
      </c>
      <c r="D68" s="12">
        <v>0</v>
      </c>
      <c r="E68" s="12">
        <v>0</v>
      </c>
      <c r="F68" s="12">
        <v>943176.17</v>
      </c>
      <c r="G68" s="12">
        <v>0</v>
      </c>
      <c r="H68" s="12">
        <v>501267.5</v>
      </c>
      <c r="I68" s="12">
        <v>159674.54999999999</v>
      </c>
      <c r="J68" s="12">
        <v>3998</v>
      </c>
      <c r="K68" s="12">
        <v>11616</v>
      </c>
      <c r="L68" s="12">
        <v>137494.37</v>
      </c>
      <c r="M68" s="12">
        <v>17528</v>
      </c>
      <c r="N68" s="12">
        <v>232104.49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2">
        <v>0</v>
      </c>
      <c r="AC68" s="12">
        <v>0</v>
      </c>
      <c r="AD68" s="12">
        <v>0</v>
      </c>
      <c r="AE68" s="12">
        <v>0</v>
      </c>
      <c r="AF68" s="12">
        <v>0</v>
      </c>
      <c r="AG68" s="12">
        <v>0</v>
      </c>
      <c r="AH68" s="12">
        <v>0</v>
      </c>
      <c r="AI68" s="12">
        <v>0</v>
      </c>
      <c r="AJ68" s="12">
        <v>0</v>
      </c>
      <c r="AK68" s="12">
        <v>0</v>
      </c>
      <c r="AL68" s="12">
        <v>0</v>
      </c>
      <c r="AM68" s="12">
        <v>0</v>
      </c>
      <c r="AN68" s="12">
        <v>0</v>
      </c>
      <c r="AO68" s="12">
        <v>0</v>
      </c>
      <c r="AP68" s="12">
        <v>0</v>
      </c>
      <c r="AQ68" s="12">
        <v>0</v>
      </c>
      <c r="AR68" s="12">
        <v>0</v>
      </c>
      <c r="AS68" s="12">
        <v>0</v>
      </c>
      <c r="AT68" s="12">
        <v>0</v>
      </c>
      <c r="AU68" s="12">
        <v>0</v>
      </c>
      <c r="AV68" s="12">
        <v>0</v>
      </c>
      <c r="AW68" s="12">
        <v>0</v>
      </c>
      <c r="AX68" s="12">
        <v>0</v>
      </c>
      <c r="AY68" s="12">
        <v>0</v>
      </c>
      <c r="AZ68" s="12">
        <v>0</v>
      </c>
      <c r="BA68" s="12">
        <v>0</v>
      </c>
      <c r="BB68" s="12">
        <v>0</v>
      </c>
      <c r="BC68" s="12">
        <v>0</v>
      </c>
      <c r="BD68" s="12">
        <v>0</v>
      </c>
      <c r="BE68" s="12">
        <v>0</v>
      </c>
      <c r="BF68" s="12">
        <v>0</v>
      </c>
      <c r="BG68" s="12">
        <v>0</v>
      </c>
      <c r="BH68" s="12">
        <v>0</v>
      </c>
      <c r="BI68" s="12">
        <v>0</v>
      </c>
      <c r="BJ68" s="12">
        <v>0</v>
      </c>
      <c r="BK68" s="12">
        <v>0</v>
      </c>
      <c r="BL68" s="12">
        <v>0</v>
      </c>
      <c r="BM68" s="12">
        <v>0</v>
      </c>
      <c r="BN68" s="12">
        <v>0</v>
      </c>
      <c r="BO68" s="12">
        <v>0</v>
      </c>
      <c r="BP68" s="12">
        <v>0</v>
      </c>
      <c r="BQ68" s="12">
        <v>0</v>
      </c>
      <c r="BR68" s="12">
        <v>0</v>
      </c>
      <c r="BS68" s="12">
        <v>0</v>
      </c>
      <c r="BT68" s="12">
        <v>0</v>
      </c>
      <c r="BU68" s="12">
        <v>0</v>
      </c>
      <c r="BV68" s="12">
        <v>0</v>
      </c>
    </row>
    <row r="69" spans="1:74" x14ac:dyDescent="0.25">
      <c r="A69" s="2" t="s">
        <v>108</v>
      </c>
      <c r="B69" s="2" t="s">
        <v>109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18716.919999999998</v>
      </c>
      <c r="I69" s="12">
        <v>0</v>
      </c>
      <c r="J69" s="12">
        <v>7686</v>
      </c>
      <c r="K69" s="12">
        <v>6800</v>
      </c>
      <c r="L69" s="12">
        <v>40300</v>
      </c>
      <c r="M69" s="12">
        <v>5243</v>
      </c>
      <c r="N69" s="12">
        <v>61179.86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157225.09</v>
      </c>
      <c r="Y69" s="12">
        <v>0</v>
      </c>
      <c r="Z69" s="12">
        <v>102984.57</v>
      </c>
      <c r="AA69" s="12">
        <v>249924.12</v>
      </c>
      <c r="AB69" s="12">
        <v>0</v>
      </c>
      <c r="AC69" s="12">
        <v>527342.56000000006</v>
      </c>
      <c r="AD69" s="12">
        <v>0</v>
      </c>
      <c r="AE69" s="12">
        <v>34874</v>
      </c>
      <c r="AF69" s="12">
        <v>0</v>
      </c>
      <c r="AG69" s="12">
        <v>0</v>
      </c>
      <c r="AH69" s="12">
        <v>8400</v>
      </c>
      <c r="AI69" s="12">
        <v>29326</v>
      </c>
      <c r="AJ69" s="12">
        <v>15670</v>
      </c>
      <c r="AK69" s="12">
        <v>6554408.3899999997</v>
      </c>
      <c r="AL69" s="12">
        <v>0</v>
      </c>
      <c r="AM69" s="12">
        <v>0</v>
      </c>
      <c r="AN69" s="12">
        <v>0</v>
      </c>
      <c r="AO69" s="12">
        <v>0</v>
      </c>
      <c r="AP69" s="12">
        <v>0</v>
      </c>
      <c r="AQ69" s="12">
        <v>0</v>
      </c>
      <c r="AR69" s="12">
        <v>0</v>
      </c>
      <c r="AS69" s="12">
        <v>0</v>
      </c>
      <c r="AT69" s="12">
        <v>0</v>
      </c>
      <c r="AU69" s="12">
        <v>0</v>
      </c>
      <c r="AV69" s="12">
        <v>0</v>
      </c>
      <c r="AW69" s="12">
        <v>0</v>
      </c>
      <c r="AX69" s="12">
        <v>150000</v>
      </c>
      <c r="AY69" s="12">
        <v>0</v>
      </c>
      <c r="AZ69" s="12">
        <v>0</v>
      </c>
      <c r="BA69" s="12">
        <v>0</v>
      </c>
      <c r="BB69" s="12">
        <v>0</v>
      </c>
      <c r="BC69" s="12">
        <v>0</v>
      </c>
      <c r="BD69" s="12">
        <v>25200</v>
      </c>
      <c r="BE69" s="12">
        <v>11478</v>
      </c>
      <c r="BF69" s="12">
        <v>0</v>
      </c>
      <c r="BG69" s="12">
        <v>0</v>
      </c>
      <c r="BH69" s="12">
        <v>0</v>
      </c>
      <c r="BI69" s="12">
        <v>0</v>
      </c>
      <c r="BJ69" s="12">
        <v>0</v>
      </c>
      <c r="BK69" s="12">
        <v>0</v>
      </c>
      <c r="BL69" s="12">
        <v>0</v>
      </c>
      <c r="BM69" s="12">
        <v>0</v>
      </c>
      <c r="BN69" s="12">
        <v>0</v>
      </c>
      <c r="BO69" s="12">
        <v>0</v>
      </c>
      <c r="BP69" s="12">
        <v>0</v>
      </c>
      <c r="BQ69" s="12">
        <v>0</v>
      </c>
      <c r="BR69" s="12">
        <v>0</v>
      </c>
      <c r="BS69" s="12">
        <v>0</v>
      </c>
      <c r="BT69" s="12">
        <v>0</v>
      </c>
      <c r="BU69" s="12">
        <v>0</v>
      </c>
      <c r="BV69" s="12">
        <v>0</v>
      </c>
    </row>
    <row r="70" spans="1:74" x14ac:dyDescent="0.25">
      <c r="A70" s="2" t="s">
        <v>110</v>
      </c>
      <c r="B70" s="2" t="s">
        <v>111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993828.8</v>
      </c>
      <c r="L70" s="12">
        <v>20000</v>
      </c>
      <c r="M70" s="12">
        <v>0</v>
      </c>
      <c r="N70" s="12">
        <v>21200</v>
      </c>
      <c r="O70" s="12">
        <v>0</v>
      </c>
      <c r="P70" s="12">
        <v>2757</v>
      </c>
      <c r="Q70" s="12">
        <v>0</v>
      </c>
      <c r="R70" s="12">
        <v>0</v>
      </c>
      <c r="S70" s="12">
        <v>0</v>
      </c>
      <c r="T70" s="12">
        <v>3767460.48</v>
      </c>
      <c r="U70" s="12">
        <v>0</v>
      </c>
      <c r="V70" s="12">
        <v>0</v>
      </c>
      <c r="W70" s="12">
        <v>0</v>
      </c>
      <c r="X70" s="12">
        <v>1319776.32</v>
      </c>
      <c r="Y70" s="12">
        <v>0</v>
      </c>
      <c r="Z70" s="12">
        <v>0</v>
      </c>
      <c r="AA70" s="12">
        <v>0</v>
      </c>
      <c r="AB70" s="12">
        <v>15451</v>
      </c>
      <c r="AC70" s="12">
        <v>3150</v>
      </c>
      <c r="AD70" s="12">
        <v>0</v>
      </c>
      <c r="AE70" s="12">
        <v>0</v>
      </c>
      <c r="AF70" s="12">
        <v>0</v>
      </c>
      <c r="AG70" s="12">
        <v>811814.25</v>
      </c>
      <c r="AH70" s="12">
        <v>0</v>
      </c>
      <c r="AI70" s="12">
        <v>0</v>
      </c>
      <c r="AJ70" s="12">
        <v>81969.8</v>
      </c>
      <c r="AK70" s="12">
        <v>0</v>
      </c>
      <c r="AL70" s="12">
        <v>0</v>
      </c>
      <c r="AM70" s="12">
        <v>0</v>
      </c>
      <c r="AN70" s="12">
        <v>0</v>
      </c>
      <c r="AO70" s="12">
        <v>0</v>
      </c>
      <c r="AP70" s="12">
        <v>0</v>
      </c>
      <c r="AQ70" s="12">
        <v>0</v>
      </c>
      <c r="AR70" s="12">
        <v>0</v>
      </c>
      <c r="AS70" s="12">
        <v>0</v>
      </c>
      <c r="AT70" s="12">
        <v>0</v>
      </c>
      <c r="AU70" s="12">
        <v>0</v>
      </c>
      <c r="AV70" s="12">
        <v>0</v>
      </c>
      <c r="AW70" s="12">
        <v>0</v>
      </c>
      <c r="AX70" s="12">
        <v>0</v>
      </c>
      <c r="AY70" s="12">
        <v>0</v>
      </c>
      <c r="AZ70" s="12">
        <v>0</v>
      </c>
      <c r="BA70" s="12">
        <v>0</v>
      </c>
      <c r="BB70" s="12">
        <v>0</v>
      </c>
      <c r="BC70" s="12">
        <v>0</v>
      </c>
      <c r="BD70" s="12">
        <v>0</v>
      </c>
      <c r="BE70" s="12">
        <v>0</v>
      </c>
      <c r="BF70" s="12">
        <v>0</v>
      </c>
      <c r="BG70" s="12">
        <v>0</v>
      </c>
      <c r="BH70" s="12">
        <v>0</v>
      </c>
      <c r="BI70" s="12">
        <v>0</v>
      </c>
      <c r="BJ70" s="12">
        <v>0</v>
      </c>
      <c r="BK70" s="12">
        <v>0</v>
      </c>
      <c r="BL70" s="12">
        <v>0</v>
      </c>
      <c r="BM70" s="12">
        <v>0</v>
      </c>
      <c r="BN70" s="12">
        <v>0</v>
      </c>
      <c r="BO70" s="12">
        <v>0</v>
      </c>
      <c r="BP70" s="12">
        <v>0</v>
      </c>
      <c r="BQ70" s="12">
        <v>0</v>
      </c>
      <c r="BR70" s="12">
        <v>0</v>
      </c>
      <c r="BS70" s="12">
        <v>0</v>
      </c>
      <c r="BT70" s="12">
        <v>0</v>
      </c>
      <c r="BU70" s="12">
        <v>0</v>
      </c>
      <c r="BV70" s="12">
        <v>366651.35</v>
      </c>
    </row>
    <row r="71" spans="1:74" x14ac:dyDescent="0.25">
      <c r="A71" s="2" t="s">
        <v>112</v>
      </c>
      <c r="B71" s="2" t="s">
        <v>113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19195</v>
      </c>
      <c r="M71" s="12">
        <v>35616</v>
      </c>
      <c r="N71" s="12">
        <v>5803815.1299999999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3500</v>
      </c>
      <c r="AD71" s="12">
        <v>2433018</v>
      </c>
      <c r="AE71" s="12">
        <v>0</v>
      </c>
      <c r="AF71" s="12">
        <v>0</v>
      </c>
      <c r="AG71" s="12">
        <v>0</v>
      </c>
      <c r="AH71" s="12">
        <v>4100</v>
      </c>
      <c r="AI71" s="12">
        <v>12837157.58</v>
      </c>
      <c r="AJ71" s="12">
        <v>-1000</v>
      </c>
      <c r="AK71" s="12">
        <v>113261</v>
      </c>
      <c r="AL71" s="12">
        <v>226522</v>
      </c>
      <c r="AM71" s="12">
        <v>0</v>
      </c>
      <c r="AN71" s="12">
        <v>0</v>
      </c>
      <c r="AO71" s="12">
        <v>425481.88</v>
      </c>
      <c r="AP71" s="12">
        <v>4803158.7</v>
      </c>
      <c r="AQ71" s="12">
        <v>1120747.1099999999</v>
      </c>
      <c r="AR71" s="12">
        <v>299322.8</v>
      </c>
      <c r="AS71" s="12">
        <v>0</v>
      </c>
      <c r="AT71" s="12">
        <v>299322.8</v>
      </c>
      <c r="AU71" s="12">
        <v>0</v>
      </c>
      <c r="AV71" s="12">
        <v>2280744.7599999998</v>
      </c>
      <c r="AW71" s="12">
        <v>149661.4</v>
      </c>
      <c r="AX71" s="12">
        <v>3478497.67</v>
      </c>
      <c r="AY71" s="12">
        <v>0</v>
      </c>
      <c r="AZ71" s="12">
        <v>0</v>
      </c>
      <c r="BA71" s="12">
        <v>0</v>
      </c>
      <c r="BB71" s="12">
        <v>0</v>
      </c>
      <c r="BC71" s="12">
        <v>8126</v>
      </c>
      <c r="BD71" s="12">
        <v>0</v>
      </c>
      <c r="BE71" s="12">
        <v>15072051.289999999</v>
      </c>
      <c r="BF71" s="12">
        <v>0</v>
      </c>
      <c r="BG71" s="12">
        <v>0</v>
      </c>
      <c r="BH71" s="12">
        <v>0</v>
      </c>
      <c r="BI71" s="12">
        <v>0</v>
      </c>
      <c r="BJ71" s="12">
        <v>1143786.75</v>
      </c>
      <c r="BK71" s="12">
        <v>0</v>
      </c>
      <c r="BL71" s="12">
        <v>0</v>
      </c>
      <c r="BM71" s="12">
        <v>0</v>
      </c>
      <c r="BN71" s="12">
        <v>0</v>
      </c>
      <c r="BO71" s="12">
        <v>0</v>
      </c>
      <c r="BP71" s="12">
        <v>0</v>
      </c>
      <c r="BQ71" s="12">
        <v>0</v>
      </c>
      <c r="BR71" s="12">
        <v>20250</v>
      </c>
      <c r="BS71" s="12">
        <v>2130243.92</v>
      </c>
      <c r="BT71" s="12">
        <v>0</v>
      </c>
      <c r="BU71" s="12">
        <v>0</v>
      </c>
      <c r="BV71" s="12">
        <v>0</v>
      </c>
    </row>
    <row r="72" spans="1:74" x14ac:dyDescent="0.25">
      <c r="A72" s="2" t="s">
        <v>114</v>
      </c>
      <c r="B72" s="2" t="s">
        <v>115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2309745.7200000002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250191.27</v>
      </c>
      <c r="Y72" s="12">
        <v>0</v>
      </c>
      <c r="Z72" s="12">
        <v>0</v>
      </c>
      <c r="AA72" s="12">
        <v>0</v>
      </c>
      <c r="AB72" s="12">
        <v>0</v>
      </c>
      <c r="AC72" s="12">
        <v>0</v>
      </c>
      <c r="AD72" s="12">
        <v>0</v>
      </c>
      <c r="AE72" s="12">
        <v>0</v>
      </c>
      <c r="AF72" s="12">
        <v>0</v>
      </c>
      <c r="AG72" s="12">
        <v>0</v>
      </c>
      <c r="AH72" s="12">
        <v>0</v>
      </c>
      <c r="AI72" s="12">
        <v>0</v>
      </c>
      <c r="AJ72" s="12">
        <v>0</v>
      </c>
      <c r="AK72" s="12">
        <v>0</v>
      </c>
      <c r="AL72" s="12">
        <v>0</v>
      </c>
      <c r="AM72" s="12">
        <v>0</v>
      </c>
      <c r="AN72" s="12">
        <v>0</v>
      </c>
      <c r="AO72" s="12">
        <v>0</v>
      </c>
      <c r="AP72" s="12">
        <v>4760</v>
      </c>
      <c r="AQ72" s="12">
        <v>0</v>
      </c>
      <c r="AR72" s="12">
        <v>0</v>
      </c>
      <c r="AS72" s="12">
        <v>0</v>
      </c>
      <c r="AT72" s="12">
        <v>0</v>
      </c>
      <c r="AU72" s="12">
        <v>0</v>
      </c>
      <c r="AV72" s="12">
        <v>10158</v>
      </c>
      <c r="AW72" s="12">
        <v>0</v>
      </c>
      <c r="AX72" s="12">
        <v>0</v>
      </c>
      <c r="AY72" s="12">
        <v>0</v>
      </c>
      <c r="AZ72" s="12">
        <v>0</v>
      </c>
      <c r="BA72" s="12">
        <v>0</v>
      </c>
      <c r="BB72" s="12">
        <v>0</v>
      </c>
      <c r="BC72" s="12">
        <v>0</v>
      </c>
      <c r="BD72" s="12">
        <v>0</v>
      </c>
      <c r="BE72" s="12">
        <v>0</v>
      </c>
      <c r="BF72" s="12">
        <v>0</v>
      </c>
      <c r="BG72" s="12">
        <v>0</v>
      </c>
      <c r="BH72" s="12">
        <v>0</v>
      </c>
      <c r="BI72" s="12">
        <v>0</v>
      </c>
      <c r="BJ72" s="12">
        <v>0</v>
      </c>
      <c r="BK72" s="12">
        <v>0</v>
      </c>
      <c r="BL72" s="12">
        <v>0</v>
      </c>
      <c r="BM72" s="12">
        <v>0</v>
      </c>
      <c r="BN72" s="12">
        <v>0</v>
      </c>
      <c r="BO72" s="12">
        <v>0</v>
      </c>
      <c r="BP72" s="12">
        <v>0</v>
      </c>
      <c r="BQ72" s="12">
        <v>0</v>
      </c>
      <c r="BR72" s="12">
        <v>0</v>
      </c>
      <c r="BS72" s="12">
        <v>0</v>
      </c>
      <c r="BT72" s="12">
        <v>0</v>
      </c>
      <c r="BU72" s="12">
        <v>0</v>
      </c>
      <c r="BV72" s="12">
        <v>0</v>
      </c>
    </row>
    <row r="73" spans="1:74" x14ac:dyDescent="0.25">
      <c r="A73" s="2" t="s">
        <v>116</v>
      </c>
      <c r="B73" s="2" t="s">
        <v>117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12">
        <v>0</v>
      </c>
      <c r="AE73" s="12">
        <v>0</v>
      </c>
      <c r="AF73" s="12">
        <v>0</v>
      </c>
      <c r="AG73" s="12">
        <v>0</v>
      </c>
      <c r="AH73" s="12">
        <v>0</v>
      </c>
      <c r="AI73" s="12">
        <v>3098096.25</v>
      </c>
      <c r="AJ73" s="12">
        <v>0</v>
      </c>
      <c r="AK73" s="12">
        <v>0</v>
      </c>
      <c r="AL73" s="12">
        <v>2373507.2599999998</v>
      </c>
      <c r="AM73" s="12">
        <v>0</v>
      </c>
      <c r="AN73" s="12">
        <v>0</v>
      </c>
      <c r="AO73" s="12">
        <v>0</v>
      </c>
      <c r="AP73" s="12">
        <v>0</v>
      </c>
      <c r="AQ73" s="12">
        <v>0</v>
      </c>
      <c r="AR73" s="12">
        <v>7225829.6799999997</v>
      </c>
      <c r="AS73" s="12">
        <v>0</v>
      </c>
      <c r="AT73" s="12">
        <v>0</v>
      </c>
      <c r="AU73" s="12">
        <v>2920</v>
      </c>
      <c r="AV73" s="12">
        <v>4624069.2300000004</v>
      </c>
      <c r="AW73" s="12">
        <v>0</v>
      </c>
      <c r="AX73" s="12">
        <v>0</v>
      </c>
      <c r="AY73" s="12">
        <v>0</v>
      </c>
      <c r="AZ73" s="12">
        <v>0</v>
      </c>
      <c r="BA73" s="12">
        <v>0</v>
      </c>
      <c r="BB73" s="12">
        <v>0</v>
      </c>
      <c r="BC73" s="12">
        <v>0</v>
      </c>
      <c r="BD73" s="12">
        <v>0</v>
      </c>
      <c r="BE73" s="12">
        <v>0</v>
      </c>
      <c r="BF73" s="12">
        <v>1058163.95</v>
      </c>
      <c r="BG73" s="12">
        <v>0</v>
      </c>
      <c r="BH73" s="12">
        <v>0</v>
      </c>
      <c r="BI73" s="12">
        <v>0</v>
      </c>
      <c r="BJ73" s="12">
        <v>0</v>
      </c>
      <c r="BK73" s="12">
        <v>0</v>
      </c>
      <c r="BL73" s="12">
        <v>0</v>
      </c>
      <c r="BM73" s="12">
        <v>0</v>
      </c>
      <c r="BN73" s="12">
        <v>0</v>
      </c>
      <c r="BO73" s="12">
        <v>3247781.7</v>
      </c>
      <c r="BP73" s="12">
        <v>0</v>
      </c>
      <c r="BQ73" s="12">
        <v>0</v>
      </c>
      <c r="BR73" s="12">
        <v>0</v>
      </c>
      <c r="BS73" s="12">
        <v>0</v>
      </c>
      <c r="BT73" s="12">
        <v>0</v>
      </c>
      <c r="BU73" s="12">
        <v>0</v>
      </c>
      <c r="BV73" s="12">
        <v>1159763.8400000001</v>
      </c>
    </row>
    <row r="74" spans="1:74" x14ac:dyDescent="0.25">
      <c r="A74" s="2" t="s">
        <v>118</v>
      </c>
      <c r="B74" s="2" t="s">
        <v>119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12">
        <v>0</v>
      </c>
      <c r="AE74" s="12">
        <v>0</v>
      </c>
      <c r="AF74" s="12">
        <v>0</v>
      </c>
      <c r="AG74" s="12">
        <v>0</v>
      </c>
      <c r="AH74" s="12">
        <v>300000</v>
      </c>
      <c r="AI74" s="12">
        <v>0</v>
      </c>
      <c r="AJ74" s="12">
        <v>0</v>
      </c>
      <c r="AK74" s="12">
        <v>0</v>
      </c>
      <c r="AL74" s="12">
        <v>0</v>
      </c>
      <c r="AM74" s="12">
        <v>0</v>
      </c>
      <c r="AN74" s="12">
        <v>0</v>
      </c>
      <c r="AO74" s="12">
        <v>0</v>
      </c>
      <c r="AP74" s="12">
        <v>0</v>
      </c>
      <c r="AQ74" s="12">
        <v>0</v>
      </c>
      <c r="AR74" s="12">
        <v>0</v>
      </c>
      <c r="AS74" s="12">
        <v>0</v>
      </c>
      <c r="AT74" s="12">
        <v>0</v>
      </c>
      <c r="AU74" s="12">
        <v>0</v>
      </c>
      <c r="AV74" s="12">
        <v>0</v>
      </c>
      <c r="AW74" s="12">
        <v>0</v>
      </c>
      <c r="AX74" s="12">
        <v>0</v>
      </c>
      <c r="AY74" s="12">
        <v>0</v>
      </c>
      <c r="AZ74" s="12">
        <v>0</v>
      </c>
      <c r="BA74" s="12">
        <v>0</v>
      </c>
      <c r="BB74" s="12">
        <v>0</v>
      </c>
      <c r="BC74" s="12">
        <v>0</v>
      </c>
      <c r="BD74" s="12">
        <v>0</v>
      </c>
      <c r="BE74" s="12">
        <v>0</v>
      </c>
      <c r="BF74" s="12">
        <v>0</v>
      </c>
      <c r="BG74" s="12">
        <v>0</v>
      </c>
      <c r="BH74" s="12">
        <v>0</v>
      </c>
      <c r="BI74" s="12">
        <v>0</v>
      </c>
      <c r="BJ74" s="12">
        <v>0</v>
      </c>
      <c r="BK74" s="12">
        <v>0</v>
      </c>
      <c r="BL74" s="12">
        <v>0</v>
      </c>
      <c r="BM74" s="12">
        <v>0</v>
      </c>
      <c r="BN74" s="12">
        <v>0</v>
      </c>
      <c r="BO74" s="12">
        <v>0</v>
      </c>
      <c r="BP74" s="12">
        <v>0</v>
      </c>
      <c r="BQ74" s="12">
        <v>0</v>
      </c>
      <c r="BR74" s="12">
        <v>0</v>
      </c>
      <c r="BS74" s="12">
        <v>0</v>
      </c>
      <c r="BT74" s="12">
        <v>0</v>
      </c>
      <c r="BU74" s="12">
        <v>0</v>
      </c>
      <c r="BV74" s="12">
        <v>0</v>
      </c>
    </row>
    <row r="75" spans="1:74" x14ac:dyDescent="0.25">
      <c r="A75" s="2" t="s">
        <v>120</v>
      </c>
      <c r="B75" s="2" t="s">
        <v>121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13400</v>
      </c>
      <c r="Q75" s="12">
        <v>6678</v>
      </c>
      <c r="R75" s="12">
        <v>0</v>
      </c>
      <c r="S75" s="12">
        <v>0</v>
      </c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2">
        <v>0</v>
      </c>
      <c r="Z75" s="12">
        <v>-13400</v>
      </c>
      <c r="AA75" s="12">
        <v>0</v>
      </c>
      <c r="AB75" s="12">
        <v>0</v>
      </c>
      <c r="AC75" s="12">
        <v>0</v>
      </c>
      <c r="AD75" s="12">
        <v>0</v>
      </c>
      <c r="AE75" s="12">
        <v>0</v>
      </c>
      <c r="AF75" s="12">
        <v>0</v>
      </c>
      <c r="AG75" s="12">
        <v>0</v>
      </c>
      <c r="AH75" s="12">
        <v>0</v>
      </c>
      <c r="AI75" s="12">
        <v>0</v>
      </c>
      <c r="AJ75" s="12">
        <v>0</v>
      </c>
      <c r="AK75" s="12">
        <v>0</v>
      </c>
      <c r="AL75" s="12">
        <v>0</v>
      </c>
      <c r="AM75" s="12">
        <v>0</v>
      </c>
      <c r="AN75" s="12">
        <v>0</v>
      </c>
      <c r="AO75" s="12">
        <v>0</v>
      </c>
      <c r="AP75" s="12">
        <v>0</v>
      </c>
      <c r="AQ75" s="12">
        <v>0</v>
      </c>
      <c r="AR75" s="12">
        <v>0</v>
      </c>
      <c r="AS75" s="12">
        <v>0</v>
      </c>
      <c r="AT75" s="12">
        <v>0</v>
      </c>
      <c r="AU75" s="12">
        <v>0</v>
      </c>
      <c r="AV75" s="12">
        <v>0</v>
      </c>
      <c r="AW75" s="12">
        <v>0</v>
      </c>
      <c r="AX75" s="12">
        <v>0</v>
      </c>
      <c r="AY75" s="12">
        <v>0</v>
      </c>
      <c r="AZ75" s="12">
        <v>0</v>
      </c>
      <c r="BA75" s="12">
        <v>0</v>
      </c>
      <c r="BB75" s="12">
        <v>0</v>
      </c>
      <c r="BC75" s="12">
        <v>0</v>
      </c>
      <c r="BD75" s="12">
        <v>0</v>
      </c>
      <c r="BE75" s="12">
        <v>0</v>
      </c>
      <c r="BF75" s="12">
        <v>0</v>
      </c>
      <c r="BG75" s="12">
        <v>0</v>
      </c>
      <c r="BH75" s="12">
        <v>0</v>
      </c>
      <c r="BI75" s="12">
        <v>0</v>
      </c>
      <c r="BJ75" s="12">
        <v>0</v>
      </c>
      <c r="BK75" s="12">
        <v>0</v>
      </c>
      <c r="BL75" s="12">
        <v>0</v>
      </c>
      <c r="BM75" s="12">
        <v>0</v>
      </c>
      <c r="BN75" s="12">
        <v>0</v>
      </c>
      <c r="BO75" s="12">
        <v>0</v>
      </c>
      <c r="BP75" s="12">
        <v>0</v>
      </c>
      <c r="BQ75" s="12">
        <v>0</v>
      </c>
      <c r="BR75" s="12">
        <v>0</v>
      </c>
      <c r="BS75" s="12">
        <v>0</v>
      </c>
      <c r="BT75" s="12">
        <v>0</v>
      </c>
      <c r="BU75" s="12">
        <v>0</v>
      </c>
      <c r="BV75" s="12">
        <v>0</v>
      </c>
    </row>
    <row r="76" spans="1:74" x14ac:dyDescent="0.25">
      <c r="A76" s="2" t="s">
        <v>122</v>
      </c>
      <c r="B76" s="2" t="s">
        <v>123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3200354.7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12">
        <v>0</v>
      </c>
      <c r="AE76" s="12">
        <v>0</v>
      </c>
      <c r="AF76" s="12">
        <v>0</v>
      </c>
      <c r="AG76" s="12">
        <v>0</v>
      </c>
      <c r="AH76" s="12">
        <v>0</v>
      </c>
      <c r="AI76" s="12">
        <v>0</v>
      </c>
      <c r="AJ76" s="12">
        <v>0</v>
      </c>
      <c r="AK76" s="12">
        <v>0</v>
      </c>
      <c r="AL76" s="12">
        <v>0</v>
      </c>
      <c r="AM76" s="12">
        <v>0</v>
      </c>
      <c r="AN76" s="12">
        <v>0</v>
      </c>
      <c r="AO76" s="12">
        <v>0</v>
      </c>
      <c r="AP76" s="12">
        <v>0</v>
      </c>
      <c r="AQ76" s="12">
        <v>0</v>
      </c>
      <c r="AR76" s="12">
        <v>0</v>
      </c>
      <c r="AS76" s="12">
        <v>0</v>
      </c>
      <c r="AT76" s="12">
        <v>0</v>
      </c>
      <c r="AU76" s="12">
        <v>0</v>
      </c>
      <c r="AV76" s="12">
        <v>0</v>
      </c>
      <c r="AW76" s="12">
        <v>0</v>
      </c>
      <c r="AX76" s="12">
        <v>0</v>
      </c>
      <c r="AY76" s="12">
        <v>0</v>
      </c>
      <c r="AZ76" s="12">
        <v>0</v>
      </c>
      <c r="BA76" s="12">
        <v>0</v>
      </c>
      <c r="BB76" s="12">
        <v>0</v>
      </c>
      <c r="BC76" s="12">
        <v>0</v>
      </c>
      <c r="BD76" s="12">
        <v>0</v>
      </c>
      <c r="BE76" s="12">
        <v>0</v>
      </c>
      <c r="BF76" s="12">
        <v>0</v>
      </c>
      <c r="BG76" s="12">
        <v>0</v>
      </c>
      <c r="BH76" s="12">
        <v>0</v>
      </c>
      <c r="BI76" s="12">
        <v>0</v>
      </c>
      <c r="BJ76" s="12">
        <v>0</v>
      </c>
      <c r="BK76" s="12">
        <v>0</v>
      </c>
      <c r="BL76" s="12">
        <v>0</v>
      </c>
      <c r="BM76" s="12">
        <v>0</v>
      </c>
      <c r="BN76" s="12">
        <v>0</v>
      </c>
      <c r="BO76" s="12">
        <v>0</v>
      </c>
      <c r="BP76" s="12">
        <v>0</v>
      </c>
      <c r="BQ76" s="12">
        <v>0</v>
      </c>
      <c r="BR76" s="12">
        <v>0</v>
      </c>
      <c r="BS76" s="12">
        <v>0</v>
      </c>
      <c r="BT76" s="12">
        <v>0</v>
      </c>
      <c r="BU76" s="12">
        <v>0</v>
      </c>
      <c r="BV76" s="12">
        <v>0</v>
      </c>
    </row>
    <row r="77" spans="1:74" x14ac:dyDescent="0.25">
      <c r="A77" s="2" t="s">
        <v>124</v>
      </c>
      <c r="B77" s="2" t="s">
        <v>125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12">
        <v>0</v>
      </c>
      <c r="AB77" s="12">
        <v>0</v>
      </c>
      <c r="AC77" s="12">
        <v>0</v>
      </c>
      <c r="AD77" s="12">
        <v>0</v>
      </c>
      <c r="AE77" s="12">
        <v>0</v>
      </c>
      <c r="AF77" s="12">
        <v>0</v>
      </c>
      <c r="AG77" s="12">
        <v>2400000</v>
      </c>
      <c r="AH77" s="12">
        <v>0</v>
      </c>
      <c r="AI77" s="12">
        <v>0</v>
      </c>
      <c r="AJ77" s="12">
        <v>0</v>
      </c>
      <c r="AK77" s="12">
        <v>0</v>
      </c>
      <c r="AL77" s="12">
        <v>0</v>
      </c>
      <c r="AM77" s="12">
        <v>0</v>
      </c>
      <c r="AN77" s="12">
        <v>0</v>
      </c>
      <c r="AO77" s="12">
        <v>0</v>
      </c>
      <c r="AP77" s="12">
        <v>0</v>
      </c>
      <c r="AQ77" s="12">
        <v>1600</v>
      </c>
      <c r="AR77" s="12">
        <v>0</v>
      </c>
      <c r="AS77" s="12">
        <v>0</v>
      </c>
      <c r="AT77" s="12">
        <v>0</v>
      </c>
      <c r="AU77" s="12">
        <v>0</v>
      </c>
      <c r="AV77" s="12">
        <v>1051005.8999999999</v>
      </c>
      <c r="AW77" s="12">
        <v>0</v>
      </c>
      <c r="AX77" s="12">
        <v>0</v>
      </c>
      <c r="AY77" s="12">
        <v>0</v>
      </c>
      <c r="AZ77" s="12">
        <v>0</v>
      </c>
      <c r="BA77" s="12">
        <v>0</v>
      </c>
      <c r="BB77" s="12">
        <v>9239.98</v>
      </c>
      <c r="BC77" s="12">
        <v>0</v>
      </c>
      <c r="BD77" s="12">
        <v>0</v>
      </c>
      <c r="BE77" s="12">
        <v>0</v>
      </c>
      <c r="BF77" s="12">
        <v>0</v>
      </c>
      <c r="BG77" s="12">
        <v>0</v>
      </c>
      <c r="BH77" s="12">
        <v>0</v>
      </c>
      <c r="BI77" s="12">
        <v>0</v>
      </c>
      <c r="BJ77" s="12">
        <v>0</v>
      </c>
      <c r="BK77" s="12">
        <v>0</v>
      </c>
      <c r="BL77" s="12">
        <v>0</v>
      </c>
      <c r="BM77" s="12">
        <v>0</v>
      </c>
      <c r="BN77" s="12">
        <v>0</v>
      </c>
      <c r="BO77" s="12">
        <v>0</v>
      </c>
      <c r="BP77" s="12">
        <v>0</v>
      </c>
      <c r="BQ77" s="12">
        <v>0</v>
      </c>
      <c r="BR77" s="12">
        <v>0</v>
      </c>
      <c r="BS77" s="12">
        <v>0</v>
      </c>
      <c r="BT77" s="12">
        <v>0</v>
      </c>
      <c r="BU77" s="22">
        <v>1789194.96</v>
      </c>
      <c r="BV77" s="22">
        <v>0</v>
      </c>
    </row>
    <row r="78" spans="1:74" x14ac:dyDescent="0.25">
      <c r="A78" s="2" t="s">
        <v>126</v>
      </c>
      <c r="B78" s="2" t="s">
        <v>127</v>
      </c>
      <c r="C78" s="12">
        <v>0</v>
      </c>
      <c r="D78" s="12">
        <v>0</v>
      </c>
      <c r="E78" s="12">
        <v>3721848.09</v>
      </c>
      <c r="F78" s="12">
        <v>886501.57000000007</v>
      </c>
      <c r="G78" s="12">
        <v>401045.55</v>
      </c>
      <c r="H78" s="12">
        <v>918050.96</v>
      </c>
      <c r="I78" s="12">
        <v>801830.44000000006</v>
      </c>
      <c r="J78" s="12">
        <v>85552.25</v>
      </c>
      <c r="K78" s="12">
        <v>972097.45999999985</v>
      </c>
      <c r="L78" s="12">
        <v>5038475.8599999994</v>
      </c>
      <c r="M78" s="12">
        <v>1021352.55</v>
      </c>
      <c r="N78" s="12">
        <v>577473.49</v>
      </c>
      <c r="O78" s="12">
        <v>0</v>
      </c>
      <c r="P78" s="12">
        <v>80356.179999999993</v>
      </c>
      <c r="Q78" s="12">
        <v>7400</v>
      </c>
      <c r="R78" s="12">
        <v>81117.539999999994</v>
      </c>
      <c r="S78" s="12">
        <v>326568.81</v>
      </c>
      <c r="T78" s="12">
        <v>0</v>
      </c>
      <c r="U78" s="12">
        <v>75144.92</v>
      </c>
      <c r="V78" s="12">
        <v>37574.29</v>
      </c>
      <c r="W78" s="12">
        <v>34695.01</v>
      </c>
      <c r="X78" s="12">
        <v>79970.36</v>
      </c>
      <c r="Y78" s="12">
        <v>46751.770000000004</v>
      </c>
      <c r="Z78" s="12">
        <v>346859.78</v>
      </c>
      <c r="AA78" s="12">
        <v>2700</v>
      </c>
      <c r="AB78" s="12">
        <v>0</v>
      </c>
      <c r="AC78" s="12">
        <v>112632.2</v>
      </c>
      <c r="AD78" s="12">
        <v>79882.759999999995</v>
      </c>
      <c r="AE78" s="12">
        <v>46457.429999999993</v>
      </c>
      <c r="AF78" s="12">
        <v>45867.42</v>
      </c>
      <c r="AG78" s="12">
        <v>53863.909999999996</v>
      </c>
      <c r="AH78" s="12">
        <v>2625472.06</v>
      </c>
      <c r="AI78" s="12">
        <v>46541.2</v>
      </c>
      <c r="AJ78" s="12">
        <v>0</v>
      </c>
      <c r="AK78" s="12">
        <v>84041.819999999992</v>
      </c>
      <c r="AL78" s="12">
        <v>1523962.2999999998</v>
      </c>
      <c r="AM78" s="12">
        <v>0</v>
      </c>
      <c r="AN78" s="12">
        <v>11140</v>
      </c>
      <c r="AO78" s="12">
        <v>172751.22999999998</v>
      </c>
      <c r="AP78" s="12">
        <v>15750</v>
      </c>
      <c r="AQ78" s="12">
        <v>16855</v>
      </c>
      <c r="AR78" s="12">
        <v>23050</v>
      </c>
      <c r="AS78" s="12">
        <v>17985</v>
      </c>
      <c r="AT78" s="12">
        <v>23285</v>
      </c>
      <c r="AU78" s="12">
        <v>25080</v>
      </c>
      <c r="AV78" s="12">
        <v>21522.489999999998</v>
      </c>
      <c r="AW78" s="12">
        <v>353249.01</v>
      </c>
      <c r="AX78" s="12">
        <v>5400</v>
      </c>
      <c r="AY78" s="12">
        <v>9864705.6900000013</v>
      </c>
      <c r="AZ78" s="12">
        <v>836010.83999999985</v>
      </c>
      <c r="BA78" s="12">
        <v>0</v>
      </c>
      <c r="BB78" s="12">
        <v>0</v>
      </c>
      <c r="BC78" s="12">
        <v>0</v>
      </c>
      <c r="BD78" s="12">
        <v>0</v>
      </c>
      <c r="BE78" s="12">
        <v>0</v>
      </c>
      <c r="BF78" s="12">
        <v>0</v>
      </c>
      <c r="BG78" s="12">
        <v>0</v>
      </c>
      <c r="BH78" s="12">
        <v>0</v>
      </c>
      <c r="BI78" s="12">
        <v>0</v>
      </c>
      <c r="BJ78" s="12">
        <v>2265.83</v>
      </c>
      <c r="BK78" s="12">
        <v>0</v>
      </c>
      <c r="BL78" s="12">
        <v>0</v>
      </c>
      <c r="BM78" s="12">
        <v>0</v>
      </c>
      <c r="BN78" s="12">
        <v>0</v>
      </c>
      <c r="BO78" s="12">
        <v>0</v>
      </c>
      <c r="BP78" s="12">
        <v>0</v>
      </c>
      <c r="BQ78" s="12">
        <v>0</v>
      </c>
      <c r="BR78" s="12">
        <v>0</v>
      </c>
      <c r="BS78" s="12">
        <v>0</v>
      </c>
      <c r="BT78" s="12">
        <v>0</v>
      </c>
      <c r="BU78" s="12">
        <v>0</v>
      </c>
      <c r="BV78" s="12">
        <v>0</v>
      </c>
    </row>
    <row r="79" spans="1:74" x14ac:dyDescent="0.25">
      <c r="A79" s="2" t="s">
        <v>128</v>
      </c>
      <c r="B79" s="2" t="s">
        <v>129</v>
      </c>
      <c r="C79" s="12">
        <v>0</v>
      </c>
      <c r="D79" s="12">
        <v>0</v>
      </c>
      <c r="E79" s="12">
        <v>3250</v>
      </c>
      <c r="F79" s="12">
        <v>1786089.05</v>
      </c>
      <c r="G79" s="12">
        <v>0</v>
      </c>
      <c r="H79" s="12">
        <v>0</v>
      </c>
      <c r="I79" s="12">
        <v>0</v>
      </c>
      <c r="J79" s="12">
        <v>340440.36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12">
        <v>0</v>
      </c>
      <c r="AE79" s="12">
        <v>0</v>
      </c>
      <c r="AF79" s="12">
        <v>0</v>
      </c>
      <c r="AG79" s="12">
        <v>0</v>
      </c>
      <c r="AH79" s="12">
        <v>0</v>
      </c>
      <c r="AI79" s="12">
        <v>0</v>
      </c>
      <c r="AJ79" s="12">
        <v>0</v>
      </c>
      <c r="AK79" s="12">
        <v>0</v>
      </c>
      <c r="AL79" s="12">
        <v>0</v>
      </c>
      <c r="AM79" s="12">
        <v>0</v>
      </c>
      <c r="AN79" s="12">
        <v>0</v>
      </c>
      <c r="AO79" s="12">
        <v>0</v>
      </c>
      <c r="AP79" s="12">
        <v>0</v>
      </c>
      <c r="AQ79" s="12">
        <v>0</v>
      </c>
      <c r="AR79" s="12">
        <v>0</v>
      </c>
      <c r="AS79" s="12">
        <v>0</v>
      </c>
      <c r="AT79" s="12">
        <v>0</v>
      </c>
      <c r="AU79" s="12">
        <v>0</v>
      </c>
      <c r="AV79" s="12">
        <v>0</v>
      </c>
      <c r="AW79" s="12">
        <v>0</v>
      </c>
      <c r="AX79" s="12">
        <v>0</v>
      </c>
      <c r="AY79" s="12">
        <v>0</v>
      </c>
      <c r="AZ79" s="12">
        <v>0</v>
      </c>
      <c r="BA79" s="12">
        <v>0</v>
      </c>
      <c r="BB79" s="12">
        <v>0</v>
      </c>
      <c r="BC79" s="12">
        <v>0</v>
      </c>
      <c r="BD79" s="12">
        <v>0</v>
      </c>
      <c r="BE79" s="12">
        <v>0</v>
      </c>
      <c r="BF79" s="12">
        <v>0</v>
      </c>
      <c r="BG79" s="12">
        <v>0</v>
      </c>
      <c r="BH79" s="12">
        <v>0</v>
      </c>
      <c r="BI79" s="12">
        <v>0</v>
      </c>
      <c r="BJ79" s="12">
        <v>0</v>
      </c>
      <c r="BK79" s="12">
        <v>0</v>
      </c>
      <c r="BL79" s="12">
        <v>0</v>
      </c>
      <c r="BM79" s="12">
        <v>0</v>
      </c>
      <c r="BN79" s="12">
        <v>0</v>
      </c>
      <c r="BO79" s="12">
        <v>0</v>
      </c>
      <c r="BP79" s="12">
        <v>0</v>
      </c>
      <c r="BQ79" s="12">
        <v>0</v>
      </c>
      <c r="BR79" s="12">
        <v>0</v>
      </c>
      <c r="BS79" s="12">
        <v>0</v>
      </c>
      <c r="BT79" s="12">
        <v>0</v>
      </c>
      <c r="BU79" s="12">
        <v>0</v>
      </c>
      <c r="BV79" s="12">
        <v>0</v>
      </c>
    </row>
    <row r="80" spans="1:74" x14ac:dyDescent="0.25">
      <c r="A80" s="2" t="s">
        <v>130</v>
      </c>
      <c r="B80" s="2" t="s">
        <v>131</v>
      </c>
      <c r="C80" s="12">
        <v>0</v>
      </c>
      <c r="D80" s="12">
        <v>0</v>
      </c>
      <c r="E80" s="12">
        <v>2438468.34</v>
      </c>
      <c r="F80" s="12">
        <v>11083564.25</v>
      </c>
      <c r="G80" s="12">
        <v>0</v>
      </c>
      <c r="H80" s="12">
        <v>1474732.38</v>
      </c>
      <c r="I80" s="12">
        <v>0</v>
      </c>
      <c r="J80" s="12">
        <v>0</v>
      </c>
      <c r="K80" s="12">
        <v>0</v>
      </c>
      <c r="L80" s="12">
        <v>0</v>
      </c>
      <c r="M80" s="12">
        <v>758862.47</v>
      </c>
      <c r="N80" s="12">
        <v>0</v>
      </c>
      <c r="O80" s="12">
        <v>0</v>
      </c>
      <c r="P80" s="12">
        <v>65499.519999999997</v>
      </c>
      <c r="Q80" s="12">
        <v>5941115.8199999994</v>
      </c>
      <c r="R80" s="12">
        <v>65499.519999999997</v>
      </c>
      <c r="S80" s="12">
        <v>0</v>
      </c>
      <c r="T80" s="12">
        <v>0</v>
      </c>
      <c r="U80" s="12">
        <v>2147876.6</v>
      </c>
      <c r="V80" s="12">
        <v>65499.519999999997</v>
      </c>
      <c r="W80" s="12">
        <v>0</v>
      </c>
      <c r="X80" s="12">
        <v>0</v>
      </c>
      <c r="Y80" s="12">
        <v>0</v>
      </c>
      <c r="Z80" s="12">
        <v>824974.43</v>
      </c>
      <c r="AA80" s="12">
        <v>64049.52</v>
      </c>
      <c r="AB80" s="12">
        <v>130999.03999999999</v>
      </c>
      <c r="AC80" s="12">
        <v>0</v>
      </c>
      <c r="AD80" s="12">
        <v>196498.56</v>
      </c>
      <c r="AE80" s="12">
        <v>0</v>
      </c>
      <c r="AF80" s="12">
        <v>132221.36999999965</v>
      </c>
      <c r="AG80" s="12">
        <v>261998.07999999999</v>
      </c>
      <c r="AH80" s="12">
        <v>0</v>
      </c>
      <c r="AI80" s="12">
        <v>130999.03999999999</v>
      </c>
      <c r="AJ80" s="12">
        <v>65499.519999999997</v>
      </c>
      <c r="AK80" s="12">
        <v>1359208.03</v>
      </c>
      <c r="AL80" s="12">
        <v>65499.519999999997</v>
      </c>
      <c r="AM80" s="12">
        <v>0</v>
      </c>
      <c r="AN80" s="12">
        <v>196498.56</v>
      </c>
      <c r="AO80" s="12">
        <v>0</v>
      </c>
      <c r="AP80" s="12">
        <v>202858.56</v>
      </c>
      <c r="AQ80" s="12">
        <v>0</v>
      </c>
      <c r="AR80" s="12">
        <v>0</v>
      </c>
      <c r="AS80" s="12">
        <v>0</v>
      </c>
      <c r="AT80" s="12">
        <v>0</v>
      </c>
      <c r="AU80" s="12">
        <v>0</v>
      </c>
      <c r="AV80" s="12">
        <v>5008977.4000000004</v>
      </c>
      <c r="AW80" s="12">
        <v>0</v>
      </c>
      <c r="AX80" s="12">
        <v>0</v>
      </c>
      <c r="AY80" s="12">
        <v>0</v>
      </c>
      <c r="AZ80" s="12">
        <v>0</v>
      </c>
      <c r="BA80" s="12">
        <v>0</v>
      </c>
      <c r="BB80" s="12">
        <v>4776977.8899999997</v>
      </c>
      <c r="BC80" s="12">
        <v>0</v>
      </c>
      <c r="BD80" s="12">
        <v>0</v>
      </c>
      <c r="BE80" s="12">
        <v>0</v>
      </c>
      <c r="BF80" s="12">
        <v>0</v>
      </c>
      <c r="BG80" s="12">
        <v>0</v>
      </c>
      <c r="BH80" s="12">
        <v>0</v>
      </c>
      <c r="BI80" s="12">
        <v>0</v>
      </c>
      <c r="BJ80" s="12">
        <v>0</v>
      </c>
      <c r="BK80" s="12">
        <v>0</v>
      </c>
      <c r="BL80" s="12">
        <v>0</v>
      </c>
      <c r="BM80" s="12">
        <v>0</v>
      </c>
      <c r="BN80" s="12">
        <v>0</v>
      </c>
      <c r="BO80" s="12">
        <v>0</v>
      </c>
      <c r="BP80" s="12">
        <v>0</v>
      </c>
      <c r="BQ80" s="12">
        <v>0</v>
      </c>
      <c r="BR80" s="12">
        <v>0</v>
      </c>
      <c r="BS80" s="12">
        <v>0</v>
      </c>
      <c r="BT80" s="12">
        <v>0</v>
      </c>
      <c r="BU80" s="12">
        <v>0</v>
      </c>
      <c r="BV80" s="12">
        <v>2615087.02</v>
      </c>
    </row>
    <row r="81" spans="1:74" x14ac:dyDescent="0.25">
      <c r="A81" s="2" t="s">
        <v>132</v>
      </c>
      <c r="B81" s="2" t="s">
        <v>133</v>
      </c>
      <c r="C81" s="12">
        <v>0</v>
      </c>
      <c r="D81" s="12">
        <v>0</v>
      </c>
      <c r="E81" s="12">
        <v>525360.25</v>
      </c>
      <c r="F81" s="12">
        <v>190678.1</v>
      </c>
      <c r="G81" s="12">
        <v>0</v>
      </c>
      <c r="H81" s="12">
        <v>2759181.93</v>
      </c>
      <c r="I81" s="12">
        <v>79730.259999999995</v>
      </c>
      <c r="J81" s="12">
        <v>47700</v>
      </c>
      <c r="K81" s="12">
        <v>0</v>
      </c>
      <c r="L81" s="12">
        <v>283330.58</v>
      </c>
      <c r="M81" s="12">
        <v>0</v>
      </c>
      <c r="N81" s="12">
        <v>1074482.1600000001</v>
      </c>
      <c r="O81" s="12">
        <v>0</v>
      </c>
      <c r="P81" s="12">
        <v>65499.519999999997</v>
      </c>
      <c r="Q81" s="12">
        <v>2665990.6999999997</v>
      </c>
      <c r="R81" s="12">
        <v>65499.519999999997</v>
      </c>
      <c r="S81" s="12">
        <v>0</v>
      </c>
      <c r="T81" s="12">
        <v>0</v>
      </c>
      <c r="U81" s="12">
        <v>1937819.27</v>
      </c>
      <c r="V81" s="12">
        <v>65499.519999999997</v>
      </c>
      <c r="W81" s="12">
        <v>0</v>
      </c>
      <c r="X81" s="12">
        <v>377308.83</v>
      </c>
      <c r="Y81" s="12">
        <v>0</v>
      </c>
      <c r="Z81" s="12">
        <v>183134.03999999998</v>
      </c>
      <c r="AA81" s="12">
        <v>196498.56</v>
      </c>
      <c r="AB81" s="12">
        <v>196498.56</v>
      </c>
      <c r="AC81" s="12">
        <v>0</v>
      </c>
      <c r="AD81" s="12">
        <v>130999.03999999999</v>
      </c>
      <c r="AE81" s="12">
        <v>0</v>
      </c>
      <c r="AF81" s="12">
        <v>1331733.1200000001</v>
      </c>
      <c r="AG81" s="12">
        <v>65499.519999999997</v>
      </c>
      <c r="AH81" s="12">
        <v>0</v>
      </c>
      <c r="AI81" s="12">
        <v>0</v>
      </c>
      <c r="AJ81" s="12">
        <v>0</v>
      </c>
      <c r="AK81" s="12">
        <v>1792390.2400000002</v>
      </c>
      <c r="AL81" s="12">
        <v>47253.27</v>
      </c>
      <c r="AM81" s="12">
        <v>0</v>
      </c>
      <c r="AN81" s="12">
        <v>0</v>
      </c>
      <c r="AO81" s="12">
        <v>0</v>
      </c>
      <c r="AP81" s="12">
        <v>0</v>
      </c>
      <c r="AQ81" s="12">
        <v>0</v>
      </c>
      <c r="AR81" s="12">
        <v>0</v>
      </c>
      <c r="AS81" s="12">
        <v>0</v>
      </c>
      <c r="AT81" s="12">
        <v>0</v>
      </c>
      <c r="AU81" s="12">
        <v>0</v>
      </c>
      <c r="AV81" s="12">
        <v>0</v>
      </c>
      <c r="AW81" s="12">
        <v>0</v>
      </c>
      <c r="AX81" s="12">
        <v>0</v>
      </c>
      <c r="AY81" s="12">
        <v>0</v>
      </c>
      <c r="AZ81" s="12">
        <v>0</v>
      </c>
      <c r="BA81" s="12">
        <v>0</v>
      </c>
      <c r="BB81" s="12">
        <v>527551.73</v>
      </c>
      <c r="BC81" s="12">
        <v>699521.04</v>
      </c>
      <c r="BD81" s="12">
        <v>0</v>
      </c>
      <c r="BE81" s="12">
        <v>0</v>
      </c>
      <c r="BF81" s="12">
        <v>0</v>
      </c>
      <c r="BG81" s="12">
        <v>0</v>
      </c>
      <c r="BH81" s="12">
        <v>0</v>
      </c>
      <c r="BI81" s="12">
        <v>0</v>
      </c>
      <c r="BJ81" s="12">
        <v>0</v>
      </c>
      <c r="BK81" s="12">
        <v>0</v>
      </c>
      <c r="BL81" s="12">
        <v>0</v>
      </c>
      <c r="BM81" s="12">
        <v>0</v>
      </c>
      <c r="BN81" s="12">
        <v>0</v>
      </c>
      <c r="BO81" s="12">
        <v>0</v>
      </c>
      <c r="BP81" s="12">
        <v>0</v>
      </c>
      <c r="BQ81" s="12">
        <v>0</v>
      </c>
      <c r="BR81" s="12">
        <v>0</v>
      </c>
      <c r="BS81" s="12">
        <v>0</v>
      </c>
      <c r="BT81" s="12">
        <v>0</v>
      </c>
      <c r="BU81" s="12">
        <v>0</v>
      </c>
      <c r="BV81" s="12">
        <v>1020307.6100000001</v>
      </c>
    </row>
    <row r="82" spans="1:74" x14ac:dyDescent="0.25">
      <c r="A82" s="2" t="s">
        <v>134</v>
      </c>
      <c r="B82" s="2" t="s">
        <v>135</v>
      </c>
      <c r="C82" s="12">
        <v>0</v>
      </c>
      <c r="D82" s="12">
        <v>0</v>
      </c>
      <c r="E82" s="12">
        <v>750152.36</v>
      </c>
      <c r="F82" s="12">
        <v>2151799.1</v>
      </c>
      <c r="G82" s="12">
        <v>18178</v>
      </c>
      <c r="H82" s="12">
        <v>2340762.1800000002</v>
      </c>
      <c r="I82" s="12">
        <v>615398.57999999996</v>
      </c>
      <c r="J82" s="12">
        <v>491879.75</v>
      </c>
      <c r="K82" s="12">
        <v>0</v>
      </c>
      <c r="L82" s="12">
        <v>90100</v>
      </c>
      <c r="M82" s="12">
        <v>0</v>
      </c>
      <c r="N82" s="12">
        <v>1184821.54</v>
      </c>
      <c r="O82" s="12">
        <v>0</v>
      </c>
      <c r="P82" s="12">
        <v>65499.519999999997</v>
      </c>
      <c r="Q82" s="12">
        <v>5152126.9000000004</v>
      </c>
      <c r="R82" s="12">
        <v>65499.519999999997</v>
      </c>
      <c r="S82" s="12">
        <v>0</v>
      </c>
      <c r="T82" s="12">
        <v>0</v>
      </c>
      <c r="U82" s="12">
        <v>417529.9</v>
      </c>
      <c r="V82" s="12">
        <v>65499.519999999997</v>
      </c>
      <c r="W82" s="12">
        <v>2251527.87</v>
      </c>
      <c r="X82" s="12">
        <v>0</v>
      </c>
      <c r="Y82" s="12">
        <v>0</v>
      </c>
      <c r="Z82" s="12">
        <v>261998.07999999999</v>
      </c>
      <c r="AA82" s="12">
        <v>0</v>
      </c>
      <c r="AB82" s="12">
        <v>261998.07999999999</v>
      </c>
      <c r="AC82" s="12">
        <v>0</v>
      </c>
      <c r="AD82" s="12">
        <v>0</v>
      </c>
      <c r="AE82" s="12">
        <v>130999.03999999999</v>
      </c>
      <c r="AF82" s="12">
        <v>269483.15999999992</v>
      </c>
      <c r="AG82" s="12">
        <v>130999.03999999999</v>
      </c>
      <c r="AH82" s="12">
        <v>27436</v>
      </c>
      <c r="AI82" s="12">
        <v>21104</v>
      </c>
      <c r="AJ82" s="12">
        <v>0</v>
      </c>
      <c r="AK82" s="12">
        <v>631539.27</v>
      </c>
      <c r="AL82" s="12">
        <v>196498.56</v>
      </c>
      <c r="AM82" s="12">
        <v>0</v>
      </c>
      <c r="AN82" s="12">
        <v>3025807.08</v>
      </c>
      <c r="AO82" s="12">
        <v>0</v>
      </c>
      <c r="AP82" s="12">
        <v>0</v>
      </c>
      <c r="AQ82" s="12">
        <v>327497.59999999998</v>
      </c>
      <c r="AR82" s="12">
        <v>0</v>
      </c>
      <c r="AS82" s="12">
        <v>0</v>
      </c>
      <c r="AT82" s="12">
        <v>11200</v>
      </c>
      <c r="AU82" s="12">
        <v>16720</v>
      </c>
      <c r="AV82" s="12">
        <v>123187.47</v>
      </c>
      <c r="AW82" s="12">
        <v>0</v>
      </c>
      <c r="AX82" s="12">
        <v>0</v>
      </c>
      <c r="AY82" s="12">
        <v>0</v>
      </c>
      <c r="AZ82" s="12">
        <v>0</v>
      </c>
      <c r="BA82" s="12">
        <v>0</v>
      </c>
      <c r="BB82" s="12">
        <v>213701.93</v>
      </c>
      <c r="BC82" s="12">
        <v>0</v>
      </c>
      <c r="BD82" s="12">
        <v>0</v>
      </c>
      <c r="BE82" s="12">
        <v>0</v>
      </c>
      <c r="BF82" s="12">
        <v>0</v>
      </c>
      <c r="BG82" s="12">
        <v>0</v>
      </c>
      <c r="BH82" s="12">
        <v>0</v>
      </c>
      <c r="BI82" s="12">
        <v>0</v>
      </c>
      <c r="BJ82" s="12">
        <v>0</v>
      </c>
      <c r="BK82" s="12">
        <v>0</v>
      </c>
      <c r="BL82" s="12">
        <v>0</v>
      </c>
      <c r="BM82" s="12">
        <v>0</v>
      </c>
      <c r="BN82" s="12">
        <v>0</v>
      </c>
      <c r="BO82" s="12">
        <v>0</v>
      </c>
      <c r="BP82" s="12">
        <v>0</v>
      </c>
      <c r="BQ82" s="12">
        <v>0</v>
      </c>
      <c r="BR82" s="12">
        <v>0</v>
      </c>
      <c r="BS82" s="12">
        <v>0</v>
      </c>
      <c r="BT82" s="12">
        <v>0</v>
      </c>
      <c r="BU82" s="12">
        <v>0</v>
      </c>
      <c r="BV82" s="12">
        <v>0</v>
      </c>
    </row>
    <row r="83" spans="1:74" x14ac:dyDescent="0.25">
      <c r="A83" s="2" t="s">
        <v>136</v>
      </c>
      <c r="B83" s="2" t="s">
        <v>137</v>
      </c>
      <c r="C83" s="12">
        <v>0</v>
      </c>
      <c r="D83" s="12">
        <v>0</v>
      </c>
      <c r="E83" s="12">
        <v>3687564.35</v>
      </c>
      <c r="F83" s="12">
        <v>340303.68999999994</v>
      </c>
      <c r="G83" s="12">
        <v>3323.1</v>
      </c>
      <c r="H83" s="12">
        <v>232147.42</v>
      </c>
      <c r="I83" s="12">
        <v>710</v>
      </c>
      <c r="J83" s="12">
        <v>530197.35</v>
      </c>
      <c r="K83" s="12">
        <v>4230</v>
      </c>
      <c r="L83" s="12">
        <v>22522.560000000001</v>
      </c>
      <c r="M83" s="12">
        <v>3103414.56</v>
      </c>
      <c r="N83" s="12">
        <v>9000</v>
      </c>
      <c r="O83" s="12">
        <v>0</v>
      </c>
      <c r="P83" s="12">
        <v>0</v>
      </c>
      <c r="Q83" s="12">
        <v>1218559.31</v>
      </c>
      <c r="R83" s="12">
        <v>0</v>
      </c>
      <c r="S83" s="12">
        <v>473955</v>
      </c>
      <c r="T83" s="12">
        <v>674254.34</v>
      </c>
      <c r="U83" s="12">
        <v>0</v>
      </c>
      <c r="V83" s="12">
        <v>0</v>
      </c>
      <c r="W83" s="12">
        <v>8730</v>
      </c>
      <c r="X83" s="12">
        <v>4668242.3999999994</v>
      </c>
      <c r="Y83" s="12">
        <v>0</v>
      </c>
      <c r="Z83" s="12">
        <v>841589.75</v>
      </c>
      <c r="AA83" s="12">
        <v>0</v>
      </c>
      <c r="AB83" s="12">
        <v>0</v>
      </c>
      <c r="AC83" s="12">
        <v>0</v>
      </c>
      <c r="AD83" s="12">
        <v>0</v>
      </c>
      <c r="AE83" s="12">
        <v>406140.82</v>
      </c>
      <c r="AF83" s="12">
        <v>0</v>
      </c>
      <c r="AG83" s="12">
        <v>0</v>
      </c>
      <c r="AH83" s="12">
        <v>0</v>
      </c>
      <c r="AI83" s="12">
        <v>406140.82</v>
      </c>
      <c r="AJ83" s="12">
        <v>0</v>
      </c>
      <c r="AK83" s="12">
        <v>0</v>
      </c>
      <c r="AL83" s="12">
        <v>617061.76</v>
      </c>
      <c r="AM83" s="12">
        <v>0</v>
      </c>
      <c r="AN83" s="12">
        <v>0</v>
      </c>
      <c r="AO83" s="12">
        <v>0</v>
      </c>
      <c r="AP83" s="12">
        <v>0</v>
      </c>
      <c r="AQ83" s="12">
        <v>0</v>
      </c>
      <c r="AR83" s="12">
        <v>0</v>
      </c>
      <c r="AS83" s="12">
        <v>0</v>
      </c>
      <c r="AT83" s="12">
        <v>42751.66</v>
      </c>
      <c r="AU83" s="12">
        <v>0</v>
      </c>
      <c r="AV83" s="12">
        <v>0</v>
      </c>
      <c r="AW83" s="12">
        <v>0</v>
      </c>
      <c r="AX83" s="12">
        <v>0</v>
      </c>
      <c r="AY83" s="12">
        <v>0</v>
      </c>
      <c r="AZ83" s="12">
        <v>0</v>
      </c>
      <c r="BA83" s="12">
        <v>0</v>
      </c>
      <c r="BB83" s="12">
        <v>0</v>
      </c>
      <c r="BC83" s="12">
        <v>0</v>
      </c>
      <c r="BD83" s="12">
        <v>0</v>
      </c>
      <c r="BE83" s="12">
        <v>0</v>
      </c>
      <c r="BF83" s="12">
        <v>0</v>
      </c>
      <c r="BG83" s="12">
        <v>0</v>
      </c>
      <c r="BH83" s="12">
        <v>0</v>
      </c>
      <c r="BI83" s="12">
        <v>0</v>
      </c>
      <c r="BJ83" s="12">
        <v>0</v>
      </c>
      <c r="BK83" s="12">
        <v>0</v>
      </c>
      <c r="BL83" s="12">
        <v>0</v>
      </c>
      <c r="BM83" s="12">
        <v>0</v>
      </c>
      <c r="BN83" s="12">
        <v>0</v>
      </c>
      <c r="BO83" s="12">
        <v>0</v>
      </c>
      <c r="BP83" s="12">
        <v>0</v>
      </c>
      <c r="BQ83" s="12">
        <v>0</v>
      </c>
      <c r="BR83" s="12">
        <v>0</v>
      </c>
      <c r="BS83" s="12">
        <v>0</v>
      </c>
      <c r="BT83" s="12">
        <v>0</v>
      </c>
      <c r="BU83" s="12">
        <v>0</v>
      </c>
      <c r="BV83" s="12">
        <v>0</v>
      </c>
    </row>
    <row r="84" spans="1:74" x14ac:dyDescent="0.25">
      <c r="A84" s="2" t="s">
        <v>138</v>
      </c>
      <c r="B84" s="2" t="s">
        <v>139</v>
      </c>
      <c r="C84" s="12">
        <v>0</v>
      </c>
      <c r="D84" s="12">
        <v>0</v>
      </c>
      <c r="E84" s="12">
        <v>1485106.06</v>
      </c>
      <c r="F84" s="12">
        <v>1112855.8399999999</v>
      </c>
      <c r="G84" s="12">
        <v>0</v>
      </c>
      <c r="H84" s="12">
        <v>891730.02</v>
      </c>
      <c r="I84" s="12">
        <v>76320</v>
      </c>
      <c r="J84" s="12">
        <v>0</v>
      </c>
      <c r="K84" s="12">
        <v>181898.12</v>
      </c>
      <c r="L84" s="12">
        <v>302151.40999999997</v>
      </c>
      <c r="M84" s="12">
        <v>1469262.55</v>
      </c>
      <c r="N84" s="12">
        <v>0</v>
      </c>
      <c r="O84" s="12">
        <v>0</v>
      </c>
      <c r="P84" s="12">
        <v>0</v>
      </c>
      <c r="Q84" s="12">
        <v>0</v>
      </c>
      <c r="R84" s="12">
        <v>368299.33</v>
      </c>
      <c r="S84" s="12">
        <v>42023.7</v>
      </c>
      <c r="T84" s="12">
        <v>0</v>
      </c>
      <c r="U84" s="12">
        <v>0</v>
      </c>
      <c r="V84" s="12">
        <v>0</v>
      </c>
      <c r="W84" s="12">
        <v>5850</v>
      </c>
      <c r="X84" s="12">
        <v>0</v>
      </c>
      <c r="Y84" s="12">
        <v>0</v>
      </c>
      <c r="Z84" s="12">
        <v>486714.79</v>
      </c>
      <c r="AA84" s="12">
        <v>0</v>
      </c>
      <c r="AB84" s="12">
        <v>0</v>
      </c>
      <c r="AC84" s="12">
        <v>0</v>
      </c>
      <c r="AD84" s="12">
        <v>0</v>
      </c>
      <c r="AE84" s="12">
        <v>400164.78</v>
      </c>
      <c r="AF84" s="12">
        <v>0</v>
      </c>
      <c r="AG84" s="12">
        <v>0</v>
      </c>
      <c r="AH84" s="12">
        <v>0</v>
      </c>
      <c r="AI84" s="12">
        <v>400164.78</v>
      </c>
      <c r="AJ84" s="12">
        <v>0</v>
      </c>
      <c r="AK84" s="12">
        <v>0</v>
      </c>
      <c r="AL84" s="12">
        <v>431859.79</v>
      </c>
      <c r="AM84" s="12">
        <v>0</v>
      </c>
      <c r="AN84" s="12">
        <v>0</v>
      </c>
      <c r="AO84" s="12">
        <v>0</v>
      </c>
      <c r="AP84" s="12">
        <v>0</v>
      </c>
      <c r="AQ84" s="12">
        <v>0</v>
      </c>
      <c r="AR84" s="12">
        <v>0</v>
      </c>
      <c r="AS84" s="12">
        <v>0</v>
      </c>
      <c r="AT84" s="12">
        <v>42122.61</v>
      </c>
      <c r="AU84" s="12">
        <v>0</v>
      </c>
      <c r="AV84" s="12">
        <v>0</v>
      </c>
      <c r="AW84" s="12">
        <v>0</v>
      </c>
      <c r="AX84" s="12">
        <v>0</v>
      </c>
      <c r="AY84" s="12">
        <v>0</v>
      </c>
      <c r="AZ84" s="12">
        <v>0</v>
      </c>
      <c r="BA84" s="12">
        <v>0</v>
      </c>
      <c r="BB84" s="12">
        <v>0</v>
      </c>
      <c r="BC84" s="12">
        <v>0</v>
      </c>
      <c r="BD84" s="12">
        <v>0</v>
      </c>
      <c r="BE84" s="12">
        <v>0</v>
      </c>
      <c r="BF84" s="12">
        <v>0</v>
      </c>
      <c r="BG84" s="12">
        <v>0</v>
      </c>
      <c r="BH84" s="12">
        <v>0</v>
      </c>
      <c r="BI84" s="12">
        <v>0</v>
      </c>
      <c r="BJ84" s="12">
        <v>0</v>
      </c>
      <c r="BK84" s="12">
        <v>0</v>
      </c>
      <c r="BL84" s="12">
        <v>0</v>
      </c>
      <c r="BM84" s="12">
        <v>0</v>
      </c>
      <c r="BN84" s="12">
        <v>0</v>
      </c>
      <c r="BO84" s="12">
        <v>0</v>
      </c>
      <c r="BP84" s="12">
        <v>0</v>
      </c>
      <c r="BQ84" s="12">
        <v>0</v>
      </c>
      <c r="BR84" s="12">
        <v>0</v>
      </c>
      <c r="BS84" s="12">
        <v>0</v>
      </c>
      <c r="BT84" s="12">
        <v>0</v>
      </c>
      <c r="BU84" s="12">
        <v>0</v>
      </c>
      <c r="BV84" s="12">
        <v>0</v>
      </c>
    </row>
    <row r="85" spans="1:74" x14ac:dyDescent="0.25">
      <c r="A85" s="2" t="s">
        <v>140</v>
      </c>
      <c r="B85" s="2" t="s">
        <v>141</v>
      </c>
      <c r="C85" s="12">
        <v>0</v>
      </c>
      <c r="D85" s="12">
        <v>0</v>
      </c>
      <c r="E85" s="12">
        <v>548212.89</v>
      </c>
      <c r="F85" s="12">
        <v>587896.67000000004</v>
      </c>
      <c r="G85" s="12">
        <v>0</v>
      </c>
      <c r="H85" s="12">
        <v>1338567.93</v>
      </c>
      <c r="I85" s="12">
        <v>0</v>
      </c>
      <c r="J85" s="12">
        <v>759410.43</v>
      </c>
      <c r="K85" s="12">
        <v>128557.55</v>
      </c>
      <c r="L85" s="12">
        <v>256154.65</v>
      </c>
      <c r="M85" s="12">
        <v>38463.160000000003</v>
      </c>
      <c r="N85" s="12">
        <v>1516807.38</v>
      </c>
      <c r="O85" s="12">
        <v>0</v>
      </c>
      <c r="P85" s="12">
        <v>46489.62</v>
      </c>
      <c r="Q85" s="12">
        <v>339486.2</v>
      </c>
      <c r="R85" s="12">
        <v>65499.519999999997</v>
      </c>
      <c r="S85" s="12">
        <v>0</v>
      </c>
      <c r="T85" s="12">
        <v>65499.519999999997</v>
      </c>
      <c r="U85" s="12">
        <v>0</v>
      </c>
      <c r="V85" s="12">
        <v>0</v>
      </c>
      <c r="W85" s="12">
        <v>130999.03999999999</v>
      </c>
      <c r="X85" s="12">
        <v>0</v>
      </c>
      <c r="Y85" s="12">
        <v>14200</v>
      </c>
      <c r="Z85" s="12">
        <v>130999.03999999999</v>
      </c>
      <c r="AA85" s="12">
        <v>65499.519999999997</v>
      </c>
      <c r="AB85" s="12">
        <v>196498.56</v>
      </c>
      <c r="AC85" s="12">
        <v>0</v>
      </c>
      <c r="AD85" s="12">
        <v>0</v>
      </c>
      <c r="AE85" s="12">
        <v>130999.03999999999</v>
      </c>
      <c r="AF85" s="12">
        <v>1010442.88</v>
      </c>
      <c r="AG85" s="12">
        <v>0</v>
      </c>
      <c r="AH85" s="12">
        <v>0</v>
      </c>
      <c r="AI85" s="12">
        <v>0</v>
      </c>
      <c r="AJ85" s="12">
        <v>480810.17</v>
      </c>
      <c r="AK85" s="12">
        <v>0</v>
      </c>
      <c r="AL85" s="12">
        <v>0</v>
      </c>
      <c r="AM85" s="12">
        <v>0</v>
      </c>
      <c r="AN85" s="12">
        <v>0</v>
      </c>
      <c r="AO85" s="12">
        <v>0</v>
      </c>
      <c r="AP85" s="12">
        <v>0</v>
      </c>
      <c r="AQ85" s="12">
        <v>0</v>
      </c>
      <c r="AR85" s="12">
        <v>0</v>
      </c>
      <c r="AS85" s="12">
        <v>0</v>
      </c>
      <c r="AT85" s="12">
        <v>0</v>
      </c>
      <c r="AU85" s="12">
        <v>0</v>
      </c>
      <c r="AV85" s="12">
        <v>112179.09</v>
      </c>
      <c r="AW85" s="12">
        <v>0</v>
      </c>
      <c r="AX85" s="12">
        <v>7245.26</v>
      </c>
      <c r="AY85" s="12">
        <v>0</v>
      </c>
      <c r="AZ85" s="12">
        <v>0</v>
      </c>
      <c r="BA85" s="12">
        <v>0</v>
      </c>
      <c r="BB85" s="12">
        <v>1047763.19</v>
      </c>
      <c r="BC85" s="12">
        <v>0</v>
      </c>
      <c r="BD85" s="12">
        <v>0</v>
      </c>
      <c r="BE85" s="12">
        <v>0</v>
      </c>
      <c r="BF85" s="12">
        <v>0</v>
      </c>
      <c r="BG85" s="12">
        <v>0</v>
      </c>
      <c r="BH85" s="12">
        <v>0</v>
      </c>
      <c r="BI85" s="12">
        <v>0</v>
      </c>
      <c r="BJ85" s="12">
        <v>0</v>
      </c>
      <c r="BK85" s="12">
        <v>0</v>
      </c>
      <c r="BL85" s="12">
        <v>0</v>
      </c>
      <c r="BM85" s="12">
        <v>0</v>
      </c>
      <c r="BN85" s="12">
        <v>0</v>
      </c>
      <c r="BO85" s="12">
        <v>0</v>
      </c>
      <c r="BP85" s="12">
        <v>0</v>
      </c>
      <c r="BQ85" s="12">
        <v>0</v>
      </c>
      <c r="BR85" s="12">
        <v>0</v>
      </c>
      <c r="BS85" s="12">
        <v>0</v>
      </c>
      <c r="BT85" s="12">
        <v>0</v>
      </c>
      <c r="BU85" s="12">
        <v>0</v>
      </c>
      <c r="BV85" s="12">
        <v>505962.12</v>
      </c>
    </row>
    <row r="86" spans="1:74" x14ac:dyDescent="0.25">
      <c r="A86" s="2" t="s">
        <v>142</v>
      </c>
      <c r="B86" s="2" t="s">
        <v>143</v>
      </c>
      <c r="C86" s="12">
        <v>0</v>
      </c>
      <c r="D86" s="12">
        <v>0</v>
      </c>
      <c r="E86" s="12">
        <v>1756802.02</v>
      </c>
      <c r="F86" s="12">
        <v>3080567.7600000002</v>
      </c>
      <c r="G86" s="12">
        <v>490078.28</v>
      </c>
      <c r="H86" s="12">
        <v>2349011.94</v>
      </c>
      <c r="I86" s="12">
        <v>0</v>
      </c>
      <c r="J86" s="12">
        <v>0</v>
      </c>
      <c r="K86" s="12">
        <v>0</v>
      </c>
      <c r="L86" s="12">
        <v>0</v>
      </c>
      <c r="M86" s="12">
        <v>6010</v>
      </c>
      <c r="N86" s="12">
        <v>1158234.6299999999</v>
      </c>
      <c r="O86" s="12">
        <v>0</v>
      </c>
      <c r="P86" s="12">
        <v>69767.08</v>
      </c>
      <c r="Q86" s="12">
        <v>648287.62</v>
      </c>
      <c r="R86" s="12">
        <v>1222808.6499999999</v>
      </c>
      <c r="S86" s="12">
        <v>3315314.0199999996</v>
      </c>
      <c r="T86" s="12">
        <v>990345.86</v>
      </c>
      <c r="U86" s="12">
        <v>0</v>
      </c>
      <c r="V86" s="12">
        <v>0</v>
      </c>
      <c r="W86" s="12">
        <v>0</v>
      </c>
      <c r="X86" s="12">
        <v>0</v>
      </c>
      <c r="Y86" s="12">
        <v>875009.09000000008</v>
      </c>
      <c r="Z86" s="12">
        <v>261998.07999999999</v>
      </c>
      <c r="AA86" s="12">
        <v>7800</v>
      </c>
      <c r="AB86" s="12">
        <v>980491.99</v>
      </c>
      <c r="AC86" s="12">
        <v>0</v>
      </c>
      <c r="AD86" s="12">
        <v>261998.07999999999</v>
      </c>
      <c r="AE86" s="12">
        <v>0</v>
      </c>
      <c r="AF86" s="12">
        <v>65499.519999999997</v>
      </c>
      <c r="AG86" s="12">
        <v>0</v>
      </c>
      <c r="AH86" s="12">
        <v>138999.03999999998</v>
      </c>
      <c r="AI86" s="12">
        <v>23008</v>
      </c>
      <c r="AJ86" s="12">
        <v>0</v>
      </c>
      <c r="AK86" s="12">
        <v>0</v>
      </c>
      <c r="AL86" s="12">
        <v>261998.07999999999</v>
      </c>
      <c r="AM86" s="12">
        <v>0</v>
      </c>
      <c r="AN86" s="12">
        <v>0</v>
      </c>
      <c r="AO86" s="12">
        <v>3281273.78</v>
      </c>
      <c r="AP86" s="12">
        <v>0</v>
      </c>
      <c r="AQ86" s="12">
        <v>65499.519999999997</v>
      </c>
      <c r="AR86" s="12">
        <v>0</v>
      </c>
      <c r="AS86" s="12">
        <v>0</v>
      </c>
      <c r="AT86" s="12">
        <v>0</v>
      </c>
      <c r="AU86" s="12">
        <v>0</v>
      </c>
      <c r="AV86" s="12">
        <v>0</v>
      </c>
      <c r="AW86" s="12">
        <v>0</v>
      </c>
      <c r="AX86" s="12">
        <v>0</v>
      </c>
      <c r="AY86" s="12">
        <v>0</v>
      </c>
      <c r="AZ86" s="12">
        <v>0</v>
      </c>
      <c r="BA86" s="12">
        <v>0</v>
      </c>
      <c r="BB86" s="12">
        <v>0</v>
      </c>
      <c r="BC86" s="12">
        <v>0</v>
      </c>
      <c r="BD86" s="12">
        <v>0</v>
      </c>
      <c r="BE86" s="12">
        <v>0</v>
      </c>
      <c r="BF86" s="12">
        <v>0</v>
      </c>
      <c r="BG86" s="12">
        <v>0</v>
      </c>
      <c r="BH86" s="12">
        <v>0</v>
      </c>
      <c r="BI86" s="12">
        <v>0</v>
      </c>
      <c r="BJ86" s="12">
        <v>0</v>
      </c>
      <c r="BK86" s="12">
        <v>0</v>
      </c>
      <c r="BL86" s="12">
        <v>0</v>
      </c>
      <c r="BM86" s="12">
        <v>0</v>
      </c>
      <c r="BN86" s="12">
        <v>0</v>
      </c>
      <c r="BO86" s="12">
        <v>0</v>
      </c>
      <c r="BP86" s="12">
        <v>0</v>
      </c>
      <c r="BQ86" s="12">
        <v>0</v>
      </c>
      <c r="BR86" s="12">
        <v>1221940.1000000001</v>
      </c>
      <c r="BS86" s="12">
        <v>0</v>
      </c>
      <c r="BT86" s="12">
        <v>0</v>
      </c>
      <c r="BU86" s="12">
        <v>0</v>
      </c>
      <c r="BV86" s="12">
        <v>0</v>
      </c>
    </row>
    <row r="87" spans="1:74" x14ac:dyDescent="0.25">
      <c r="A87" s="2" t="s">
        <v>144</v>
      </c>
      <c r="B87" s="2" t="s">
        <v>145</v>
      </c>
      <c r="C87" s="12">
        <v>0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1757186.91</v>
      </c>
      <c r="L87" s="12">
        <v>0</v>
      </c>
      <c r="M87" s="12">
        <v>0</v>
      </c>
      <c r="N87" s="12">
        <v>0</v>
      </c>
      <c r="O87" s="12">
        <v>0</v>
      </c>
      <c r="P87" s="12">
        <v>31730.5</v>
      </c>
      <c r="Q87" s="12">
        <v>341701.60000000003</v>
      </c>
      <c r="R87" s="12">
        <v>0</v>
      </c>
      <c r="S87" s="12">
        <v>1824586.64</v>
      </c>
      <c r="T87" s="12">
        <v>1868486.59</v>
      </c>
      <c r="U87" s="12">
        <v>0</v>
      </c>
      <c r="V87" s="12">
        <v>0</v>
      </c>
      <c r="W87" s="12">
        <v>130999.03999999999</v>
      </c>
      <c r="X87" s="12">
        <v>1182258.28</v>
      </c>
      <c r="Y87" s="12">
        <v>1934242.63</v>
      </c>
      <c r="Z87" s="12">
        <v>925742.52</v>
      </c>
      <c r="AA87" s="12">
        <v>65499.519999999997</v>
      </c>
      <c r="AB87" s="12">
        <v>261998.07999999999</v>
      </c>
      <c r="AC87" s="12">
        <v>65499.519999999997</v>
      </c>
      <c r="AD87" s="12">
        <v>0</v>
      </c>
      <c r="AE87" s="12">
        <v>1399767.7599999998</v>
      </c>
      <c r="AF87" s="12">
        <v>65499.519999999997</v>
      </c>
      <c r="AG87" s="12">
        <v>0</v>
      </c>
      <c r="AH87" s="12">
        <v>196498.56</v>
      </c>
      <c r="AI87" s="12">
        <v>141899.03999999998</v>
      </c>
      <c r="AJ87" s="12">
        <v>0</v>
      </c>
      <c r="AK87" s="12">
        <v>0</v>
      </c>
      <c r="AL87" s="12">
        <v>130999.03999999999</v>
      </c>
      <c r="AM87" s="12">
        <v>0</v>
      </c>
      <c r="AN87" s="12">
        <v>130999.03999999999</v>
      </c>
      <c r="AO87" s="12">
        <v>0</v>
      </c>
      <c r="AP87" s="12">
        <v>268358.08</v>
      </c>
      <c r="AQ87" s="12">
        <v>0</v>
      </c>
      <c r="AR87" s="12">
        <v>0</v>
      </c>
      <c r="AS87" s="12">
        <v>68679.520000000004</v>
      </c>
      <c r="AT87" s="12">
        <v>137359.04000000001</v>
      </c>
      <c r="AU87" s="12">
        <v>0</v>
      </c>
      <c r="AV87" s="12">
        <v>2442618.54</v>
      </c>
      <c r="AW87" s="12">
        <v>199678.56</v>
      </c>
      <c r="AX87" s="12">
        <v>65499.519999999997</v>
      </c>
      <c r="AY87" s="12">
        <v>799968.1100000001</v>
      </c>
      <c r="AZ87" s="12">
        <v>0</v>
      </c>
      <c r="BA87" s="12">
        <v>0</v>
      </c>
      <c r="BB87" s="12">
        <v>200206.08000000002</v>
      </c>
      <c r="BC87" s="12">
        <v>12319.97</v>
      </c>
      <c r="BD87" s="12">
        <v>0</v>
      </c>
      <c r="BE87" s="12">
        <v>21000</v>
      </c>
      <c r="BF87" s="12">
        <v>0</v>
      </c>
      <c r="BG87" s="12">
        <v>69975.360000000001</v>
      </c>
      <c r="BH87" s="12">
        <v>50937.2</v>
      </c>
      <c r="BI87" s="12">
        <v>0</v>
      </c>
      <c r="BJ87" s="12">
        <v>0</v>
      </c>
      <c r="BK87" s="12">
        <v>0</v>
      </c>
      <c r="BL87" s="12">
        <v>0</v>
      </c>
      <c r="BM87" s="12">
        <v>0</v>
      </c>
      <c r="BN87" s="12">
        <v>0</v>
      </c>
      <c r="BO87" s="12">
        <v>4481459.83</v>
      </c>
      <c r="BP87" s="12">
        <v>0</v>
      </c>
      <c r="BQ87" s="12">
        <v>0</v>
      </c>
      <c r="BR87" s="12">
        <v>0</v>
      </c>
      <c r="BS87" s="12">
        <v>0</v>
      </c>
      <c r="BT87" s="12">
        <v>0</v>
      </c>
      <c r="BU87" s="12">
        <v>0</v>
      </c>
      <c r="BV87" s="12">
        <v>0</v>
      </c>
    </row>
    <row r="88" spans="1:74" x14ac:dyDescent="0.25">
      <c r="A88" s="2" t="s">
        <v>146</v>
      </c>
      <c r="B88" s="2" t="s">
        <v>147</v>
      </c>
      <c r="C88" s="12">
        <v>0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2226291.77</v>
      </c>
      <c r="L88" s="12">
        <v>0</v>
      </c>
      <c r="M88" s="12">
        <v>0</v>
      </c>
      <c r="N88" s="12">
        <v>0</v>
      </c>
      <c r="O88" s="12">
        <v>0</v>
      </c>
      <c r="P88" s="12">
        <v>81650.740000000005</v>
      </c>
      <c r="Q88" s="12">
        <v>281335.65999999997</v>
      </c>
      <c r="R88" s="12">
        <v>65499.519999999997</v>
      </c>
      <c r="S88" s="12">
        <v>0</v>
      </c>
      <c r="T88" s="12">
        <v>0</v>
      </c>
      <c r="U88" s="12">
        <v>0</v>
      </c>
      <c r="V88" s="12">
        <v>65499.519999999997</v>
      </c>
      <c r="W88" s="12">
        <v>130999.03999999999</v>
      </c>
      <c r="X88" s="12">
        <v>0</v>
      </c>
      <c r="Y88" s="12">
        <v>0</v>
      </c>
      <c r="Z88" s="12">
        <v>130999.03999999999</v>
      </c>
      <c r="AA88" s="12">
        <v>0</v>
      </c>
      <c r="AB88" s="12">
        <v>305259.99</v>
      </c>
      <c r="AC88" s="12">
        <v>1119211.6000000001</v>
      </c>
      <c r="AD88" s="12">
        <v>0</v>
      </c>
      <c r="AE88" s="12">
        <v>0</v>
      </c>
      <c r="AF88" s="12">
        <v>65499.519999999997</v>
      </c>
      <c r="AG88" s="12">
        <v>0</v>
      </c>
      <c r="AH88" s="12">
        <v>196498.56</v>
      </c>
      <c r="AI88" s="12">
        <v>964485.52</v>
      </c>
      <c r="AJ88" s="12">
        <v>991758.9</v>
      </c>
      <c r="AK88" s="12">
        <v>0</v>
      </c>
      <c r="AL88" s="12">
        <v>266441.68000000005</v>
      </c>
      <c r="AM88" s="12">
        <v>0</v>
      </c>
      <c r="AN88" s="12">
        <v>0</v>
      </c>
      <c r="AO88" s="12">
        <v>212298.56</v>
      </c>
      <c r="AP88" s="12">
        <v>65499.519999999997</v>
      </c>
      <c r="AQ88" s="12">
        <v>948941.68</v>
      </c>
      <c r="AR88" s="12">
        <v>2599385.9500000002</v>
      </c>
      <c r="AS88" s="12">
        <v>68679.520000000004</v>
      </c>
      <c r="AT88" s="12">
        <v>253345.3</v>
      </c>
      <c r="AU88" s="12">
        <v>0</v>
      </c>
      <c r="AV88" s="12">
        <v>0</v>
      </c>
      <c r="AW88" s="12">
        <v>199678.56</v>
      </c>
      <c r="AX88" s="12">
        <v>65499.519999999997</v>
      </c>
      <c r="AY88" s="12">
        <v>87501.45</v>
      </c>
      <c r="AZ88" s="12">
        <v>0</v>
      </c>
      <c r="BA88" s="12">
        <v>66735.360000000001</v>
      </c>
      <c r="BB88" s="12">
        <v>0</v>
      </c>
      <c r="BC88" s="12">
        <v>37175.22</v>
      </c>
      <c r="BD88" s="12">
        <v>0</v>
      </c>
      <c r="BE88" s="12">
        <v>119282.11</v>
      </c>
      <c r="BF88" s="12">
        <v>0</v>
      </c>
      <c r="BG88" s="12">
        <v>0</v>
      </c>
      <c r="BH88" s="12">
        <v>66735.360000000001</v>
      </c>
      <c r="BI88" s="12">
        <v>0</v>
      </c>
      <c r="BJ88" s="12">
        <v>66735.360000000001</v>
      </c>
      <c r="BK88" s="12">
        <v>0</v>
      </c>
      <c r="BL88" s="12">
        <v>66735.360000000001</v>
      </c>
      <c r="BM88" s="12">
        <v>0</v>
      </c>
      <c r="BN88" s="12">
        <v>0</v>
      </c>
      <c r="BO88" s="12">
        <v>0</v>
      </c>
      <c r="BP88" s="12">
        <v>0</v>
      </c>
      <c r="BQ88" s="12">
        <v>0</v>
      </c>
      <c r="BR88" s="12">
        <v>0</v>
      </c>
      <c r="BS88" s="12">
        <v>0</v>
      </c>
      <c r="BT88" s="12">
        <v>0</v>
      </c>
      <c r="BU88" s="12">
        <v>0</v>
      </c>
      <c r="BV88" s="12">
        <v>0</v>
      </c>
    </row>
    <row r="89" spans="1:74" x14ac:dyDescent="0.25">
      <c r="A89" s="2" t="s">
        <v>148</v>
      </c>
      <c r="B89" s="2" t="s">
        <v>149</v>
      </c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1982768.16</v>
      </c>
      <c r="L89" s="12">
        <v>0</v>
      </c>
      <c r="M89" s="12">
        <v>0</v>
      </c>
      <c r="N89" s="12">
        <v>0</v>
      </c>
      <c r="O89" s="12">
        <v>0</v>
      </c>
      <c r="P89" s="12">
        <v>65499.519999999997</v>
      </c>
      <c r="Q89" s="12">
        <v>275872.20999999996</v>
      </c>
      <c r="R89" s="12">
        <v>65499.519999999997</v>
      </c>
      <c r="S89" s="12">
        <v>0</v>
      </c>
      <c r="T89" s="12">
        <v>170439.52</v>
      </c>
      <c r="U89" s="12">
        <v>472587.75</v>
      </c>
      <c r="V89" s="12">
        <v>0</v>
      </c>
      <c r="W89" s="12">
        <v>684105.98</v>
      </c>
      <c r="X89" s="12">
        <v>0</v>
      </c>
      <c r="Y89" s="12">
        <v>0</v>
      </c>
      <c r="Z89" s="12">
        <v>0</v>
      </c>
      <c r="AA89" s="12">
        <v>0</v>
      </c>
      <c r="AB89" s="12">
        <v>1150248.67</v>
      </c>
      <c r="AC89" s="12">
        <v>65499.519999999997</v>
      </c>
      <c r="AD89" s="12">
        <v>0</v>
      </c>
      <c r="AE89" s="12">
        <v>872511.97</v>
      </c>
      <c r="AF89" s="12">
        <v>65499.519999999997</v>
      </c>
      <c r="AG89" s="12">
        <v>196498.56</v>
      </c>
      <c r="AH89" s="12">
        <v>0</v>
      </c>
      <c r="AI89" s="12">
        <v>1192640.0900000001</v>
      </c>
      <c r="AJ89" s="12">
        <v>65499.519999999997</v>
      </c>
      <c r="AK89" s="12">
        <v>0</v>
      </c>
      <c r="AL89" s="12">
        <v>1874200.66</v>
      </c>
      <c r="AM89" s="12">
        <v>0</v>
      </c>
      <c r="AN89" s="12">
        <v>1890931.56</v>
      </c>
      <c r="AO89" s="12">
        <v>0</v>
      </c>
      <c r="AP89" s="12">
        <v>134179.04</v>
      </c>
      <c r="AQ89" s="12">
        <v>1515280.81</v>
      </c>
      <c r="AR89" s="12">
        <v>503174.85000000003</v>
      </c>
      <c r="AS89" s="12">
        <v>68679.520000000004</v>
      </c>
      <c r="AT89" s="12">
        <v>137359.04000000001</v>
      </c>
      <c r="AU89" s="12">
        <v>68679.520000000004</v>
      </c>
      <c r="AV89" s="12">
        <v>2089407.61</v>
      </c>
      <c r="AW89" s="12">
        <v>130999.03999999999</v>
      </c>
      <c r="AX89" s="12">
        <v>1252755.9099999999</v>
      </c>
      <c r="AY89" s="12">
        <v>132234.88</v>
      </c>
      <c r="AZ89" s="12">
        <v>0</v>
      </c>
      <c r="BA89" s="12">
        <v>432208.17</v>
      </c>
      <c r="BB89" s="12">
        <v>133470.72</v>
      </c>
      <c r="BC89" s="12">
        <v>0</v>
      </c>
      <c r="BD89" s="12">
        <v>0</v>
      </c>
      <c r="BE89" s="12">
        <v>0</v>
      </c>
      <c r="BF89" s="12">
        <v>0</v>
      </c>
      <c r="BG89" s="12">
        <v>1101899.92</v>
      </c>
      <c r="BH89" s="12">
        <v>200206.08000000002</v>
      </c>
      <c r="BI89" s="12">
        <v>1730</v>
      </c>
      <c r="BJ89" s="12">
        <v>19980</v>
      </c>
      <c r="BK89" s="12">
        <v>0</v>
      </c>
      <c r="BL89" s="12">
        <v>0</v>
      </c>
      <c r="BM89" s="12">
        <v>101412.54000000001</v>
      </c>
      <c r="BN89" s="12">
        <v>0</v>
      </c>
      <c r="BO89" s="12">
        <v>0</v>
      </c>
      <c r="BP89" s="12">
        <v>0</v>
      </c>
      <c r="BQ89" s="12">
        <v>1573033.39</v>
      </c>
      <c r="BR89" s="12">
        <v>0</v>
      </c>
      <c r="BS89" s="12">
        <v>0</v>
      </c>
      <c r="BT89" s="12">
        <v>0</v>
      </c>
      <c r="BU89" s="22">
        <v>4859851.74</v>
      </c>
      <c r="BV89" s="22">
        <v>0</v>
      </c>
    </row>
    <row r="90" spans="1:74" x14ac:dyDescent="0.25">
      <c r="A90" s="2" t="s">
        <v>150</v>
      </c>
      <c r="B90" s="2" t="s">
        <v>151</v>
      </c>
      <c r="C90" s="12">
        <v>0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2396455.9500000002</v>
      </c>
      <c r="L90" s="12">
        <v>0</v>
      </c>
      <c r="M90" s="12">
        <v>0</v>
      </c>
      <c r="N90" s="12">
        <v>0</v>
      </c>
      <c r="O90" s="12">
        <v>0</v>
      </c>
      <c r="P90" s="12">
        <v>65499.519999999997</v>
      </c>
      <c r="Q90" s="12">
        <v>251905.09</v>
      </c>
      <c r="R90" s="12">
        <v>0</v>
      </c>
      <c r="S90" s="12">
        <v>0</v>
      </c>
      <c r="T90" s="12">
        <v>65499.519999999997</v>
      </c>
      <c r="U90" s="12">
        <v>0</v>
      </c>
      <c r="V90" s="12">
        <v>0</v>
      </c>
      <c r="W90" s="12">
        <v>130999.03999999999</v>
      </c>
      <c r="X90" s="12">
        <v>0</v>
      </c>
      <c r="Y90" s="12">
        <v>862734</v>
      </c>
      <c r="Z90" s="12">
        <v>130999.03999999999</v>
      </c>
      <c r="AA90" s="12">
        <v>1258607.7</v>
      </c>
      <c r="AB90" s="12">
        <v>1302434.56</v>
      </c>
      <c r="AC90" s="12">
        <v>2535586.9900000002</v>
      </c>
      <c r="AD90" s="12">
        <v>0</v>
      </c>
      <c r="AE90" s="12">
        <v>0</v>
      </c>
      <c r="AF90" s="12">
        <v>65499.519999999997</v>
      </c>
      <c r="AG90" s="12">
        <v>0</v>
      </c>
      <c r="AH90" s="12">
        <v>196498.56</v>
      </c>
      <c r="AI90" s="12">
        <v>878035.9</v>
      </c>
      <c r="AJ90" s="12">
        <v>65499.519999999997</v>
      </c>
      <c r="AK90" s="12">
        <v>1229929.02</v>
      </c>
      <c r="AL90" s="12">
        <v>77719.51999999999</v>
      </c>
      <c r="AM90" s="12">
        <v>0</v>
      </c>
      <c r="AN90" s="12">
        <v>196498.56</v>
      </c>
      <c r="AO90" s="12">
        <v>0</v>
      </c>
      <c r="AP90" s="12">
        <v>65499.519999999997</v>
      </c>
      <c r="AQ90" s="12">
        <v>2128218.5699999998</v>
      </c>
      <c r="AR90" s="12">
        <v>1604348.77</v>
      </c>
      <c r="AS90" s="12">
        <v>68679.520000000004</v>
      </c>
      <c r="AT90" s="12">
        <v>137359.04000000001</v>
      </c>
      <c r="AU90" s="12">
        <v>0</v>
      </c>
      <c r="AV90" s="12">
        <v>713815.9</v>
      </c>
      <c r="AW90" s="12">
        <v>199678.56</v>
      </c>
      <c r="AX90" s="12">
        <v>65499.519999999997</v>
      </c>
      <c r="AY90" s="12">
        <v>132234.88</v>
      </c>
      <c r="AZ90" s="12">
        <v>0</v>
      </c>
      <c r="BA90" s="12">
        <v>0</v>
      </c>
      <c r="BB90" s="12">
        <v>703800.65</v>
      </c>
      <c r="BC90" s="12">
        <v>0</v>
      </c>
      <c r="BD90" s="12">
        <v>0</v>
      </c>
      <c r="BE90" s="12">
        <v>136710.72</v>
      </c>
      <c r="BF90" s="12">
        <v>0</v>
      </c>
      <c r="BG90" s="12">
        <v>0</v>
      </c>
      <c r="BH90" s="12">
        <v>266941.44</v>
      </c>
      <c r="BI90" s="12">
        <v>0</v>
      </c>
      <c r="BJ90" s="12">
        <v>66735.360000000001</v>
      </c>
      <c r="BK90" s="12">
        <v>0</v>
      </c>
      <c r="BL90" s="12">
        <v>126640.26000000001</v>
      </c>
      <c r="BM90" s="12">
        <v>133470.72</v>
      </c>
      <c r="BN90" s="12">
        <v>66735.360000000001</v>
      </c>
      <c r="BO90" s="12">
        <v>0</v>
      </c>
      <c r="BP90" s="12">
        <v>66735.360000000001</v>
      </c>
      <c r="BQ90" s="12">
        <v>0</v>
      </c>
      <c r="BR90" s="12">
        <v>0</v>
      </c>
      <c r="BS90" s="12">
        <v>0</v>
      </c>
      <c r="BT90" s="12">
        <v>0</v>
      </c>
      <c r="BU90" s="22">
        <v>102680.18</v>
      </c>
      <c r="BV90" s="22">
        <v>1763082.31</v>
      </c>
    </row>
    <row r="91" spans="1:74" x14ac:dyDescent="0.25">
      <c r="A91" s="2" t="s">
        <v>152</v>
      </c>
      <c r="B91" s="2" t="s">
        <v>153</v>
      </c>
      <c r="C91" s="12">
        <v>0</v>
      </c>
      <c r="D91" s="12">
        <v>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1788883.4</v>
      </c>
      <c r="L91" s="12">
        <v>0</v>
      </c>
      <c r="M91" s="12">
        <v>0</v>
      </c>
      <c r="N91" s="12">
        <v>0</v>
      </c>
      <c r="O91" s="12">
        <v>0</v>
      </c>
      <c r="P91" s="12">
        <v>27942.84</v>
      </c>
      <c r="Q91" s="12">
        <v>211550.56</v>
      </c>
      <c r="R91" s="12">
        <v>0</v>
      </c>
      <c r="S91" s="12">
        <v>65499.519999999997</v>
      </c>
      <c r="T91" s="12">
        <v>1378625.63</v>
      </c>
      <c r="U91" s="12">
        <v>0</v>
      </c>
      <c r="V91" s="12">
        <v>0</v>
      </c>
      <c r="W91" s="12">
        <v>196498.56</v>
      </c>
      <c r="X91" s="12">
        <v>570436.36</v>
      </c>
      <c r="Y91" s="12">
        <v>0</v>
      </c>
      <c r="Z91" s="12">
        <v>1552144.96</v>
      </c>
      <c r="AA91" s="12">
        <v>0</v>
      </c>
      <c r="AB91" s="12">
        <v>327497.59999999998</v>
      </c>
      <c r="AC91" s="12">
        <v>1337538.67</v>
      </c>
      <c r="AD91" s="12">
        <v>0</v>
      </c>
      <c r="AE91" s="12">
        <v>796495.39</v>
      </c>
      <c r="AF91" s="12">
        <v>65499.519999999997</v>
      </c>
      <c r="AG91" s="12">
        <v>0</v>
      </c>
      <c r="AH91" s="12">
        <v>196498.56</v>
      </c>
      <c r="AI91" s="12">
        <v>133459.03999999998</v>
      </c>
      <c r="AJ91" s="12">
        <v>245055.44</v>
      </c>
      <c r="AK91" s="12">
        <v>0</v>
      </c>
      <c r="AL91" s="12">
        <v>345711.91</v>
      </c>
      <c r="AM91" s="12">
        <v>0</v>
      </c>
      <c r="AN91" s="12">
        <v>130999.03999999999</v>
      </c>
      <c r="AO91" s="12">
        <v>0</v>
      </c>
      <c r="AP91" s="12">
        <v>268358.08</v>
      </c>
      <c r="AQ91" s="12">
        <v>169402.61000000002</v>
      </c>
      <c r="AR91" s="12">
        <v>1174983.21</v>
      </c>
      <c r="AS91" s="12">
        <v>68679.520000000004</v>
      </c>
      <c r="AT91" s="12">
        <v>137359.04000000001</v>
      </c>
      <c r="AU91" s="12">
        <v>0</v>
      </c>
      <c r="AV91" s="12">
        <v>629403.97</v>
      </c>
      <c r="AW91" s="12">
        <v>199678.56</v>
      </c>
      <c r="AX91" s="12">
        <v>68019.51999999999</v>
      </c>
      <c r="AY91" s="12">
        <v>67599.51999999999</v>
      </c>
      <c r="AZ91" s="12">
        <v>9489</v>
      </c>
      <c r="BA91" s="12">
        <v>0</v>
      </c>
      <c r="BB91" s="12">
        <v>209566.08000000002</v>
      </c>
      <c r="BC91" s="12">
        <v>27000</v>
      </c>
      <c r="BD91" s="12">
        <v>1517078.13</v>
      </c>
      <c r="BE91" s="12">
        <v>1478756.74</v>
      </c>
      <c r="BF91" s="12">
        <v>0</v>
      </c>
      <c r="BG91" s="12">
        <v>72351.360000000001</v>
      </c>
      <c r="BH91" s="12">
        <v>51218.82</v>
      </c>
      <c r="BI91" s="12">
        <v>0</v>
      </c>
      <c r="BJ91" s="12">
        <v>0</v>
      </c>
      <c r="BK91" s="12">
        <v>0</v>
      </c>
      <c r="BL91" s="12">
        <v>0</v>
      </c>
      <c r="BM91" s="12">
        <v>0</v>
      </c>
      <c r="BN91" s="12">
        <v>0</v>
      </c>
      <c r="BO91" s="12">
        <v>4411149.21</v>
      </c>
      <c r="BP91" s="12">
        <v>0</v>
      </c>
      <c r="BQ91" s="12">
        <v>0</v>
      </c>
      <c r="BR91" s="12">
        <v>0</v>
      </c>
      <c r="BS91" s="12">
        <v>0</v>
      </c>
      <c r="BT91" s="12">
        <v>0</v>
      </c>
      <c r="BU91" s="12">
        <v>0</v>
      </c>
      <c r="BV91" s="12">
        <v>0</v>
      </c>
    </row>
    <row r="92" spans="1:74" x14ac:dyDescent="0.25">
      <c r="A92" s="2" t="s">
        <v>154</v>
      </c>
      <c r="B92" s="2" t="s">
        <v>155</v>
      </c>
      <c r="C92" s="12">
        <v>0</v>
      </c>
      <c r="D92" s="12">
        <v>0</v>
      </c>
      <c r="E92" s="12">
        <v>0</v>
      </c>
      <c r="F92" s="12">
        <v>325957.95</v>
      </c>
      <c r="G92" s="12">
        <v>0</v>
      </c>
      <c r="H92" s="12">
        <v>0</v>
      </c>
      <c r="I92" s="12">
        <v>0</v>
      </c>
      <c r="J92" s="12">
        <v>0</v>
      </c>
      <c r="K92" s="12">
        <v>2541882.94</v>
      </c>
      <c r="L92" s="12">
        <v>0</v>
      </c>
      <c r="M92" s="12">
        <v>0</v>
      </c>
      <c r="N92" s="12">
        <v>0</v>
      </c>
      <c r="O92" s="12">
        <v>0</v>
      </c>
      <c r="P92" s="12">
        <v>65499.519999999997</v>
      </c>
      <c r="Q92" s="12">
        <v>220189.18999999997</v>
      </c>
      <c r="R92" s="12">
        <v>65499.519999999997</v>
      </c>
      <c r="S92" s="12">
        <v>0</v>
      </c>
      <c r="T92" s="12">
        <v>0</v>
      </c>
      <c r="U92" s="12">
        <v>0</v>
      </c>
      <c r="V92" s="12">
        <v>65499.519999999997</v>
      </c>
      <c r="W92" s="12">
        <v>130999.03999999999</v>
      </c>
      <c r="X92" s="12">
        <v>0</v>
      </c>
      <c r="Y92" s="12">
        <v>149990</v>
      </c>
      <c r="Z92" s="12">
        <v>130999.03999999999</v>
      </c>
      <c r="AA92" s="12">
        <v>130999.03999999999</v>
      </c>
      <c r="AB92" s="12">
        <v>1224657.01</v>
      </c>
      <c r="AC92" s="12">
        <v>65499.519999999997</v>
      </c>
      <c r="AD92" s="12">
        <v>0</v>
      </c>
      <c r="AE92" s="12">
        <v>0</v>
      </c>
      <c r="AF92" s="12">
        <v>65499.519999999997</v>
      </c>
      <c r="AG92" s="12">
        <v>0</v>
      </c>
      <c r="AH92" s="12">
        <v>196498.56</v>
      </c>
      <c r="AI92" s="12">
        <v>130999.03999999999</v>
      </c>
      <c r="AJ92" s="12">
        <v>65499.519999999997</v>
      </c>
      <c r="AK92" s="12">
        <v>0</v>
      </c>
      <c r="AL92" s="12">
        <v>2099105.2800000003</v>
      </c>
      <c r="AM92" s="12">
        <v>0</v>
      </c>
      <c r="AN92" s="12">
        <v>196498.56</v>
      </c>
      <c r="AO92" s="12">
        <v>0</v>
      </c>
      <c r="AP92" s="12">
        <v>65499.519999999997</v>
      </c>
      <c r="AQ92" s="12">
        <v>1308205.78</v>
      </c>
      <c r="AR92" s="12">
        <v>0</v>
      </c>
      <c r="AS92" s="12">
        <v>68679.520000000004</v>
      </c>
      <c r="AT92" s="12">
        <v>137359.04000000001</v>
      </c>
      <c r="AU92" s="12">
        <v>0</v>
      </c>
      <c r="AV92" s="12">
        <v>1597194.75</v>
      </c>
      <c r="AW92" s="12">
        <v>199678.56</v>
      </c>
      <c r="AX92" s="12">
        <v>65499.519999999997</v>
      </c>
      <c r="AY92" s="12">
        <v>133294.88</v>
      </c>
      <c r="AZ92" s="12">
        <v>0</v>
      </c>
      <c r="BA92" s="12">
        <v>0</v>
      </c>
      <c r="BB92" s="12">
        <v>733418.85</v>
      </c>
      <c r="BC92" s="12">
        <v>0</v>
      </c>
      <c r="BD92" s="12">
        <v>0</v>
      </c>
      <c r="BE92" s="12">
        <v>136710.72</v>
      </c>
      <c r="BF92" s="12">
        <v>0</v>
      </c>
      <c r="BG92" s="12">
        <v>0</v>
      </c>
      <c r="BH92" s="12">
        <v>266941.44</v>
      </c>
      <c r="BI92" s="12">
        <v>0</v>
      </c>
      <c r="BJ92" s="12">
        <v>66735.360000000001</v>
      </c>
      <c r="BK92" s="12">
        <v>0</v>
      </c>
      <c r="BL92" s="12">
        <v>134550.72</v>
      </c>
      <c r="BM92" s="12">
        <v>133470.72</v>
      </c>
      <c r="BN92" s="12">
        <v>0</v>
      </c>
      <c r="BO92" s="12">
        <v>66735.360000000001</v>
      </c>
      <c r="BP92" s="12">
        <v>66735.360000000001</v>
      </c>
      <c r="BQ92" s="12">
        <v>0</v>
      </c>
      <c r="BR92" s="12">
        <v>0</v>
      </c>
      <c r="BS92" s="12">
        <v>0</v>
      </c>
      <c r="BT92" s="12">
        <v>0</v>
      </c>
      <c r="BU92" s="22">
        <v>96870.64</v>
      </c>
      <c r="BV92" s="22">
        <v>0</v>
      </c>
    </row>
    <row r="93" spans="1:74" x14ac:dyDescent="0.25">
      <c r="A93" s="2" t="s">
        <v>156</v>
      </c>
      <c r="B93" s="2" t="s">
        <v>157</v>
      </c>
      <c r="C93" s="12">
        <v>0</v>
      </c>
      <c r="D93" s="12">
        <v>0</v>
      </c>
      <c r="E93" s="12">
        <v>2090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v>0</v>
      </c>
      <c r="Q93" s="12">
        <v>0</v>
      </c>
      <c r="R93" s="12">
        <v>0</v>
      </c>
      <c r="S93" s="12">
        <v>0</v>
      </c>
      <c r="T93" s="12">
        <v>0</v>
      </c>
      <c r="U93" s="12">
        <v>0</v>
      </c>
      <c r="V93" s="12">
        <v>0</v>
      </c>
      <c r="W93" s="12">
        <v>0</v>
      </c>
      <c r="X93" s="12">
        <v>0</v>
      </c>
      <c r="Y93" s="12">
        <v>0</v>
      </c>
      <c r="Z93" s="12">
        <v>0</v>
      </c>
      <c r="AA93" s="12">
        <v>0</v>
      </c>
      <c r="AB93" s="12">
        <v>0</v>
      </c>
      <c r="AC93" s="12">
        <v>0</v>
      </c>
      <c r="AD93" s="12">
        <v>0</v>
      </c>
      <c r="AE93" s="12">
        <v>0</v>
      </c>
      <c r="AF93" s="12">
        <v>0</v>
      </c>
      <c r="AG93" s="12">
        <v>0</v>
      </c>
      <c r="AH93" s="12">
        <v>0</v>
      </c>
      <c r="AI93" s="12">
        <v>0</v>
      </c>
      <c r="AJ93" s="12">
        <v>0</v>
      </c>
      <c r="AK93" s="12">
        <v>0</v>
      </c>
      <c r="AL93" s="12">
        <v>0</v>
      </c>
      <c r="AM93" s="12">
        <v>0</v>
      </c>
      <c r="AN93" s="12">
        <v>0</v>
      </c>
      <c r="AO93" s="12">
        <v>0</v>
      </c>
      <c r="AP93" s="12">
        <v>0</v>
      </c>
      <c r="AQ93" s="12">
        <v>0</v>
      </c>
      <c r="AR93" s="12">
        <v>0</v>
      </c>
      <c r="AS93" s="12">
        <v>0</v>
      </c>
      <c r="AT93" s="12">
        <v>0</v>
      </c>
      <c r="AU93" s="12">
        <v>0</v>
      </c>
      <c r="AV93" s="12">
        <v>0</v>
      </c>
      <c r="AW93" s="12">
        <v>0</v>
      </c>
      <c r="AX93" s="12">
        <v>0</v>
      </c>
      <c r="AY93" s="12">
        <v>0</v>
      </c>
      <c r="AZ93" s="12">
        <v>0</v>
      </c>
      <c r="BA93" s="12">
        <v>0</v>
      </c>
      <c r="BB93" s="12">
        <v>0</v>
      </c>
      <c r="BC93" s="12">
        <v>0</v>
      </c>
      <c r="BD93" s="12">
        <v>0</v>
      </c>
      <c r="BE93" s="12">
        <v>0</v>
      </c>
      <c r="BF93" s="12">
        <v>0</v>
      </c>
      <c r="BG93" s="12">
        <v>0</v>
      </c>
      <c r="BH93" s="12">
        <v>0</v>
      </c>
      <c r="BI93" s="12">
        <v>0</v>
      </c>
      <c r="BJ93" s="12">
        <v>0</v>
      </c>
      <c r="BK93" s="12">
        <v>0</v>
      </c>
      <c r="BL93" s="12">
        <v>0</v>
      </c>
      <c r="BM93" s="12">
        <v>0</v>
      </c>
      <c r="BN93" s="12">
        <v>0</v>
      </c>
      <c r="BO93" s="12">
        <v>0</v>
      </c>
      <c r="BP93" s="12">
        <v>0</v>
      </c>
      <c r="BQ93" s="12">
        <v>0</v>
      </c>
      <c r="BR93" s="12">
        <v>0</v>
      </c>
      <c r="BS93" s="12">
        <v>0</v>
      </c>
      <c r="BT93" s="12">
        <v>0</v>
      </c>
      <c r="BU93" s="12">
        <v>0</v>
      </c>
      <c r="BV93" s="12">
        <v>0</v>
      </c>
    </row>
    <row r="94" spans="1:74" x14ac:dyDescent="0.25">
      <c r="A94" s="2" t="s">
        <v>158</v>
      </c>
      <c r="B94" s="2" t="s">
        <v>159</v>
      </c>
      <c r="C94" s="12">
        <v>0</v>
      </c>
      <c r="D94" s="12">
        <v>0</v>
      </c>
      <c r="E94" s="12">
        <v>0</v>
      </c>
      <c r="F94" s="12">
        <v>0</v>
      </c>
      <c r="G94" s="12">
        <v>6355672.1200000001</v>
      </c>
      <c r="H94" s="12">
        <v>0</v>
      </c>
      <c r="I94" s="12">
        <v>4513064.88</v>
      </c>
      <c r="J94" s="12">
        <v>0</v>
      </c>
      <c r="K94" s="12">
        <v>2645146.89</v>
      </c>
      <c r="L94" s="12">
        <v>175608.59999999998</v>
      </c>
      <c r="M94" s="12">
        <v>7210839.7199999997</v>
      </c>
      <c r="N94" s="12">
        <v>4058821.15</v>
      </c>
      <c r="O94" s="12">
        <v>0</v>
      </c>
      <c r="P94" s="12">
        <v>0</v>
      </c>
      <c r="Q94" s="12">
        <v>219250</v>
      </c>
      <c r="R94" s="12">
        <v>173891.12</v>
      </c>
      <c r="S94" s="12">
        <v>1249912.52</v>
      </c>
      <c r="T94" s="12">
        <v>0</v>
      </c>
      <c r="U94" s="12">
        <v>0</v>
      </c>
      <c r="V94" s="12">
        <v>0</v>
      </c>
      <c r="W94" s="12">
        <v>0</v>
      </c>
      <c r="X94" s="12">
        <v>0</v>
      </c>
      <c r="Y94" s="12">
        <v>0</v>
      </c>
      <c r="Z94" s="12">
        <v>0</v>
      </c>
      <c r="AA94" s="12">
        <v>490904.64</v>
      </c>
      <c r="AB94" s="12">
        <v>0</v>
      </c>
      <c r="AC94" s="12">
        <v>1403437.11</v>
      </c>
      <c r="AD94" s="12">
        <v>0</v>
      </c>
      <c r="AE94" s="12">
        <v>0</v>
      </c>
      <c r="AF94" s="12">
        <v>0</v>
      </c>
      <c r="AG94" s="12">
        <v>0</v>
      </c>
      <c r="AH94" s="12">
        <v>0</v>
      </c>
      <c r="AI94" s="12">
        <v>0</v>
      </c>
      <c r="AJ94" s="12">
        <v>0</v>
      </c>
      <c r="AK94" s="12">
        <v>0</v>
      </c>
      <c r="AL94" s="12">
        <v>0</v>
      </c>
      <c r="AM94" s="12">
        <v>0</v>
      </c>
      <c r="AN94" s="12">
        <v>0</v>
      </c>
      <c r="AO94" s="12">
        <v>0</v>
      </c>
      <c r="AP94" s="12">
        <v>0</v>
      </c>
      <c r="AQ94" s="12">
        <v>0</v>
      </c>
      <c r="AR94" s="12">
        <v>0</v>
      </c>
      <c r="AS94" s="12">
        <v>0</v>
      </c>
      <c r="AT94" s="12">
        <v>0</v>
      </c>
      <c r="AU94" s="12">
        <v>0</v>
      </c>
      <c r="AV94" s="12">
        <v>0</v>
      </c>
      <c r="AW94" s="12">
        <v>0</v>
      </c>
      <c r="AX94" s="12">
        <v>0</v>
      </c>
      <c r="AY94" s="12">
        <v>0</v>
      </c>
      <c r="AZ94" s="12">
        <v>0</v>
      </c>
      <c r="BA94" s="12">
        <v>0</v>
      </c>
      <c r="BB94" s="12">
        <v>0</v>
      </c>
      <c r="BC94" s="12">
        <v>0</v>
      </c>
      <c r="BD94" s="12">
        <v>0</v>
      </c>
      <c r="BE94" s="12">
        <v>0</v>
      </c>
      <c r="BF94" s="12">
        <v>0</v>
      </c>
      <c r="BG94" s="12">
        <v>0</v>
      </c>
      <c r="BH94" s="12">
        <v>0</v>
      </c>
      <c r="BI94" s="12">
        <v>0</v>
      </c>
      <c r="BJ94" s="12">
        <v>0</v>
      </c>
      <c r="BK94" s="12">
        <v>0</v>
      </c>
      <c r="BL94" s="12">
        <v>0</v>
      </c>
      <c r="BM94" s="12">
        <v>0</v>
      </c>
      <c r="BN94" s="12">
        <v>0</v>
      </c>
      <c r="BO94" s="12">
        <v>0</v>
      </c>
      <c r="BP94" s="12">
        <v>0</v>
      </c>
      <c r="BQ94" s="12">
        <v>0</v>
      </c>
      <c r="BR94" s="12">
        <v>0</v>
      </c>
      <c r="BS94" s="12">
        <v>0</v>
      </c>
      <c r="BT94" s="12">
        <v>0</v>
      </c>
      <c r="BU94" s="12">
        <v>0</v>
      </c>
      <c r="BV94" s="12">
        <v>0</v>
      </c>
    </row>
    <row r="95" spans="1:74" x14ac:dyDescent="0.25">
      <c r="A95" s="2" t="s">
        <v>160</v>
      </c>
      <c r="B95" s="2" t="s">
        <v>161</v>
      </c>
      <c r="C95" s="12">
        <v>0</v>
      </c>
      <c r="D95" s="12">
        <v>8326307.5099999988</v>
      </c>
      <c r="E95" s="12">
        <v>3804124.9699999997</v>
      </c>
      <c r="F95" s="12">
        <v>8056414.5600000015</v>
      </c>
      <c r="G95" s="12">
        <v>7460928.0099999988</v>
      </c>
      <c r="H95" s="12">
        <v>7027705</v>
      </c>
      <c r="I95" s="12">
        <v>715266.44</v>
      </c>
      <c r="J95" s="12">
        <v>2789361.0500000003</v>
      </c>
      <c r="K95" s="12">
        <v>2323093.0799999996</v>
      </c>
      <c r="L95" s="12">
        <v>13385269.279999996</v>
      </c>
      <c r="M95" s="12">
        <v>3153143.5900000003</v>
      </c>
      <c r="N95" s="12">
        <v>2824621.7399999998</v>
      </c>
      <c r="O95" s="12">
        <v>195154.47999999998</v>
      </c>
      <c r="P95" s="12">
        <v>745928.32</v>
      </c>
      <c r="Q95" s="12">
        <v>6688877.5500000007</v>
      </c>
      <c r="R95" s="12">
        <v>1389983.99</v>
      </c>
      <c r="S95" s="12">
        <v>741425.90999999992</v>
      </c>
      <c r="T95" s="12">
        <v>3591127.7100000009</v>
      </c>
      <c r="U95" s="12">
        <v>1879483.96</v>
      </c>
      <c r="V95" s="12">
        <v>1061979.8099999998</v>
      </c>
      <c r="W95" s="12">
        <v>325313.12</v>
      </c>
      <c r="X95" s="12">
        <v>3954494.7500000005</v>
      </c>
      <c r="Y95" s="12">
        <v>1754314.18</v>
      </c>
      <c r="Z95" s="12">
        <v>46450.910000001313</v>
      </c>
      <c r="AA95" s="12">
        <v>1012251.9099999999</v>
      </c>
      <c r="AB95" s="12">
        <v>8538510.6999999993</v>
      </c>
      <c r="AC95" s="12">
        <v>7955951.6600000001</v>
      </c>
      <c r="AD95" s="12">
        <v>350126.24</v>
      </c>
      <c r="AE95" s="12">
        <v>1295994</v>
      </c>
      <c r="AF95" s="12">
        <v>1796991.4100000001</v>
      </c>
      <c r="AG95" s="12">
        <v>437286.11000000004</v>
      </c>
      <c r="AH95" s="12">
        <v>2385376.12</v>
      </c>
      <c r="AI95" s="12">
        <v>876562.17</v>
      </c>
      <c r="AJ95" s="12">
        <v>231522.83</v>
      </c>
      <c r="AK95" s="12">
        <v>794604.99</v>
      </c>
      <c r="AL95" s="12">
        <v>10305.870000000001</v>
      </c>
      <c r="AM95" s="12">
        <v>22681.75</v>
      </c>
      <c r="AN95" s="12">
        <v>3060237.01</v>
      </c>
      <c r="AO95" s="12">
        <v>898512.68</v>
      </c>
      <c r="AP95" s="12">
        <v>858786.60000000009</v>
      </c>
      <c r="AQ95" s="12">
        <v>256518.84000000003</v>
      </c>
      <c r="AR95" s="12">
        <v>52914</v>
      </c>
      <c r="AS95" s="12">
        <v>29801.84</v>
      </c>
      <c r="AT95" s="12">
        <v>29796.799999999999</v>
      </c>
      <c r="AU95" s="12">
        <v>29804.5</v>
      </c>
      <c r="AV95" s="12">
        <v>7581968.2799999993</v>
      </c>
      <c r="AW95" s="12">
        <v>29788.400000000001</v>
      </c>
      <c r="AX95" s="12">
        <v>383985.92000000004</v>
      </c>
      <c r="AY95" s="12">
        <v>2189952.5099999998</v>
      </c>
      <c r="AZ95" s="12">
        <v>81302.92</v>
      </c>
      <c r="BA95" s="12">
        <v>141235.34</v>
      </c>
      <c r="BB95" s="12">
        <v>37000.550000000003</v>
      </c>
      <c r="BC95" s="12">
        <v>29804.5</v>
      </c>
      <c r="BD95" s="12">
        <v>29800.02</v>
      </c>
      <c r="BE95" s="12">
        <v>81322.17</v>
      </c>
      <c r="BF95" s="12">
        <v>29808</v>
      </c>
      <c r="BG95" s="12">
        <v>29802.26</v>
      </c>
      <c r="BH95" s="12">
        <v>29785.25</v>
      </c>
      <c r="BI95" s="12">
        <v>35782.449999999997</v>
      </c>
      <c r="BJ95" s="12">
        <v>29749.55</v>
      </c>
      <c r="BK95" s="12">
        <v>0</v>
      </c>
      <c r="BL95" s="12">
        <v>0</v>
      </c>
      <c r="BM95" s="12">
        <v>0</v>
      </c>
      <c r="BN95" s="12">
        <v>855728.52</v>
      </c>
      <c r="BO95" s="12">
        <v>0</v>
      </c>
      <c r="BP95" s="12">
        <v>0</v>
      </c>
      <c r="BQ95" s="12">
        <v>0</v>
      </c>
      <c r="BR95" s="12">
        <v>0</v>
      </c>
      <c r="BS95" s="12">
        <v>0</v>
      </c>
      <c r="BT95" s="12">
        <v>0</v>
      </c>
      <c r="BU95" s="12">
        <v>0</v>
      </c>
      <c r="BV95" s="12">
        <v>0</v>
      </c>
    </row>
    <row r="96" spans="1:74" x14ac:dyDescent="0.25">
      <c r="A96" s="2" t="s">
        <v>162</v>
      </c>
      <c r="B96" s="2" t="s">
        <v>163</v>
      </c>
      <c r="C96" s="12">
        <v>0</v>
      </c>
      <c r="D96" s="12">
        <v>0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2904490.95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12">
        <v>0</v>
      </c>
      <c r="AB96" s="12">
        <v>0</v>
      </c>
      <c r="AC96" s="12">
        <v>0</v>
      </c>
      <c r="AD96" s="12">
        <v>0</v>
      </c>
      <c r="AE96" s="12">
        <v>10164061.859999999</v>
      </c>
      <c r="AF96" s="12">
        <v>0</v>
      </c>
      <c r="AG96" s="12">
        <v>0</v>
      </c>
      <c r="AH96" s="12">
        <v>0</v>
      </c>
      <c r="AI96" s="12">
        <v>0</v>
      </c>
      <c r="AJ96" s="12">
        <v>0</v>
      </c>
      <c r="AK96" s="12">
        <v>0</v>
      </c>
      <c r="AL96" s="12">
        <v>0</v>
      </c>
      <c r="AM96" s="12">
        <v>0</v>
      </c>
      <c r="AN96" s="12">
        <v>0</v>
      </c>
      <c r="AO96" s="12">
        <v>0</v>
      </c>
      <c r="AP96" s="12">
        <v>0</v>
      </c>
      <c r="AQ96" s="12">
        <v>0</v>
      </c>
      <c r="AR96" s="12">
        <v>0</v>
      </c>
      <c r="AS96" s="12">
        <v>0</v>
      </c>
      <c r="AT96" s="12">
        <v>0</v>
      </c>
      <c r="AU96" s="12">
        <v>0</v>
      </c>
      <c r="AV96" s="12">
        <v>0</v>
      </c>
      <c r="AW96" s="12">
        <v>0</v>
      </c>
      <c r="AX96" s="12">
        <v>0</v>
      </c>
      <c r="AY96" s="12">
        <v>0</v>
      </c>
      <c r="AZ96" s="12">
        <v>0</v>
      </c>
      <c r="BA96" s="12">
        <v>0</v>
      </c>
      <c r="BB96" s="12">
        <v>0</v>
      </c>
      <c r="BC96" s="12">
        <v>0</v>
      </c>
      <c r="BD96" s="12">
        <v>0</v>
      </c>
      <c r="BE96" s="12">
        <v>0</v>
      </c>
      <c r="BF96" s="12">
        <v>0</v>
      </c>
      <c r="BG96" s="12">
        <v>0</v>
      </c>
      <c r="BH96" s="12">
        <v>0</v>
      </c>
      <c r="BI96" s="12">
        <v>0</v>
      </c>
      <c r="BJ96" s="12">
        <v>0</v>
      </c>
      <c r="BK96" s="12">
        <v>0</v>
      </c>
      <c r="BL96" s="12">
        <v>0</v>
      </c>
      <c r="BM96" s="12">
        <v>0</v>
      </c>
      <c r="BN96" s="12">
        <v>0</v>
      </c>
      <c r="BO96" s="12">
        <v>0</v>
      </c>
      <c r="BP96" s="12">
        <v>0</v>
      </c>
      <c r="BQ96" s="12">
        <v>0</v>
      </c>
      <c r="BR96" s="12">
        <v>0</v>
      </c>
      <c r="BS96" s="12">
        <v>0</v>
      </c>
      <c r="BT96" s="12">
        <v>0</v>
      </c>
      <c r="BU96" s="12">
        <v>0</v>
      </c>
      <c r="BV96" s="12">
        <v>0</v>
      </c>
    </row>
    <row r="97" spans="1:74" x14ac:dyDescent="0.25">
      <c r="A97" s="2" t="s">
        <v>164</v>
      </c>
      <c r="B97" s="2" t="s">
        <v>165</v>
      </c>
      <c r="C97" s="12">
        <v>0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3698588.94</v>
      </c>
      <c r="Q97" s="12">
        <v>0</v>
      </c>
      <c r="R97" s="12">
        <v>0</v>
      </c>
      <c r="S97" s="12">
        <v>3584403.77</v>
      </c>
      <c r="T97" s="12">
        <v>0</v>
      </c>
      <c r="U97" s="12">
        <v>0</v>
      </c>
      <c r="V97" s="12">
        <v>0</v>
      </c>
      <c r="W97" s="12">
        <v>8778118.4800000004</v>
      </c>
      <c r="X97" s="12">
        <v>2250</v>
      </c>
      <c r="Y97" s="12">
        <v>0</v>
      </c>
      <c r="Z97" s="12">
        <v>0</v>
      </c>
      <c r="AA97" s="12">
        <v>0</v>
      </c>
      <c r="AB97" s="12">
        <v>0</v>
      </c>
      <c r="AC97" s="12">
        <v>0</v>
      </c>
      <c r="AD97" s="12">
        <v>0</v>
      </c>
      <c r="AE97" s="12">
        <v>0</v>
      </c>
      <c r="AF97" s="12">
        <v>0</v>
      </c>
      <c r="AG97" s="12">
        <v>0</v>
      </c>
      <c r="AH97" s="12">
        <v>0</v>
      </c>
      <c r="AI97" s="12">
        <v>0</v>
      </c>
      <c r="AJ97" s="12">
        <v>0</v>
      </c>
      <c r="AK97" s="12">
        <v>0</v>
      </c>
      <c r="AL97" s="12">
        <v>2467017.0699999998</v>
      </c>
      <c r="AM97" s="12">
        <v>0</v>
      </c>
      <c r="AN97" s="12">
        <v>0</v>
      </c>
      <c r="AO97" s="12">
        <v>0</v>
      </c>
      <c r="AP97" s="12">
        <v>0</v>
      </c>
      <c r="AQ97" s="12">
        <v>0</v>
      </c>
      <c r="AR97" s="12">
        <v>0</v>
      </c>
      <c r="AS97" s="12">
        <v>0</v>
      </c>
      <c r="AT97" s="12">
        <v>0</v>
      </c>
      <c r="AU97" s="12">
        <v>0</v>
      </c>
      <c r="AV97" s="12">
        <v>0</v>
      </c>
      <c r="AW97" s="12">
        <v>1359490.91</v>
      </c>
      <c r="AX97" s="12">
        <v>0</v>
      </c>
      <c r="AY97" s="12">
        <v>0</v>
      </c>
      <c r="AZ97" s="12">
        <v>0</v>
      </c>
      <c r="BA97" s="12">
        <v>0</v>
      </c>
      <c r="BB97" s="12">
        <v>0</v>
      </c>
      <c r="BC97" s="12">
        <v>0</v>
      </c>
      <c r="BD97" s="12">
        <v>0</v>
      </c>
      <c r="BE97" s="12">
        <v>0</v>
      </c>
      <c r="BF97" s="12">
        <v>0</v>
      </c>
      <c r="BG97" s="12">
        <v>0</v>
      </c>
      <c r="BH97" s="12">
        <v>0</v>
      </c>
      <c r="BI97" s="12">
        <v>0</v>
      </c>
      <c r="BJ97" s="12">
        <v>0</v>
      </c>
      <c r="BK97" s="12">
        <v>0</v>
      </c>
      <c r="BL97" s="12">
        <v>0</v>
      </c>
      <c r="BM97" s="12">
        <v>0</v>
      </c>
      <c r="BN97" s="12">
        <v>0</v>
      </c>
      <c r="BO97" s="12">
        <v>0</v>
      </c>
      <c r="BP97" s="12">
        <v>0</v>
      </c>
      <c r="BQ97" s="12">
        <v>0</v>
      </c>
      <c r="BR97" s="12">
        <v>0</v>
      </c>
      <c r="BS97" s="12">
        <v>0</v>
      </c>
      <c r="BT97" s="12">
        <v>0</v>
      </c>
      <c r="BU97" s="12">
        <v>0</v>
      </c>
      <c r="BV97" s="12">
        <v>0</v>
      </c>
    </row>
    <row r="98" spans="1:74" x14ac:dyDescent="0.25">
      <c r="A98" s="2" t="s">
        <v>166</v>
      </c>
      <c r="B98" s="2" t="s">
        <v>167</v>
      </c>
      <c r="C98" s="12">
        <v>0</v>
      </c>
      <c r="D98" s="12">
        <v>0</v>
      </c>
      <c r="E98" s="12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256307.45999999996</v>
      </c>
      <c r="O98" s="12">
        <v>0</v>
      </c>
      <c r="P98" s="12">
        <v>0</v>
      </c>
      <c r="Q98" s="12">
        <v>0</v>
      </c>
      <c r="R98" s="12">
        <v>0</v>
      </c>
      <c r="S98" s="12">
        <v>182917.41999999998</v>
      </c>
      <c r="T98" s="12">
        <v>0</v>
      </c>
      <c r="U98" s="12">
        <v>0</v>
      </c>
      <c r="V98" s="12">
        <v>0</v>
      </c>
      <c r="W98" s="12">
        <v>0</v>
      </c>
      <c r="X98" s="12">
        <v>0</v>
      </c>
      <c r="Y98" s="12">
        <v>0</v>
      </c>
      <c r="Z98" s="12">
        <v>0</v>
      </c>
      <c r="AA98" s="12">
        <v>0</v>
      </c>
      <c r="AB98" s="12">
        <v>0</v>
      </c>
      <c r="AC98" s="12">
        <v>0</v>
      </c>
      <c r="AD98" s="12">
        <v>0</v>
      </c>
      <c r="AE98" s="12">
        <v>205782.1</v>
      </c>
      <c r="AF98" s="12">
        <v>0</v>
      </c>
      <c r="AG98" s="12">
        <v>0</v>
      </c>
      <c r="AH98" s="12">
        <v>0</v>
      </c>
      <c r="AI98" s="12">
        <v>0</v>
      </c>
      <c r="AJ98" s="12">
        <v>68594.03</v>
      </c>
      <c r="AK98" s="12">
        <v>0</v>
      </c>
      <c r="AL98" s="12">
        <v>0</v>
      </c>
      <c r="AM98" s="12">
        <v>0</v>
      </c>
      <c r="AN98" s="12">
        <v>0</v>
      </c>
      <c r="AO98" s="12">
        <v>0</v>
      </c>
      <c r="AP98" s="12">
        <v>4550511.6100000003</v>
      </c>
      <c r="AQ98" s="12">
        <v>102947.18</v>
      </c>
      <c r="AR98" s="12">
        <v>0</v>
      </c>
      <c r="AS98" s="12">
        <v>4626656.24</v>
      </c>
      <c r="AT98" s="12">
        <v>0</v>
      </c>
      <c r="AU98" s="12">
        <v>115939.68</v>
      </c>
      <c r="AV98" s="12">
        <v>4608481.45</v>
      </c>
      <c r="AW98" s="12">
        <v>115939.67</v>
      </c>
      <c r="AX98" s="12">
        <v>4550511.6100000003</v>
      </c>
      <c r="AY98" s="12">
        <v>57969.83</v>
      </c>
      <c r="AZ98" s="12">
        <v>106343.67</v>
      </c>
      <c r="BA98" s="12">
        <v>92976.57</v>
      </c>
      <c r="BB98" s="12">
        <v>149657</v>
      </c>
      <c r="BC98" s="12">
        <v>0</v>
      </c>
      <c r="BD98" s="12">
        <v>0</v>
      </c>
      <c r="BE98" s="12">
        <v>142295.78</v>
      </c>
      <c r="BF98" s="12">
        <v>68466.28</v>
      </c>
      <c r="BG98" s="12">
        <v>77205.58</v>
      </c>
      <c r="BH98" s="12">
        <v>4936189.17</v>
      </c>
      <c r="BI98" s="12">
        <v>65038.78</v>
      </c>
      <c r="BJ98" s="12">
        <v>0</v>
      </c>
      <c r="BK98" s="12">
        <v>0</v>
      </c>
      <c r="BL98" s="12">
        <v>4798358.17</v>
      </c>
      <c r="BM98" s="12">
        <v>138868.28</v>
      </c>
      <c r="BN98" s="12">
        <v>0</v>
      </c>
      <c r="BO98" s="12">
        <v>0</v>
      </c>
      <c r="BP98" s="12">
        <v>0</v>
      </c>
      <c r="BQ98" s="12">
        <v>0</v>
      </c>
      <c r="BR98" s="12">
        <v>0</v>
      </c>
      <c r="BS98" s="12">
        <v>0</v>
      </c>
      <c r="BT98" s="12">
        <v>0</v>
      </c>
      <c r="BU98" s="22">
        <v>369147.5</v>
      </c>
      <c r="BV98" s="22">
        <v>19341091.68</v>
      </c>
    </row>
    <row r="99" spans="1:74" x14ac:dyDescent="0.25">
      <c r="A99" s="2" t="s">
        <v>168</v>
      </c>
      <c r="B99" s="2" t="s">
        <v>169</v>
      </c>
      <c r="C99" s="12">
        <v>0</v>
      </c>
      <c r="D99" s="12">
        <v>0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2963601</v>
      </c>
      <c r="Q99" s="12">
        <v>0</v>
      </c>
      <c r="R99" s="12">
        <v>0</v>
      </c>
      <c r="S99" s="12">
        <v>816200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738290</v>
      </c>
      <c r="AA99" s="12">
        <v>0</v>
      </c>
      <c r="AB99" s="12">
        <v>0</v>
      </c>
      <c r="AC99" s="12">
        <v>0</v>
      </c>
      <c r="AD99" s="12">
        <v>0</v>
      </c>
      <c r="AE99" s="12">
        <v>0</v>
      </c>
      <c r="AF99" s="12">
        <v>0</v>
      </c>
      <c r="AG99" s="12">
        <v>0</v>
      </c>
      <c r="AH99" s="12">
        <v>4465822.12</v>
      </c>
      <c r="AI99" s="12">
        <v>0</v>
      </c>
      <c r="AJ99" s="12">
        <v>0</v>
      </c>
      <c r="AK99" s="12">
        <v>0</v>
      </c>
      <c r="AL99" s="12">
        <v>0</v>
      </c>
      <c r="AM99" s="12">
        <v>0</v>
      </c>
      <c r="AN99" s="12">
        <v>0</v>
      </c>
      <c r="AO99" s="12">
        <v>2638076</v>
      </c>
      <c r="AP99" s="12">
        <v>0</v>
      </c>
      <c r="AQ99" s="12">
        <v>0</v>
      </c>
      <c r="AR99" s="12">
        <v>0</v>
      </c>
      <c r="AS99" s="12">
        <v>0</v>
      </c>
      <c r="AT99" s="12">
        <v>823325.19</v>
      </c>
      <c r="AU99" s="12">
        <v>0</v>
      </c>
      <c r="AV99" s="12">
        <v>0</v>
      </c>
      <c r="AW99" s="12">
        <v>0</v>
      </c>
      <c r="AX99" s="12">
        <v>0</v>
      </c>
      <c r="AY99" s="12">
        <v>0</v>
      </c>
      <c r="AZ99" s="12">
        <v>0</v>
      </c>
      <c r="BA99" s="12">
        <v>0</v>
      </c>
      <c r="BB99" s="12">
        <v>1801540.27</v>
      </c>
      <c r="BC99" s="12">
        <v>0</v>
      </c>
      <c r="BD99" s="12">
        <v>0</v>
      </c>
      <c r="BE99" s="12">
        <v>0</v>
      </c>
      <c r="BF99" s="12">
        <v>0</v>
      </c>
      <c r="BG99" s="12">
        <v>0</v>
      </c>
      <c r="BH99" s="12">
        <v>0</v>
      </c>
      <c r="BI99" s="12">
        <v>0</v>
      </c>
      <c r="BJ99" s="12">
        <v>0</v>
      </c>
      <c r="BK99" s="12">
        <v>0</v>
      </c>
      <c r="BL99" s="12">
        <v>0</v>
      </c>
      <c r="BM99" s="12">
        <v>0</v>
      </c>
      <c r="BN99" s="12">
        <v>0</v>
      </c>
      <c r="BO99" s="12">
        <v>2994735.24</v>
      </c>
      <c r="BP99" s="12">
        <v>0</v>
      </c>
      <c r="BQ99" s="12">
        <v>0</v>
      </c>
      <c r="BR99" s="12">
        <v>0</v>
      </c>
      <c r="BS99" s="12">
        <v>0</v>
      </c>
      <c r="BT99" s="12">
        <v>0</v>
      </c>
      <c r="BU99" s="12">
        <v>0</v>
      </c>
      <c r="BV99" s="12">
        <v>0</v>
      </c>
    </row>
    <row r="100" spans="1:74" x14ac:dyDescent="0.25">
      <c r="A100" s="2" t="s">
        <v>170</v>
      </c>
      <c r="B100" s="2" t="s">
        <v>171</v>
      </c>
      <c r="C100" s="12">
        <v>0</v>
      </c>
      <c r="D100" s="12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3744013.94</v>
      </c>
      <c r="O100" s="12">
        <v>0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0</v>
      </c>
      <c r="X100" s="12">
        <v>598234.31999999995</v>
      </c>
      <c r="Y100" s="12">
        <v>0</v>
      </c>
      <c r="Z100" s="12">
        <v>0</v>
      </c>
      <c r="AA100" s="12">
        <v>0</v>
      </c>
      <c r="AB100" s="12">
        <v>0</v>
      </c>
      <c r="AC100" s="12">
        <v>1468746.34</v>
      </c>
      <c r="AD100" s="12">
        <v>0</v>
      </c>
      <c r="AE100" s="12">
        <v>0</v>
      </c>
      <c r="AF100" s="12">
        <v>0</v>
      </c>
      <c r="AG100" s="12">
        <v>0</v>
      </c>
      <c r="AH100" s="12">
        <v>0</v>
      </c>
      <c r="AI100" s="12">
        <v>0</v>
      </c>
      <c r="AJ100" s="12">
        <v>0</v>
      </c>
      <c r="AK100" s="12">
        <v>1369951.1</v>
      </c>
      <c r="AL100" s="12">
        <v>1418101.97</v>
      </c>
      <c r="AM100" s="12">
        <v>0</v>
      </c>
      <c r="AN100" s="12">
        <v>0</v>
      </c>
      <c r="AO100" s="12">
        <v>899240.99</v>
      </c>
      <c r="AP100" s="12">
        <v>0</v>
      </c>
      <c r="AQ100" s="12">
        <v>1130042.3999999999</v>
      </c>
      <c r="AR100" s="12">
        <v>0</v>
      </c>
      <c r="AS100" s="12">
        <v>0</v>
      </c>
      <c r="AT100" s="12">
        <v>576289.91</v>
      </c>
      <c r="AU100" s="12">
        <v>580887.49</v>
      </c>
      <c r="AV100" s="12">
        <v>0</v>
      </c>
      <c r="AW100" s="12">
        <v>0</v>
      </c>
      <c r="AX100" s="12">
        <v>0</v>
      </c>
      <c r="AY100" s="12">
        <v>0</v>
      </c>
      <c r="AZ100" s="12">
        <v>500672.5</v>
      </c>
      <c r="BA100" s="12">
        <v>0</v>
      </c>
      <c r="BB100" s="12">
        <v>0</v>
      </c>
      <c r="BC100" s="12">
        <v>0</v>
      </c>
      <c r="BD100" s="12">
        <v>0</v>
      </c>
      <c r="BE100" s="12">
        <v>0</v>
      </c>
      <c r="BF100" s="12">
        <v>905741.34</v>
      </c>
      <c r="BG100" s="12">
        <v>0</v>
      </c>
      <c r="BH100" s="12">
        <v>0</v>
      </c>
      <c r="BI100" s="12">
        <v>0</v>
      </c>
      <c r="BJ100" s="12">
        <v>0</v>
      </c>
      <c r="BK100" s="12">
        <v>0</v>
      </c>
      <c r="BL100" s="12">
        <v>0</v>
      </c>
      <c r="BM100" s="12">
        <v>0</v>
      </c>
      <c r="BN100" s="12">
        <v>0</v>
      </c>
      <c r="BO100" s="12">
        <v>0</v>
      </c>
      <c r="BP100" s="12">
        <v>0</v>
      </c>
      <c r="BQ100" s="12">
        <v>0</v>
      </c>
      <c r="BR100" s="12">
        <v>0</v>
      </c>
      <c r="BS100" s="12">
        <v>0</v>
      </c>
      <c r="BT100" s="12">
        <v>0</v>
      </c>
      <c r="BU100" s="12">
        <v>0</v>
      </c>
      <c r="BV100" s="12">
        <v>0</v>
      </c>
    </row>
    <row r="101" spans="1:74" x14ac:dyDescent="0.25">
      <c r="A101" s="2" t="s">
        <v>172</v>
      </c>
      <c r="B101" s="2" t="s">
        <v>173</v>
      </c>
      <c r="C101" s="12">
        <v>0</v>
      </c>
      <c r="D101" s="12">
        <v>0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5301878.42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  <c r="U101" s="12">
        <v>3787140.4399999995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4924837.21</v>
      </c>
      <c r="AC101" s="12">
        <v>0</v>
      </c>
      <c r="AD101" s="12">
        <v>0</v>
      </c>
      <c r="AE101" s="12">
        <v>890945.41</v>
      </c>
      <c r="AF101" s="12">
        <v>0</v>
      </c>
      <c r="AG101" s="12">
        <v>0</v>
      </c>
      <c r="AH101" s="12">
        <v>1211734.96</v>
      </c>
      <c r="AI101" s="12">
        <v>859868.36</v>
      </c>
      <c r="AJ101" s="12">
        <v>0</v>
      </c>
      <c r="AK101" s="12">
        <v>932161.5</v>
      </c>
      <c r="AL101" s="12">
        <v>2397972.33</v>
      </c>
      <c r="AM101" s="12">
        <v>0</v>
      </c>
      <c r="AN101" s="12">
        <v>0</v>
      </c>
      <c r="AO101" s="12">
        <v>913143.3</v>
      </c>
      <c r="AP101" s="12">
        <v>0</v>
      </c>
      <c r="AQ101" s="12">
        <v>1151170.71</v>
      </c>
      <c r="AR101" s="12">
        <v>0</v>
      </c>
      <c r="AS101" s="12">
        <v>0</v>
      </c>
      <c r="AT101" s="12">
        <v>0</v>
      </c>
      <c r="AU101" s="12">
        <v>1822911.92</v>
      </c>
      <c r="AV101" s="12">
        <v>2049597.7999999998</v>
      </c>
      <c r="AW101" s="12">
        <v>0</v>
      </c>
      <c r="AX101" s="12">
        <v>1586066.81</v>
      </c>
      <c r="AY101" s="12">
        <v>943470.42</v>
      </c>
      <c r="AZ101" s="12">
        <v>1131875.18</v>
      </c>
      <c r="BA101" s="12">
        <v>0</v>
      </c>
      <c r="BB101" s="12">
        <v>0</v>
      </c>
      <c r="BC101" s="12">
        <v>0</v>
      </c>
      <c r="BD101" s="12">
        <v>1026004.48</v>
      </c>
      <c r="BE101" s="12">
        <v>0</v>
      </c>
      <c r="BF101" s="12">
        <v>0</v>
      </c>
      <c r="BG101" s="12">
        <v>4820</v>
      </c>
      <c r="BH101" s="12">
        <v>0</v>
      </c>
      <c r="BI101" s="12">
        <v>0</v>
      </c>
      <c r="BJ101" s="12">
        <v>0</v>
      </c>
      <c r="BK101" s="12">
        <v>0</v>
      </c>
      <c r="BL101" s="12">
        <v>1702252.06</v>
      </c>
      <c r="BM101" s="12">
        <v>0</v>
      </c>
      <c r="BN101" s="12">
        <v>0</v>
      </c>
      <c r="BO101" s="12">
        <v>0</v>
      </c>
      <c r="BP101" s="12">
        <v>0</v>
      </c>
      <c r="BQ101" s="12">
        <v>0</v>
      </c>
      <c r="BR101" s="12">
        <v>0</v>
      </c>
      <c r="BS101" s="12">
        <v>0</v>
      </c>
      <c r="BT101" s="12">
        <v>0</v>
      </c>
      <c r="BU101" s="12">
        <v>0</v>
      </c>
      <c r="BV101" s="12">
        <v>0</v>
      </c>
    </row>
    <row r="102" spans="1:74" x14ac:dyDescent="0.25">
      <c r="A102" s="2" t="s">
        <v>174</v>
      </c>
      <c r="B102" s="2" t="s">
        <v>175</v>
      </c>
      <c r="C102" s="12">
        <v>0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3742340.6</v>
      </c>
      <c r="O102" s="12">
        <v>0</v>
      </c>
      <c r="P102" s="12">
        <v>0</v>
      </c>
      <c r="Q102" s="12">
        <v>0</v>
      </c>
      <c r="R102" s="12">
        <v>0</v>
      </c>
      <c r="S102" s="12">
        <v>0</v>
      </c>
      <c r="T102" s="12">
        <v>0</v>
      </c>
      <c r="U102" s="12">
        <v>0</v>
      </c>
      <c r="V102" s="12">
        <v>0</v>
      </c>
      <c r="W102" s="12">
        <v>0</v>
      </c>
      <c r="X102" s="12">
        <v>630009.39</v>
      </c>
      <c r="Y102" s="12">
        <v>0</v>
      </c>
      <c r="Z102" s="12">
        <v>0</v>
      </c>
      <c r="AA102" s="12">
        <v>0</v>
      </c>
      <c r="AB102" s="12">
        <v>0</v>
      </c>
      <c r="AC102" s="12">
        <v>1702437.58</v>
      </c>
      <c r="AD102" s="12">
        <v>0</v>
      </c>
      <c r="AE102" s="12">
        <v>0</v>
      </c>
      <c r="AF102" s="12">
        <v>0</v>
      </c>
      <c r="AG102" s="12">
        <v>0</v>
      </c>
      <c r="AH102" s="12">
        <v>0</v>
      </c>
      <c r="AI102" s="12">
        <v>0</v>
      </c>
      <c r="AJ102" s="12">
        <v>0</v>
      </c>
      <c r="AK102" s="12">
        <v>728889.74</v>
      </c>
      <c r="AL102" s="12">
        <v>1001534.71</v>
      </c>
      <c r="AM102" s="12">
        <v>0</v>
      </c>
      <c r="AN102" s="12">
        <v>820041.56</v>
      </c>
      <c r="AO102" s="12">
        <v>0</v>
      </c>
      <c r="AP102" s="12">
        <v>0</v>
      </c>
      <c r="AQ102" s="12">
        <v>1653303.24</v>
      </c>
      <c r="AR102" s="12">
        <v>2526719.2599999998</v>
      </c>
      <c r="AS102" s="12">
        <v>0</v>
      </c>
      <c r="AT102" s="12">
        <v>439374.65</v>
      </c>
      <c r="AU102" s="12">
        <v>0</v>
      </c>
      <c r="AV102" s="12">
        <v>1602712.8599999999</v>
      </c>
      <c r="AW102" s="12">
        <v>0</v>
      </c>
      <c r="AX102" s="12">
        <v>510923.48</v>
      </c>
      <c r="AY102" s="12">
        <v>0</v>
      </c>
      <c r="AZ102" s="12">
        <v>0</v>
      </c>
      <c r="BA102" s="12">
        <v>771972.16</v>
      </c>
      <c r="BB102" s="12">
        <v>0</v>
      </c>
      <c r="BC102" s="12">
        <v>0</v>
      </c>
      <c r="BD102" s="12">
        <v>0</v>
      </c>
      <c r="BE102" s="12">
        <v>0</v>
      </c>
      <c r="BF102" s="12">
        <v>0</v>
      </c>
      <c r="BG102" s="12">
        <v>0</v>
      </c>
      <c r="BH102" s="12">
        <v>0</v>
      </c>
      <c r="BI102" s="12">
        <v>0</v>
      </c>
      <c r="BJ102" s="12">
        <v>0</v>
      </c>
      <c r="BK102" s="12">
        <v>0</v>
      </c>
      <c r="BL102" s="12">
        <v>0</v>
      </c>
      <c r="BM102" s="12">
        <v>0</v>
      </c>
      <c r="BN102" s="12">
        <v>0</v>
      </c>
      <c r="BO102" s="12">
        <v>0</v>
      </c>
      <c r="BP102" s="12">
        <v>0</v>
      </c>
      <c r="BQ102" s="12">
        <v>0</v>
      </c>
      <c r="BR102" s="12">
        <v>0</v>
      </c>
      <c r="BS102" s="12">
        <v>0</v>
      </c>
      <c r="BT102" s="12">
        <v>0</v>
      </c>
      <c r="BU102" s="12">
        <v>0</v>
      </c>
      <c r="BV102" s="12">
        <v>0</v>
      </c>
    </row>
    <row r="103" spans="1:74" x14ac:dyDescent="0.25">
      <c r="A103" s="2" t="s">
        <v>176</v>
      </c>
      <c r="B103" s="2" t="s">
        <v>177</v>
      </c>
      <c r="C103" s="12">
        <v>0</v>
      </c>
      <c r="D103" s="12">
        <v>0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95615.92</v>
      </c>
      <c r="S103" s="12">
        <v>271849.19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12">
        <v>0</v>
      </c>
      <c r="AE103" s="12">
        <v>286847.77</v>
      </c>
      <c r="AF103" s="12">
        <v>0</v>
      </c>
      <c r="AG103" s="12">
        <v>0</v>
      </c>
      <c r="AH103" s="12">
        <v>0</v>
      </c>
      <c r="AI103" s="12">
        <v>0</v>
      </c>
      <c r="AJ103" s="12">
        <v>95615.92</v>
      </c>
      <c r="AK103" s="12">
        <v>0</v>
      </c>
      <c r="AL103" s="12">
        <v>0</v>
      </c>
      <c r="AM103" s="12">
        <v>0</v>
      </c>
      <c r="AN103" s="12">
        <v>0</v>
      </c>
      <c r="AO103" s="12">
        <v>3634226.62</v>
      </c>
      <c r="AP103" s="12">
        <v>0</v>
      </c>
      <c r="AQ103" s="12">
        <v>97176.56</v>
      </c>
      <c r="AR103" s="12">
        <v>0</v>
      </c>
      <c r="AS103" s="12">
        <v>1.8189894035458565E-12</v>
      </c>
      <c r="AT103" s="12">
        <v>3652017.25</v>
      </c>
      <c r="AU103" s="12">
        <v>199228.83000000002</v>
      </c>
      <c r="AV103" s="12">
        <v>3689194.68</v>
      </c>
      <c r="AW103" s="12">
        <v>3744162.74</v>
      </c>
      <c r="AX103" s="12">
        <v>0</v>
      </c>
      <c r="AY103" s="12">
        <v>54968.06</v>
      </c>
      <c r="AZ103" s="12">
        <v>56005.2</v>
      </c>
      <c r="BA103" s="12">
        <v>3799078.3800000004</v>
      </c>
      <c r="BB103" s="12">
        <v>190565.64</v>
      </c>
      <c r="BC103" s="12">
        <v>0</v>
      </c>
      <c r="BD103" s="12">
        <v>0</v>
      </c>
      <c r="BE103" s="12">
        <v>119587.14</v>
      </c>
      <c r="BF103" s="12">
        <v>3771258.83</v>
      </c>
      <c r="BG103" s="12">
        <v>0</v>
      </c>
      <c r="BH103" s="12">
        <v>107090.28</v>
      </c>
      <c r="BI103" s="12">
        <v>0</v>
      </c>
      <c r="BJ103" s="12">
        <v>0</v>
      </c>
      <c r="BK103" s="12">
        <v>0</v>
      </c>
      <c r="BL103" s="12">
        <v>3702796.93</v>
      </c>
      <c r="BM103" s="12">
        <v>0</v>
      </c>
      <c r="BN103" s="12">
        <v>0</v>
      </c>
      <c r="BO103" s="12">
        <v>0</v>
      </c>
      <c r="BP103" s="12">
        <v>0</v>
      </c>
      <c r="BQ103" s="12">
        <v>0</v>
      </c>
      <c r="BR103" s="12">
        <v>0</v>
      </c>
      <c r="BS103" s="12">
        <v>0</v>
      </c>
      <c r="BT103" s="12">
        <v>0</v>
      </c>
      <c r="BU103" s="22">
        <v>64105.56</v>
      </c>
      <c r="BV103" s="22">
        <v>7422488.3500000006</v>
      </c>
    </row>
    <row r="104" spans="1:74" x14ac:dyDescent="0.25">
      <c r="A104" s="2" t="s">
        <v>178</v>
      </c>
      <c r="B104" s="2" t="s">
        <v>179</v>
      </c>
      <c r="C104" s="12">
        <v>0</v>
      </c>
      <c r="D104" s="12">
        <v>0</v>
      </c>
      <c r="E104" s="12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5736887.6600000001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1710866.5</v>
      </c>
      <c r="AA104" s="12">
        <v>0</v>
      </c>
      <c r="AB104" s="12">
        <v>0</v>
      </c>
      <c r="AC104" s="12">
        <v>1226270.57</v>
      </c>
      <c r="AD104" s="12">
        <v>0</v>
      </c>
      <c r="AE104" s="12">
        <v>2779870.41</v>
      </c>
      <c r="AF104" s="12">
        <v>745095.5</v>
      </c>
      <c r="AG104" s="12">
        <v>0</v>
      </c>
      <c r="AH104" s="12">
        <v>1139309.78</v>
      </c>
      <c r="AI104" s="12">
        <v>3284042.25</v>
      </c>
      <c r="AJ104" s="12">
        <v>0</v>
      </c>
      <c r="AK104" s="12">
        <v>2802326.94</v>
      </c>
      <c r="AL104" s="12">
        <v>4749902.62</v>
      </c>
      <c r="AM104" s="12">
        <v>0</v>
      </c>
      <c r="AN104" s="12">
        <v>0</v>
      </c>
      <c r="AO104" s="12">
        <v>6740</v>
      </c>
      <c r="AP104" s="12">
        <v>7334795.6699999999</v>
      </c>
      <c r="AQ104" s="12">
        <v>0</v>
      </c>
      <c r="AR104" s="12">
        <v>0</v>
      </c>
      <c r="AS104" s="12">
        <v>0</v>
      </c>
      <c r="AT104" s="12">
        <v>0</v>
      </c>
      <c r="AU104" s="12">
        <v>0</v>
      </c>
      <c r="AV104" s="12">
        <v>0</v>
      </c>
      <c r="AW104" s="12">
        <v>2873853.97</v>
      </c>
      <c r="AX104" s="12">
        <v>0</v>
      </c>
      <c r="AY104" s="12">
        <v>0</v>
      </c>
      <c r="AZ104" s="12">
        <v>0</v>
      </c>
      <c r="BA104" s="12">
        <v>0</v>
      </c>
      <c r="BB104" s="12">
        <v>0</v>
      </c>
      <c r="BC104" s="12">
        <v>0</v>
      </c>
      <c r="BD104" s="12">
        <v>0</v>
      </c>
      <c r="BE104" s="12">
        <v>0</v>
      </c>
      <c r="BF104" s="12">
        <v>1113856.79</v>
      </c>
      <c r="BG104" s="12">
        <v>6912</v>
      </c>
      <c r="BH104" s="12">
        <v>0</v>
      </c>
      <c r="BI104" s="12">
        <v>0</v>
      </c>
      <c r="BJ104" s="12">
        <v>0</v>
      </c>
      <c r="BK104" s="12">
        <v>0</v>
      </c>
      <c r="BL104" s="12">
        <v>0</v>
      </c>
      <c r="BM104" s="12">
        <v>0</v>
      </c>
      <c r="BN104" s="12">
        <v>0</v>
      </c>
      <c r="BO104" s="12">
        <v>0</v>
      </c>
      <c r="BP104" s="12">
        <v>0</v>
      </c>
      <c r="BQ104" s="12">
        <v>0</v>
      </c>
      <c r="BR104" s="12">
        <v>0</v>
      </c>
      <c r="BS104" s="12">
        <v>0</v>
      </c>
      <c r="BT104" s="12">
        <v>0</v>
      </c>
      <c r="BU104" s="12">
        <v>0</v>
      </c>
      <c r="BV104" s="12">
        <v>1948376.94</v>
      </c>
    </row>
    <row r="105" spans="1:74" x14ac:dyDescent="0.25">
      <c r="A105" s="2" t="s">
        <v>180</v>
      </c>
      <c r="B105" s="2" t="s">
        <v>181</v>
      </c>
      <c r="C105" s="12">
        <v>0</v>
      </c>
      <c r="D105" s="12">
        <v>0</v>
      </c>
      <c r="E105" s="12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2">
        <v>6446302.5</v>
      </c>
      <c r="R105" s="12">
        <v>0</v>
      </c>
      <c r="S105" s="12">
        <v>0</v>
      </c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1867873.7</v>
      </c>
      <c r="AA105" s="12">
        <v>0</v>
      </c>
      <c r="AB105" s="12">
        <v>0</v>
      </c>
      <c r="AC105" s="12">
        <v>1585354.47</v>
      </c>
      <c r="AD105" s="12">
        <v>0</v>
      </c>
      <c r="AE105" s="12">
        <v>2583229</v>
      </c>
      <c r="AF105" s="12">
        <v>1447945.1</v>
      </c>
      <c r="AG105" s="12">
        <v>0</v>
      </c>
      <c r="AH105" s="12">
        <v>2614529.4500000002</v>
      </c>
      <c r="AI105" s="12">
        <v>2337543.96</v>
      </c>
      <c r="AJ105" s="12">
        <v>1889647.47</v>
      </c>
      <c r="AK105" s="12">
        <v>0</v>
      </c>
      <c r="AL105" s="12">
        <v>7057689.7199999997</v>
      </c>
      <c r="AM105" s="12">
        <v>0</v>
      </c>
      <c r="AN105" s="12">
        <v>0</v>
      </c>
      <c r="AO105" s="12">
        <v>10900</v>
      </c>
      <c r="AP105" s="12">
        <v>8253736.7999999998</v>
      </c>
      <c r="AQ105" s="12">
        <v>0</v>
      </c>
      <c r="AR105" s="12">
        <v>0</v>
      </c>
      <c r="AS105" s="12">
        <v>0</v>
      </c>
      <c r="AT105" s="12">
        <v>0</v>
      </c>
      <c r="AU105" s="12">
        <v>1364298.69</v>
      </c>
      <c r="AV105" s="12">
        <v>1428031.68</v>
      </c>
      <c r="AW105" s="12">
        <v>1113856.79</v>
      </c>
      <c r="AX105" s="12">
        <v>0</v>
      </c>
      <c r="AY105" s="12">
        <v>0</v>
      </c>
      <c r="AZ105" s="12">
        <v>0</v>
      </c>
      <c r="BA105" s="12">
        <v>0</v>
      </c>
      <c r="BB105" s="12">
        <v>0</v>
      </c>
      <c r="BC105" s="12">
        <v>0</v>
      </c>
      <c r="BD105" s="12">
        <v>0</v>
      </c>
      <c r="BE105" s="12">
        <v>0</v>
      </c>
      <c r="BF105" s="12">
        <v>0</v>
      </c>
      <c r="BG105" s="12">
        <v>0</v>
      </c>
      <c r="BH105" s="12">
        <v>0</v>
      </c>
      <c r="BI105" s="12">
        <v>0</v>
      </c>
      <c r="BJ105" s="12">
        <v>0</v>
      </c>
      <c r="BK105" s="12">
        <v>0</v>
      </c>
      <c r="BL105" s="12">
        <v>0</v>
      </c>
      <c r="BM105" s="12">
        <v>0</v>
      </c>
      <c r="BN105" s="12">
        <v>0</v>
      </c>
      <c r="BO105" s="12">
        <v>0</v>
      </c>
      <c r="BP105" s="12">
        <v>0</v>
      </c>
      <c r="BQ105" s="12">
        <v>0</v>
      </c>
      <c r="BR105" s="12">
        <v>0</v>
      </c>
      <c r="BS105" s="12">
        <v>0</v>
      </c>
      <c r="BT105" s="12">
        <v>0</v>
      </c>
      <c r="BU105" s="12">
        <v>0</v>
      </c>
      <c r="BV105" s="12">
        <v>2189310.2799999998</v>
      </c>
    </row>
    <row r="106" spans="1:74" x14ac:dyDescent="0.25">
      <c r="A106" s="2" t="s">
        <v>182</v>
      </c>
      <c r="B106" s="2" t="s">
        <v>183</v>
      </c>
      <c r="C106" s="12">
        <v>0</v>
      </c>
      <c r="D106" s="12">
        <v>0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2936555.1</v>
      </c>
      <c r="R106" s="12">
        <v>0</v>
      </c>
      <c r="S106" s="12">
        <v>816200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1183490</v>
      </c>
      <c r="AA106" s="12">
        <v>0</v>
      </c>
      <c r="AB106" s="12">
        <v>0</v>
      </c>
      <c r="AC106" s="12">
        <v>0</v>
      </c>
      <c r="AD106" s="12">
        <v>0</v>
      </c>
      <c r="AE106" s="12">
        <v>0</v>
      </c>
      <c r="AF106" s="12">
        <v>0</v>
      </c>
      <c r="AG106" s="12">
        <v>0</v>
      </c>
      <c r="AH106" s="12">
        <v>2856201.52</v>
      </c>
      <c r="AI106" s="12">
        <v>0</v>
      </c>
      <c r="AJ106" s="12">
        <v>0</v>
      </c>
      <c r="AK106" s="12">
        <v>0</v>
      </c>
      <c r="AL106" s="12">
        <v>0</v>
      </c>
      <c r="AM106" s="12">
        <v>0</v>
      </c>
      <c r="AN106" s="12">
        <v>0</v>
      </c>
      <c r="AO106" s="12">
        <v>1667204.25</v>
      </c>
      <c r="AP106" s="12">
        <v>0</v>
      </c>
      <c r="AQ106" s="12">
        <v>0</v>
      </c>
      <c r="AR106" s="12">
        <v>0</v>
      </c>
      <c r="AS106" s="12">
        <v>0</v>
      </c>
      <c r="AT106" s="12">
        <v>449171.03</v>
      </c>
      <c r="AU106" s="12">
        <v>0</v>
      </c>
      <c r="AV106" s="12">
        <v>0</v>
      </c>
      <c r="AW106" s="12">
        <v>0</v>
      </c>
      <c r="AX106" s="12">
        <v>739133.76</v>
      </c>
      <c r="AY106" s="12">
        <v>0</v>
      </c>
      <c r="AZ106" s="12">
        <v>0</v>
      </c>
      <c r="BA106" s="12">
        <v>0</v>
      </c>
      <c r="BB106" s="12">
        <v>954382</v>
      </c>
      <c r="BC106" s="12">
        <v>0</v>
      </c>
      <c r="BD106" s="12">
        <v>0</v>
      </c>
      <c r="BE106" s="12">
        <v>0</v>
      </c>
      <c r="BF106" s="12">
        <v>0</v>
      </c>
      <c r="BG106" s="12">
        <v>0</v>
      </c>
      <c r="BH106" s="12">
        <v>0</v>
      </c>
      <c r="BI106" s="12">
        <v>0</v>
      </c>
      <c r="BJ106" s="12">
        <v>0</v>
      </c>
      <c r="BK106" s="12">
        <v>0</v>
      </c>
      <c r="BL106" s="12">
        <v>0</v>
      </c>
      <c r="BM106" s="12">
        <v>0</v>
      </c>
      <c r="BN106" s="12">
        <v>0</v>
      </c>
      <c r="BO106" s="12">
        <v>0</v>
      </c>
      <c r="BP106" s="12">
        <v>0</v>
      </c>
      <c r="BQ106" s="12">
        <v>0</v>
      </c>
      <c r="BR106" s="12">
        <v>0</v>
      </c>
      <c r="BS106" s="12">
        <v>0</v>
      </c>
      <c r="BT106" s="12">
        <v>0</v>
      </c>
      <c r="BU106" s="12">
        <v>0</v>
      </c>
      <c r="BV106" s="12">
        <v>0</v>
      </c>
    </row>
    <row r="107" spans="1:74" x14ac:dyDescent="0.25">
      <c r="A107" s="2" t="s">
        <v>184</v>
      </c>
      <c r="B107" s="2" t="s">
        <v>185</v>
      </c>
      <c r="C107" s="12">
        <v>0</v>
      </c>
      <c r="D107" s="12">
        <v>0</v>
      </c>
      <c r="E107" s="12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2891112.9</v>
      </c>
      <c r="L107" s="12">
        <v>0</v>
      </c>
      <c r="M107" s="12">
        <v>0</v>
      </c>
      <c r="N107" s="12">
        <v>0</v>
      </c>
      <c r="O107" s="12">
        <v>0</v>
      </c>
      <c r="P107" s="12">
        <v>816200</v>
      </c>
      <c r="Q107" s="12">
        <v>0</v>
      </c>
      <c r="R107" s="12">
        <v>0</v>
      </c>
      <c r="S107" s="12">
        <v>206276</v>
      </c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1221590.97</v>
      </c>
      <c r="Z107" s="12">
        <v>0</v>
      </c>
      <c r="AA107" s="12">
        <v>0</v>
      </c>
      <c r="AB107" s="12">
        <v>2533874.35</v>
      </c>
      <c r="AC107" s="12">
        <v>0</v>
      </c>
      <c r="AD107" s="12">
        <v>0</v>
      </c>
      <c r="AE107" s="12">
        <v>0</v>
      </c>
      <c r="AF107" s="12">
        <v>0</v>
      </c>
      <c r="AG107" s="12">
        <v>0</v>
      </c>
      <c r="AH107" s="12">
        <v>0</v>
      </c>
      <c r="AI107" s="12">
        <v>0</v>
      </c>
      <c r="AJ107" s="12">
        <v>0</v>
      </c>
      <c r="AK107" s="12">
        <v>1149172.5</v>
      </c>
      <c r="AL107" s="12">
        <v>0</v>
      </c>
      <c r="AM107" s="12">
        <v>0</v>
      </c>
      <c r="AN107" s="12">
        <v>0</v>
      </c>
      <c r="AO107" s="12">
        <v>582795.74</v>
      </c>
      <c r="AP107" s="12">
        <v>457503.74</v>
      </c>
      <c r="AQ107" s="12">
        <v>0</v>
      </c>
      <c r="AR107" s="12">
        <v>851221.55</v>
      </c>
      <c r="AS107" s="12">
        <v>0</v>
      </c>
      <c r="AT107" s="12">
        <v>0</v>
      </c>
      <c r="AU107" s="12">
        <v>0</v>
      </c>
      <c r="AV107" s="12">
        <v>0</v>
      </c>
      <c r="AW107" s="12">
        <v>0</v>
      </c>
      <c r="AX107" s="12">
        <v>904273.28</v>
      </c>
      <c r="AY107" s="12">
        <v>0</v>
      </c>
      <c r="AZ107" s="12">
        <v>0</v>
      </c>
      <c r="BA107" s="12">
        <v>0</v>
      </c>
      <c r="BB107" s="12">
        <v>1372411.86</v>
      </c>
      <c r="BC107" s="12">
        <v>0</v>
      </c>
      <c r="BD107" s="12">
        <v>0</v>
      </c>
      <c r="BE107" s="12">
        <v>0</v>
      </c>
      <c r="BF107" s="12">
        <v>0</v>
      </c>
      <c r="BG107" s="12">
        <v>0</v>
      </c>
      <c r="BH107" s="12">
        <v>0</v>
      </c>
      <c r="BI107" s="12">
        <v>0</v>
      </c>
      <c r="BJ107" s="12">
        <v>0</v>
      </c>
      <c r="BK107" s="12">
        <v>0</v>
      </c>
      <c r="BL107" s="12">
        <v>0</v>
      </c>
      <c r="BM107" s="12">
        <v>0</v>
      </c>
      <c r="BN107" s="12">
        <v>0</v>
      </c>
      <c r="BO107" s="12">
        <v>0</v>
      </c>
      <c r="BP107" s="12">
        <v>0</v>
      </c>
      <c r="BQ107" s="12">
        <v>0</v>
      </c>
      <c r="BR107" s="12">
        <v>0</v>
      </c>
      <c r="BS107" s="12">
        <v>0</v>
      </c>
      <c r="BT107" s="12">
        <v>0</v>
      </c>
      <c r="BU107" s="12">
        <v>0</v>
      </c>
      <c r="BV107" s="12">
        <v>0</v>
      </c>
    </row>
    <row r="108" spans="1:74" x14ac:dyDescent="0.25">
      <c r="A108" s="2" t="s">
        <v>186</v>
      </c>
      <c r="B108" s="2" t="s">
        <v>187</v>
      </c>
      <c r="C108" s="12">
        <v>0</v>
      </c>
      <c r="D108" s="12">
        <v>0</v>
      </c>
      <c r="E108" s="12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3644105.57</v>
      </c>
      <c r="M108" s="12">
        <v>0</v>
      </c>
      <c r="N108" s="12">
        <v>642817.92000000004</v>
      </c>
      <c r="O108" s="12">
        <v>0</v>
      </c>
      <c r="P108" s="12">
        <v>0</v>
      </c>
      <c r="Q108" s="12">
        <v>2122662.5299999998</v>
      </c>
      <c r="R108" s="12">
        <v>0</v>
      </c>
      <c r="S108" s="12">
        <v>424815.19</v>
      </c>
      <c r="T108" s="12">
        <v>1547904.22</v>
      </c>
      <c r="U108" s="12">
        <v>0</v>
      </c>
      <c r="V108" s="12">
        <v>14399</v>
      </c>
      <c r="W108" s="12">
        <v>1869311.9</v>
      </c>
      <c r="X108" s="12">
        <v>431232.38</v>
      </c>
      <c r="Y108" s="12">
        <v>0</v>
      </c>
      <c r="Z108" s="12">
        <v>0</v>
      </c>
      <c r="AA108" s="12">
        <v>-8760</v>
      </c>
      <c r="AB108" s="12">
        <v>936113.62</v>
      </c>
      <c r="AC108" s="12">
        <v>0</v>
      </c>
      <c r="AD108" s="12">
        <v>0</v>
      </c>
      <c r="AE108" s="12">
        <v>0</v>
      </c>
      <c r="AF108" s="12">
        <v>2168145.58</v>
      </c>
      <c r="AG108" s="12">
        <v>0</v>
      </c>
      <c r="AH108" s="12">
        <v>0</v>
      </c>
      <c r="AI108" s="12">
        <v>0</v>
      </c>
      <c r="AJ108" s="12">
        <v>0</v>
      </c>
      <c r="AK108" s="12">
        <v>3690984.9399999995</v>
      </c>
      <c r="AL108" s="12">
        <v>479197.74</v>
      </c>
      <c r="AM108" s="12">
        <v>0</v>
      </c>
      <c r="AN108" s="12">
        <v>455117.61</v>
      </c>
      <c r="AO108" s="12">
        <v>808408.31</v>
      </c>
      <c r="AP108" s="12">
        <v>0</v>
      </c>
      <c r="AQ108" s="12">
        <v>0</v>
      </c>
      <c r="AR108" s="12">
        <v>771299.81</v>
      </c>
      <c r="AS108" s="12">
        <v>0</v>
      </c>
      <c r="AT108" s="12">
        <v>0</v>
      </c>
      <c r="AU108" s="12">
        <v>0</v>
      </c>
      <c r="AV108" s="12">
        <v>1692311.7799999998</v>
      </c>
      <c r="AW108" s="12">
        <v>0</v>
      </c>
      <c r="AX108" s="12">
        <v>3301204.92</v>
      </c>
      <c r="AY108" s="12">
        <v>0</v>
      </c>
      <c r="AZ108" s="12">
        <v>525289.07999999996</v>
      </c>
      <c r="BA108" s="12">
        <v>0</v>
      </c>
      <c r="BB108" s="12">
        <v>0</v>
      </c>
      <c r="BC108" s="12">
        <v>0</v>
      </c>
      <c r="BD108" s="12">
        <v>0</v>
      </c>
      <c r="BE108" s="12">
        <v>0</v>
      </c>
      <c r="BF108" s="12">
        <v>0</v>
      </c>
      <c r="BG108" s="12">
        <v>6595</v>
      </c>
      <c r="BH108" s="12">
        <v>33500</v>
      </c>
      <c r="BI108" s="12">
        <v>2275</v>
      </c>
      <c r="BJ108" s="12">
        <v>0</v>
      </c>
      <c r="BK108" s="12">
        <v>0</v>
      </c>
      <c r="BL108" s="12">
        <v>1237085.3799999999</v>
      </c>
      <c r="BM108" s="12">
        <v>0</v>
      </c>
      <c r="BN108" s="12">
        <v>0</v>
      </c>
      <c r="BO108" s="12">
        <v>0</v>
      </c>
      <c r="BP108" s="12">
        <v>0</v>
      </c>
      <c r="BQ108" s="12">
        <v>0</v>
      </c>
      <c r="BR108" s="12">
        <v>0</v>
      </c>
      <c r="BS108" s="12">
        <v>0</v>
      </c>
      <c r="BT108" s="12">
        <v>0</v>
      </c>
      <c r="BU108" s="22">
        <v>1683832.77</v>
      </c>
      <c r="BV108" s="22">
        <v>0</v>
      </c>
    </row>
    <row r="109" spans="1:74" x14ac:dyDescent="0.25">
      <c r="A109" s="2" t="s">
        <v>188</v>
      </c>
      <c r="B109" s="2" t="s">
        <v>189</v>
      </c>
      <c r="C109" s="12">
        <v>0</v>
      </c>
      <c r="D109" s="12">
        <v>0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5099328.75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">
        <v>0</v>
      </c>
      <c r="T109" s="12">
        <v>2146290.12</v>
      </c>
      <c r="U109" s="12">
        <v>0</v>
      </c>
      <c r="V109" s="12">
        <v>0</v>
      </c>
      <c r="W109" s="12">
        <v>0</v>
      </c>
      <c r="X109" s="12">
        <v>1716839.6</v>
      </c>
      <c r="Y109" s="12">
        <v>0</v>
      </c>
      <c r="Z109" s="12">
        <v>1736650.68</v>
      </c>
      <c r="AA109" s="12">
        <v>0</v>
      </c>
      <c r="AB109" s="12">
        <v>1499818.97</v>
      </c>
      <c r="AC109" s="12">
        <v>2236034.5699999998</v>
      </c>
      <c r="AD109" s="12">
        <v>0</v>
      </c>
      <c r="AE109" s="12">
        <v>0</v>
      </c>
      <c r="AF109" s="12">
        <v>1316069.73</v>
      </c>
      <c r="AG109" s="12">
        <v>0</v>
      </c>
      <c r="AH109" s="12">
        <v>0</v>
      </c>
      <c r="AI109" s="12">
        <v>901302.56</v>
      </c>
      <c r="AJ109" s="12">
        <v>793895.48</v>
      </c>
      <c r="AK109" s="12">
        <v>1385141.22</v>
      </c>
      <c r="AL109" s="12">
        <v>19908</v>
      </c>
      <c r="AM109" s="12">
        <v>0</v>
      </c>
      <c r="AN109" s="12">
        <v>3470621.4699999997</v>
      </c>
      <c r="AO109" s="12">
        <v>2668639.9</v>
      </c>
      <c r="AP109" s="12">
        <v>1313855.68</v>
      </c>
      <c r="AQ109" s="12">
        <v>0</v>
      </c>
      <c r="AR109" s="12">
        <v>0</v>
      </c>
      <c r="AS109" s="12">
        <v>4200</v>
      </c>
      <c r="AT109" s="12">
        <v>11772733.609999999</v>
      </c>
      <c r="AU109" s="12">
        <v>0</v>
      </c>
      <c r="AV109" s="12">
        <v>0</v>
      </c>
      <c r="AW109" s="12">
        <v>0</v>
      </c>
      <c r="AX109" s="12">
        <v>4615881.57</v>
      </c>
      <c r="AY109" s="12">
        <v>0</v>
      </c>
      <c r="AZ109" s="12">
        <v>0</v>
      </c>
      <c r="BA109" s="12">
        <v>0</v>
      </c>
      <c r="BB109" s="12">
        <v>0</v>
      </c>
      <c r="BC109" s="12">
        <v>0</v>
      </c>
      <c r="BD109" s="12">
        <v>0</v>
      </c>
      <c r="BE109" s="12">
        <v>0</v>
      </c>
      <c r="BF109" s="12">
        <v>0</v>
      </c>
      <c r="BG109" s="12">
        <v>0</v>
      </c>
      <c r="BH109" s="12">
        <v>0</v>
      </c>
      <c r="BI109" s="12">
        <v>0</v>
      </c>
      <c r="BJ109" s="12">
        <v>0</v>
      </c>
      <c r="BK109" s="12">
        <v>0</v>
      </c>
      <c r="BL109" s="12">
        <v>2040804.37</v>
      </c>
      <c r="BM109" s="12">
        <v>0</v>
      </c>
      <c r="BN109" s="12">
        <v>0</v>
      </c>
      <c r="BO109" s="12">
        <v>0</v>
      </c>
      <c r="BP109" s="12">
        <v>0</v>
      </c>
      <c r="BQ109" s="12">
        <v>247524.94</v>
      </c>
      <c r="BR109" s="12">
        <v>0</v>
      </c>
      <c r="BS109" s="12">
        <v>0</v>
      </c>
      <c r="BT109" s="12">
        <v>0</v>
      </c>
      <c r="BU109" s="12">
        <v>0</v>
      </c>
      <c r="BV109" s="12">
        <v>0</v>
      </c>
    </row>
    <row r="110" spans="1:74" x14ac:dyDescent="0.25">
      <c r="A110" s="2" t="s">
        <v>190</v>
      </c>
      <c r="B110" s="2" t="s">
        <v>191</v>
      </c>
      <c r="C110" s="12">
        <v>0</v>
      </c>
      <c r="D110" s="12">
        <v>0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117072.4</v>
      </c>
      <c r="N110" s="12">
        <v>136789.64000000001</v>
      </c>
      <c r="O110" s="12">
        <v>0</v>
      </c>
      <c r="P110" s="12">
        <v>0</v>
      </c>
      <c r="Q110" s="12">
        <v>0</v>
      </c>
      <c r="R110" s="12">
        <v>66515.429999999993</v>
      </c>
      <c r="S110" s="12">
        <v>110859.04</v>
      </c>
      <c r="T110" s="12">
        <v>0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2">
        <v>0</v>
      </c>
      <c r="AA110" s="12">
        <v>0</v>
      </c>
      <c r="AB110" s="12">
        <v>0</v>
      </c>
      <c r="AC110" s="12">
        <v>0</v>
      </c>
      <c r="AD110" s="12">
        <v>0</v>
      </c>
      <c r="AE110" s="12">
        <v>199546.27</v>
      </c>
      <c r="AF110" s="12">
        <v>0</v>
      </c>
      <c r="AG110" s="12">
        <v>0</v>
      </c>
      <c r="AH110" s="12">
        <v>0</v>
      </c>
      <c r="AI110" s="12">
        <v>0</v>
      </c>
      <c r="AJ110" s="12">
        <v>70937.56</v>
      </c>
      <c r="AK110" s="12">
        <v>0</v>
      </c>
      <c r="AL110" s="12">
        <v>0</v>
      </c>
      <c r="AM110" s="12">
        <v>0</v>
      </c>
      <c r="AN110" s="12">
        <v>0</v>
      </c>
      <c r="AO110" s="12">
        <v>0</v>
      </c>
      <c r="AP110" s="12">
        <v>3778005.08</v>
      </c>
      <c r="AQ110" s="12">
        <v>99846.03</v>
      </c>
      <c r="AR110" s="12">
        <v>0</v>
      </c>
      <c r="AS110" s="12">
        <v>65877.39</v>
      </c>
      <c r="AT110" s="12">
        <v>3778005.08</v>
      </c>
      <c r="AU110" s="12">
        <v>118845.68</v>
      </c>
      <c r="AV110" s="12">
        <v>3837427.92</v>
      </c>
      <c r="AW110" s="12">
        <v>118845.69</v>
      </c>
      <c r="AX110" s="12">
        <v>3778005.08</v>
      </c>
      <c r="AY110" s="12">
        <v>59422.85</v>
      </c>
      <c r="AZ110" s="12">
        <v>63186.15</v>
      </c>
      <c r="BA110" s="12">
        <v>97342.8</v>
      </c>
      <c r="BB110" s="12">
        <v>151360.07999999999</v>
      </c>
      <c r="BC110" s="12">
        <v>0</v>
      </c>
      <c r="BD110" s="12">
        <v>6780</v>
      </c>
      <c r="BE110" s="12">
        <v>7849936.4800000004</v>
      </c>
      <c r="BF110" s="12">
        <v>75680.039999999994</v>
      </c>
      <c r="BG110" s="12">
        <v>98460.04</v>
      </c>
      <c r="BH110" s="12">
        <v>105201.32</v>
      </c>
      <c r="BI110" s="12">
        <v>0</v>
      </c>
      <c r="BJ110" s="12">
        <v>0</v>
      </c>
      <c r="BK110" s="12">
        <v>0</v>
      </c>
      <c r="BL110" s="12">
        <v>0</v>
      </c>
      <c r="BM110" s="12">
        <v>0</v>
      </c>
      <c r="BN110" s="12">
        <v>0</v>
      </c>
      <c r="BO110" s="12">
        <v>0</v>
      </c>
      <c r="BP110" s="12">
        <v>0</v>
      </c>
      <c r="BQ110" s="12">
        <v>0</v>
      </c>
      <c r="BR110" s="12">
        <v>0</v>
      </c>
      <c r="BS110" s="12">
        <v>0</v>
      </c>
      <c r="BT110" s="12">
        <v>0</v>
      </c>
      <c r="BU110" s="22">
        <v>54000</v>
      </c>
      <c r="BV110" s="22">
        <v>17432.61</v>
      </c>
    </row>
    <row r="111" spans="1:74" x14ac:dyDescent="0.25">
      <c r="A111" s="2" t="s">
        <v>192</v>
      </c>
      <c r="B111" s="2" t="s">
        <v>193</v>
      </c>
      <c r="C111" s="12">
        <v>0</v>
      </c>
      <c r="D111" s="12">
        <v>0</v>
      </c>
      <c r="E111" s="12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3809358.84</v>
      </c>
      <c r="M111" s="12">
        <v>0</v>
      </c>
      <c r="N111" s="12">
        <v>880221.46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1767353.99</v>
      </c>
      <c r="X111" s="12">
        <v>0</v>
      </c>
      <c r="Y111" s="12">
        <v>0</v>
      </c>
      <c r="Z111" s="12">
        <v>0</v>
      </c>
      <c r="AA111" s="12">
        <v>0</v>
      </c>
      <c r="AB111" s="12">
        <v>921102.49</v>
      </c>
      <c r="AC111" s="12">
        <v>0</v>
      </c>
      <c r="AD111" s="12">
        <v>0</v>
      </c>
      <c r="AE111" s="12">
        <v>0</v>
      </c>
      <c r="AF111" s="12">
        <v>2121182.31</v>
      </c>
      <c r="AG111" s="12">
        <v>0</v>
      </c>
      <c r="AH111" s="12">
        <v>0</v>
      </c>
      <c r="AI111" s="12">
        <v>0</v>
      </c>
      <c r="AJ111" s="12">
        <v>0</v>
      </c>
      <c r="AK111" s="12">
        <v>4910217.37</v>
      </c>
      <c r="AL111" s="12">
        <v>0</v>
      </c>
      <c r="AM111" s="12">
        <v>0</v>
      </c>
      <c r="AN111" s="12">
        <v>1121166.3500000001</v>
      </c>
      <c r="AO111" s="12">
        <v>0</v>
      </c>
      <c r="AP111" s="12">
        <v>0</v>
      </c>
      <c r="AQ111" s="12">
        <v>0</v>
      </c>
      <c r="AR111" s="12">
        <v>567922.69999999995</v>
      </c>
      <c r="AS111" s="12">
        <v>0</v>
      </c>
      <c r="AT111" s="12">
        <v>0</v>
      </c>
      <c r="AU111" s="12">
        <v>503213.4</v>
      </c>
      <c r="AV111" s="12">
        <v>3886869.55</v>
      </c>
      <c r="AW111" s="12">
        <v>0</v>
      </c>
      <c r="AX111" s="12">
        <v>979307.38</v>
      </c>
      <c r="AY111" s="12">
        <v>0</v>
      </c>
      <c r="AZ111" s="12">
        <v>0</v>
      </c>
      <c r="BA111" s="12">
        <v>0</v>
      </c>
      <c r="BB111" s="12">
        <v>0</v>
      </c>
      <c r="BC111" s="12">
        <v>9360</v>
      </c>
      <c r="BD111" s="12">
        <v>469503.52</v>
      </c>
      <c r="BE111" s="12">
        <v>0</v>
      </c>
      <c r="BF111" s="12">
        <v>0</v>
      </c>
      <c r="BG111" s="12">
        <v>0</v>
      </c>
      <c r="BH111" s="12">
        <v>0</v>
      </c>
      <c r="BI111" s="12">
        <v>20000</v>
      </c>
      <c r="BJ111" s="12">
        <v>0</v>
      </c>
      <c r="BK111" s="12">
        <v>0</v>
      </c>
      <c r="BL111" s="12">
        <v>1273112.1000000001</v>
      </c>
      <c r="BM111" s="12">
        <v>0</v>
      </c>
      <c r="BN111" s="12">
        <v>0</v>
      </c>
      <c r="BO111" s="12">
        <v>0</v>
      </c>
      <c r="BP111" s="12">
        <v>0</v>
      </c>
      <c r="BQ111" s="12">
        <v>0</v>
      </c>
      <c r="BR111" s="12">
        <v>0</v>
      </c>
      <c r="BS111" s="12">
        <v>0</v>
      </c>
      <c r="BT111" s="12">
        <v>0</v>
      </c>
      <c r="BU111" s="22">
        <v>1470640.65</v>
      </c>
      <c r="BV111" s="22">
        <v>0</v>
      </c>
    </row>
    <row r="112" spans="1:74" x14ac:dyDescent="0.25">
      <c r="A112" s="2" t="s">
        <v>194</v>
      </c>
      <c r="B112" s="2" t="s">
        <v>195</v>
      </c>
      <c r="C112" s="12">
        <v>0</v>
      </c>
      <c r="D112" s="12">
        <v>0</v>
      </c>
      <c r="E112" s="12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7302198.5899999999</v>
      </c>
      <c r="O112" s="12">
        <v>0</v>
      </c>
      <c r="P112" s="12">
        <v>0</v>
      </c>
      <c r="Q112" s="12">
        <v>0</v>
      </c>
      <c r="R112" s="12">
        <v>0</v>
      </c>
      <c r="S112" s="12">
        <v>0</v>
      </c>
      <c r="T112" s="12">
        <v>0</v>
      </c>
      <c r="U112" s="12">
        <v>0</v>
      </c>
      <c r="V112" s="12">
        <v>0</v>
      </c>
      <c r="W112" s="12">
        <v>0</v>
      </c>
      <c r="X112" s="12">
        <v>0</v>
      </c>
      <c r="Y112" s="12">
        <v>0</v>
      </c>
      <c r="Z112" s="12">
        <v>0</v>
      </c>
      <c r="AA112" s="12">
        <v>0</v>
      </c>
      <c r="AB112" s="12">
        <v>0</v>
      </c>
      <c r="AC112" s="12">
        <v>0</v>
      </c>
      <c r="AD112" s="12">
        <v>0</v>
      </c>
      <c r="AE112" s="12">
        <v>0</v>
      </c>
      <c r="AF112" s="12">
        <v>0</v>
      </c>
      <c r="AG112" s="12">
        <v>0</v>
      </c>
      <c r="AH112" s="12">
        <v>0</v>
      </c>
      <c r="AI112" s="12">
        <v>0</v>
      </c>
      <c r="AJ112" s="12">
        <v>0</v>
      </c>
      <c r="AK112" s="12">
        <v>0</v>
      </c>
      <c r="AL112" s="12">
        <v>0</v>
      </c>
      <c r="AM112" s="12">
        <v>0</v>
      </c>
      <c r="AN112" s="12">
        <v>0</v>
      </c>
      <c r="AO112" s="12">
        <v>0</v>
      </c>
      <c r="AP112" s="12">
        <v>0</v>
      </c>
      <c r="AQ112" s="12">
        <v>0</v>
      </c>
      <c r="AR112" s="12">
        <v>0</v>
      </c>
      <c r="AS112" s="12">
        <v>0</v>
      </c>
      <c r="AT112" s="12">
        <v>0</v>
      </c>
      <c r="AU112" s="12">
        <v>0</v>
      </c>
      <c r="AV112" s="12">
        <v>0</v>
      </c>
      <c r="AW112" s="12">
        <v>0</v>
      </c>
      <c r="AX112" s="12">
        <v>0</v>
      </c>
      <c r="AY112" s="12">
        <v>0</v>
      </c>
      <c r="AZ112" s="12">
        <v>0</v>
      </c>
      <c r="BA112" s="12">
        <v>0</v>
      </c>
      <c r="BB112" s="12">
        <v>0</v>
      </c>
      <c r="BC112" s="12">
        <v>0</v>
      </c>
      <c r="BD112" s="12">
        <v>0</v>
      </c>
      <c r="BE112" s="12">
        <v>0</v>
      </c>
      <c r="BF112" s="12">
        <v>0</v>
      </c>
      <c r="BG112" s="12">
        <v>0</v>
      </c>
      <c r="BH112" s="12">
        <v>0</v>
      </c>
      <c r="BI112" s="12">
        <v>0</v>
      </c>
      <c r="BJ112" s="12">
        <v>0</v>
      </c>
      <c r="BK112" s="12">
        <v>0</v>
      </c>
      <c r="BL112" s="12">
        <v>0</v>
      </c>
      <c r="BM112" s="12">
        <v>0</v>
      </c>
      <c r="BN112" s="12">
        <v>0</v>
      </c>
      <c r="BO112" s="12">
        <v>0</v>
      </c>
      <c r="BP112" s="12">
        <v>0</v>
      </c>
      <c r="BQ112" s="12">
        <v>0</v>
      </c>
      <c r="BR112" s="12">
        <v>0</v>
      </c>
      <c r="BS112" s="12">
        <v>0</v>
      </c>
      <c r="BT112" s="12">
        <v>0</v>
      </c>
      <c r="BU112" s="12">
        <v>0</v>
      </c>
      <c r="BV112" s="12">
        <v>0</v>
      </c>
    </row>
    <row r="113" spans="1:74" x14ac:dyDescent="0.25">
      <c r="A113" s="2" t="s">
        <v>196</v>
      </c>
      <c r="B113" s="2" t="s">
        <v>197</v>
      </c>
      <c r="C113" s="12">
        <v>0</v>
      </c>
      <c r="D113" s="12">
        <v>0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73362.600000000006</v>
      </c>
      <c r="O113" s="12">
        <v>0</v>
      </c>
      <c r="P113" s="12">
        <v>0</v>
      </c>
      <c r="Q113" s="12">
        <v>0</v>
      </c>
      <c r="R113" s="12">
        <v>0</v>
      </c>
      <c r="S113" s="12">
        <v>271604.64</v>
      </c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12">
        <v>0</v>
      </c>
      <c r="AB113" s="12">
        <v>0</v>
      </c>
      <c r="AC113" s="12">
        <v>0</v>
      </c>
      <c r="AD113" s="12">
        <v>0</v>
      </c>
      <c r="AE113" s="12">
        <v>305555.21999999997</v>
      </c>
      <c r="AF113" s="12">
        <v>0</v>
      </c>
      <c r="AG113" s="12">
        <v>0</v>
      </c>
      <c r="AH113" s="12">
        <v>0</v>
      </c>
      <c r="AI113" s="12">
        <v>0</v>
      </c>
      <c r="AJ113" s="12">
        <v>0</v>
      </c>
      <c r="AK113" s="12">
        <v>0</v>
      </c>
      <c r="AL113" s="12">
        <v>113950.21</v>
      </c>
      <c r="AM113" s="12">
        <v>3547837.84</v>
      </c>
      <c r="AN113" s="12">
        <v>0</v>
      </c>
      <c r="AO113" s="12">
        <v>0</v>
      </c>
      <c r="AP113" s="12">
        <v>0</v>
      </c>
      <c r="AQ113" s="12">
        <v>0</v>
      </c>
      <c r="AR113" s="12">
        <v>0</v>
      </c>
      <c r="AS113" s="12">
        <v>0</v>
      </c>
      <c r="AT113" s="12">
        <v>504389.23</v>
      </c>
      <c r="AU113" s="12">
        <v>0</v>
      </c>
      <c r="AV113" s="12">
        <v>0</v>
      </c>
      <c r="AW113" s="12">
        <v>0</v>
      </c>
      <c r="AX113" s="12">
        <v>2250230.31</v>
      </c>
      <c r="AY113" s="12">
        <v>0</v>
      </c>
      <c r="AZ113" s="12">
        <v>0</v>
      </c>
      <c r="BA113" s="12">
        <v>0</v>
      </c>
      <c r="BB113" s="12">
        <v>0</v>
      </c>
      <c r="BC113" s="12">
        <v>55638.2</v>
      </c>
      <c r="BD113" s="12">
        <v>0</v>
      </c>
      <c r="BE113" s="12">
        <v>1015830.96</v>
      </c>
      <c r="BF113" s="12">
        <v>0</v>
      </c>
      <c r="BG113" s="12">
        <v>0</v>
      </c>
      <c r="BH113" s="12">
        <v>0</v>
      </c>
      <c r="BI113" s="12">
        <v>0</v>
      </c>
      <c r="BJ113" s="12">
        <v>0</v>
      </c>
      <c r="BK113" s="12">
        <v>0</v>
      </c>
      <c r="BL113" s="12">
        <v>136559.51999999999</v>
      </c>
      <c r="BM113" s="12">
        <v>0</v>
      </c>
      <c r="BN113" s="12">
        <v>85373.08</v>
      </c>
      <c r="BO113" s="12">
        <v>0</v>
      </c>
      <c r="BP113" s="12">
        <v>0</v>
      </c>
      <c r="BQ113" s="12">
        <v>0</v>
      </c>
      <c r="BR113" s="12">
        <v>0</v>
      </c>
      <c r="BS113" s="12">
        <v>0</v>
      </c>
      <c r="BT113" s="12">
        <v>0</v>
      </c>
      <c r="BU113" s="22">
        <v>1135099.17</v>
      </c>
      <c r="BV113" s="22">
        <v>0</v>
      </c>
    </row>
    <row r="114" spans="1:74" x14ac:dyDescent="0.25">
      <c r="A114" s="2" t="s">
        <v>198</v>
      </c>
      <c r="B114" s="2" t="s">
        <v>199</v>
      </c>
      <c r="C114" s="12">
        <v>0</v>
      </c>
      <c r="D114" s="12">
        <v>0</v>
      </c>
      <c r="E114" s="12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88035.12</v>
      </c>
      <c r="O114" s="12">
        <v>0</v>
      </c>
      <c r="P114" s="12">
        <v>0</v>
      </c>
      <c r="Q114" s="12">
        <v>0</v>
      </c>
      <c r="R114" s="12">
        <v>0</v>
      </c>
      <c r="S114" s="12">
        <v>199546.27000000002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12">
        <v>0</v>
      </c>
      <c r="AE114" s="12">
        <v>224489.56</v>
      </c>
      <c r="AF114" s="12">
        <v>0</v>
      </c>
      <c r="AG114" s="12">
        <v>0</v>
      </c>
      <c r="AH114" s="12">
        <v>0</v>
      </c>
      <c r="AI114" s="12">
        <v>0</v>
      </c>
      <c r="AJ114" s="12">
        <v>0</v>
      </c>
      <c r="AK114" s="12">
        <v>0</v>
      </c>
      <c r="AL114" s="12">
        <v>80984.69</v>
      </c>
      <c r="AM114" s="12">
        <v>0</v>
      </c>
      <c r="AN114" s="12">
        <v>0</v>
      </c>
      <c r="AO114" s="12">
        <v>2820175.97</v>
      </c>
      <c r="AP114" s="12">
        <v>0</v>
      </c>
      <c r="AQ114" s="12">
        <v>97761.64</v>
      </c>
      <c r="AR114" s="12">
        <v>1740</v>
      </c>
      <c r="AS114" s="12">
        <v>24197.32</v>
      </c>
      <c r="AT114" s="12">
        <v>2820175.97</v>
      </c>
      <c r="AU114" s="12">
        <v>123931.14</v>
      </c>
      <c r="AV114" s="12">
        <v>59422.84</v>
      </c>
      <c r="AW114" s="12">
        <v>2941565.6700000004</v>
      </c>
      <c r="AX114" s="12">
        <v>2820175.97</v>
      </c>
      <c r="AY114" s="12">
        <v>59422.85</v>
      </c>
      <c r="AZ114" s="12">
        <v>61840.03</v>
      </c>
      <c r="BA114" s="12">
        <v>95076.71</v>
      </c>
      <c r="BB114" s="12">
        <v>151360.07999999999</v>
      </c>
      <c r="BC114" s="12">
        <v>20000</v>
      </c>
      <c r="BD114" s="12">
        <v>0</v>
      </c>
      <c r="BE114" s="12">
        <v>151360.07999999999</v>
      </c>
      <c r="BF114" s="12">
        <v>75680.039999999994</v>
      </c>
      <c r="BG114" s="12">
        <v>82400.039999999994</v>
      </c>
      <c r="BH114" s="12">
        <v>75680.039999999994</v>
      </c>
      <c r="BI114" s="12">
        <v>55943.29</v>
      </c>
      <c r="BJ114" s="12">
        <v>0</v>
      </c>
      <c r="BK114" s="12">
        <v>0</v>
      </c>
      <c r="BL114" s="12">
        <v>2873386.83</v>
      </c>
      <c r="BM114" s="12">
        <v>75680.039999999994</v>
      </c>
      <c r="BN114" s="12">
        <v>0</v>
      </c>
      <c r="BO114" s="12">
        <v>0</v>
      </c>
      <c r="BP114" s="12">
        <v>0</v>
      </c>
      <c r="BQ114" s="12">
        <v>0</v>
      </c>
      <c r="BR114" s="12">
        <v>0</v>
      </c>
      <c r="BS114" s="12">
        <v>0</v>
      </c>
      <c r="BT114" s="12">
        <v>0</v>
      </c>
      <c r="BU114" s="22">
        <v>454080.23999999993</v>
      </c>
      <c r="BV114" s="22">
        <v>75680.039999999994</v>
      </c>
    </row>
    <row r="115" spans="1:74" x14ac:dyDescent="0.25">
      <c r="A115" s="2" t="s">
        <v>200</v>
      </c>
      <c r="B115" s="2" t="s">
        <v>201</v>
      </c>
      <c r="C115" s="12">
        <v>0</v>
      </c>
      <c r="D115" s="12">
        <v>0</v>
      </c>
      <c r="E115" s="12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110043.9</v>
      </c>
      <c r="O115" s="12">
        <v>0</v>
      </c>
      <c r="P115" s="12">
        <v>0</v>
      </c>
      <c r="Q115" s="12">
        <v>0</v>
      </c>
      <c r="R115" s="12">
        <v>0</v>
      </c>
      <c r="S115" s="12">
        <v>93537.32</v>
      </c>
      <c r="T115" s="12">
        <v>155895.53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12">
        <v>0</v>
      </c>
      <c r="AB115" s="12">
        <v>0</v>
      </c>
      <c r="AC115" s="12">
        <v>0</v>
      </c>
      <c r="AD115" s="12">
        <v>0</v>
      </c>
      <c r="AE115" s="12">
        <v>280611.94</v>
      </c>
      <c r="AF115" s="12">
        <v>0</v>
      </c>
      <c r="AG115" s="12">
        <v>0</v>
      </c>
      <c r="AH115" s="12">
        <v>0</v>
      </c>
      <c r="AI115" s="12">
        <v>5925173.3099999996</v>
      </c>
      <c r="AJ115" s="12">
        <v>0</v>
      </c>
      <c r="AK115" s="12">
        <v>3450</v>
      </c>
      <c r="AL115" s="12">
        <v>93537.31</v>
      </c>
      <c r="AM115" s="12">
        <v>0</v>
      </c>
      <c r="AN115" s="12">
        <v>2344026.9900000002</v>
      </c>
      <c r="AO115" s="12">
        <v>10397</v>
      </c>
      <c r="AP115" s="12">
        <v>0</v>
      </c>
      <c r="AQ115" s="12">
        <v>783690.12</v>
      </c>
      <c r="AR115" s="12">
        <v>0</v>
      </c>
      <c r="AS115" s="12">
        <v>0</v>
      </c>
      <c r="AT115" s="12">
        <v>1586208.62</v>
      </c>
      <c r="AU115" s="12">
        <v>0</v>
      </c>
      <c r="AV115" s="12">
        <v>1711699.23</v>
      </c>
      <c r="AW115" s="12">
        <v>996362.53</v>
      </c>
      <c r="AX115" s="12">
        <v>0</v>
      </c>
      <c r="AY115" s="12">
        <v>6227598.2599999998</v>
      </c>
      <c r="AZ115" s="12">
        <v>0</v>
      </c>
      <c r="BA115" s="12">
        <v>2727347.32</v>
      </c>
      <c r="BB115" s="12">
        <v>0</v>
      </c>
      <c r="BC115" s="12">
        <v>0</v>
      </c>
      <c r="BD115" s="12">
        <v>2562964.15</v>
      </c>
      <c r="BE115" s="12">
        <v>0</v>
      </c>
      <c r="BF115" s="12">
        <v>0</v>
      </c>
      <c r="BG115" s="12">
        <v>0</v>
      </c>
      <c r="BH115" s="12">
        <v>3031278.17</v>
      </c>
      <c r="BI115" s="12">
        <v>20520</v>
      </c>
      <c r="BJ115" s="12">
        <v>0</v>
      </c>
      <c r="BK115" s="12">
        <v>0</v>
      </c>
      <c r="BL115" s="12">
        <v>2320</v>
      </c>
      <c r="BM115" s="12">
        <v>0</v>
      </c>
      <c r="BN115" s="12">
        <v>2726952.81</v>
      </c>
      <c r="BO115" s="12">
        <v>0</v>
      </c>
      <c r="BP115" s="12">
        <v>758328.5</v>
      </c>
      <c r="BQ115" s="12">
        <v>0</v>
      </c>
      <c r="BR115" s="12">
        <v>0</v>
      </c>
      <c r="BS115" s="12">
        <v>0</v>
      </c>
      <c r="BT115" s="12">
        <v>0</v>
      </c>
      <c r="BU115" s="12">
        <v>0</v>
      </c>
      <c r="BV115" s="12">
        <v>0</v>
      </c>
    </row>
    <row r="116" spans="1:74" x14ac:dyDescent="0.25">
      <c r="A116" s="2" t="s">
        <v>202</v>
      </c>
      <c r="B116" s="2" t="s">
        <v>203</v>
      </c>
      <c r="C116" s="12">
        <v>0</v>
      </c>
      <c r="D116" s="12">
        <v>0</v>
      </c>
      <c r="E116" s="12">
        <v>0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12">
        <v>0</v>
      </c>
      <c r="Q116" s="12">
        <v>0</v>
      </c>
      <c r="R116" s="12">
        <v>0</v>
      </c>
      <c r="S116" s="12">
        <v>0</v>
      </c>
      <c r="T116" s="12">
        <v>0</v>
      </c>
      <c r="U116" s="12">
        <v>0</v>
      </c>
      <c r="V116" s="12">
        <v>0</v>
      </c>
      <c r="W116" s="12">
        <v>0</v>
      </c>
      <c r="X116" s="12">
        <v>0</v>
      </c>
      <c r="Y116" s="12">
        <v>0</v>
      </c>
      <c r="Z116" s="12">
        <v>0</v>
      </c>
      <c r="AA116" s="12">
        <v>0</v>
      </c>
      <c r="AB116" s="12">
        <v>0</v>
      </c>
      <c r="AC116" s="12">
        <v>0</v>
      </c>
      <c r="AD116" s="12">
        <v>0</v>
      </c>
      <c r="AE116" s="12">
        <v>0</v>
      </c>
      <c r="AF116" s="12">
        <v>0</v>
      </c>
      <c r="AG116" s="12">
        <v>910402.2</v>
      </c>
      <c r="AH116" s="12">
        <v>0</v>
      </c>
      <c r="AI116" s="12">
        <v>0</v>
      </c>
      <c r="AJ116" s="12">
        <v>641183.4</v>
      </c>
      <c r="AK116" s="12">
        <v>0</v>
      </c>
      <c r="AL116" s="12">
        <v>513442.8</v>
      </c>
      <c r="AM116" s="12">
        <v>0</v>
      </c>
      <c r="AN116" s="12">
        <v>0</v>
      </c>
      <c r="AO116" s="12">
        <v>669135.6</v>
      </c>
      <c r="AP116" s="12">
        <v>0</v>
      </c>
      <c r="AQ116" s="12">
        <v>0</v>
      </c>
      <c r="AR116" s="12">
        <v>4335254.46</v>
      </c>
      <c r="AS116" s="12">
        <v>1708386.23</v>
      </c>
      <c r="AT116" s="12">
        <v>4135744.38</v>
      </c>
      <c r="AU116" s="12">
        <v>0</v>
      </c>
      <c r="AV116" s="12">
        <v>1404522.33</v>
      </c>
      <c r="AW116" s="12">
        <v>0</v>
      </c>
      <c r="AX116" s="12">
        <v>2655538.27</v>
      </c>
      <c r="AY116" s="12">
        <v>1122950.9099999999</v>
      </c>
      <c r="AZ116" s="12">
        <v>6720</v>
      </c>
      <c r="BA116" s="12">
        <v>0</v>
      </c>
      <c r="BB116" s="12">
        <v>0</v>
      </c>
      <c r="BC116" s="12">
        <v>8625</v>
      </c>
      <c r="BD116" s="12">
        <v>0</v>
      </c>
      <c r="BE116" s="12">
        <v>0</v>
      </c>
      <c r="BF116" s="12">
        <v>0</v>
      </c>
      <c r="BG116" s="12">
        <v>23695</v>
      </c>
      <c r="BH116" s="12">
        <v>0</v>
      </c>
      <c r="BI116" s="12">
        <v>0</v>
      </c>
      <c r="BJ116" s="12">
        <v>0</v>
      </c>
      <c r="BK116" s="12">
        <v>0</v>
      </c>
      <c r="BL116" s="12">
        <v>0</v>
      </c>
      <c r="BM116" s="12">
        <v>15500</v>
      </c>
      <c r="BN116" s="12">
        <v>0</v>
      </c>
      <c r="BO116" s="12">
        <v>0</v>
      </c>
      <c r="BP116" s="12">
        <v>0</v>
      </c>
      <c r="BQ116" s="12">
        <v>0</v>
      </c>
      <c r="BR116" s="12">
        <v>0</v>
      </c>
      <c r="BS116" s="12">
        <v>0</v>
      </c>
      <c r="BT116" s="12">
        <v>1572288.65</v>
      </c>
      <c r="BU116" s="12">
        <v>0</v>
      </c>
      <c r="BV116" s="12">
        <v>291600</v>
      </c>
    </row>
    <row r="117" spans="1:74" x14ac:dyDescent="0.25">
      <c r="A117" s="2" t="s">
        <v>204</v>
      </c>
      <c r="B117" s="2" t="s">
        <v>205</v>
      </c>
      <c r="C117" s="12">
        <v>0</v>
      </c>
      <c r="D117" s="12">
        <v>0</v>
      </c>
      <c r="E117" s="12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2889030</v>
      </c>
      <c r="L117" s="12">
        <v>0</v>
      </c>
      <c r="M117" s="12">
        <v>0</v>
      </c>
      <c r="N117" s="12">
        <v>102707.64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  <c r="AD117" s="12">
        <v>0</v>
      </c>
      <c r="AE117" s="12">
        <v>0</v>
      </c>
      <c r="AF117" s="12">
        <v>0</v>
      </c>
      <c r="AG117" s="12">
        <v>0</v>
      </c>
      <c r="AH117" s="12">
        <v>0</v>
      </c>
      <c r="AI117" s="12">
        <v>0</v>
      </c>
      <c r="AJ117" s="12">
        <v>0</v>
      </c>
      <c r="AK117" s="12">
        <v>0</v>
      </c>
      <c r="AL117" s="12">
        <v>0</v>
      </c>
      <c r="AM117" s="12">
        <v>0</v>
      </c>
      <c r="AN117" s="12">
        <v>0</v>
      </c>
      <c r="AO117" s="12">
        <v>0</v>
      </c>
      <c r="AP117" s="12">
        <v>0</v>
      </c>
      <c r="AQ117" s="12">
        <v>0</v>
      </c>
      <c r="AR117" s="12">
        <v>0</v>
      </c>
      <c r="AS117" s="12">
        <v>0</v>
      </c>
      <c r="AT117" s="12">
        <v>0</v>
      </c>
      <c r="AU117" s="12">
        <v>0</v>
      </c>
      <c r="AV117" s="12">
        <v>0</v>
      </c>
      <c r="AW117" s="12">
        <v>0</v>
      </c>
      <c r="AX117" s="12">
        <v>0</v>
      </c>
      <c r="AY117" s="12">
        <v>0</v>
      </c>
      <c r="AZ117" s="12">
        <v>0</v>
      </c>
      <c r="BA117" s="12">
        <v>0</v>
      </c>
      <c r="BB117" s="12">
        <v>0</v>
      </c>
      <c r="BC117" s="12">
        <v>0</v>
      </c>
      <c r="BD117" s="12">
        <v>0</v>
      </c>
      <c r="BE117" s="12">
        <v>0</v>
      </c>
      <c r="BF117" s="12">
        <v>0</v>
      </c>
      <c r="BG117" s="12">
        <v>0</v>
      </c>
      <c r="BH117" s="12">
        <v>0</v>
      </c>
      <c r="BI117" s="12">
        <v>0</v>
      </c>
      <c r="BJ117" s="12">
        <v>0</v>
      </c>
      <c r="BK117" s="12">
        <v>0</v>
      </c>
      <c r="BL117" s="12">
        <v>0</v>
      </c>
      <c r="BM117" s="12">
        <v>0</v>
      </c>
      <c r="BN117" s="12">
        <v>0</v>
      </c>
      <c r="BO117" s="12">
        <v>0</v>
      </c>
      <c r="BP117" s="12">
        <v>0</v>
      </c>
      <c r="BQ117" s="12">
        <v>0</v>
      </c>
      <c r="BR117" s="12">
        <v>0</v>
      </c>
      <c r="BS117" s="12">
        <v>0</v>
      </c>
      <c r="BT117" s="12">
        <v>0</v>
      </c>
      <c r="BU117" s="12">
        <v>0</v>
      </c>
      <c r="BV117" s="12">
        <v>0</v>
      </c>
    </row>
    <row r="118" spans="1:74" x14ac:dyDescent="0.25">
      <c r="A118" s="2" t="s">
        <v>454</v>
      </c>
      <c r="B118" s="2" t="s">
        <v>455</v>
      </c>
      <c r="C118" s="12">
        <v>0</v>
      </c>
      <c r="D118" s="12">
        <v>0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12">
        <v>0</v>
      </c>
      <c r="AB118" s="12">
        <v>0</v>
      </c>
      <c r="AC118" s="12">
        <v>0</v>
      </c>
      <c r="AD118" s="12">
        <v>0</v>
      </c>
      <c r="AE118" s="12">
        <v>0</v>
      </c>
      <c r="AF118" s="12">
        <v>0</v>
      </c>
      <c r="AG118" s="12">
        <v>0</v>
      </c>
      <c r="AH118" s="12">
        <v>0</v>
      </c>
      <c r="AI118" s="12">
        <v>0</v>
      </c>
      <c r="AJ118" s="12">
        <v>0</v>
      </c>
      <c r="AK118" s="12">
        <v>0</v>
      </c>
      <c r="AL118" s="12">
        <v>0</v>
      </c>
      <c r="AM118" s="12">
        <v>0</v>
      </c>
      <c r="AN118" s="12">
        <v>0</v>
      </c>
      <c r="AO118" s="12">
        <v>0</v>
      </c>
      <c r="AP118" s="12">
        <v>0</v>
      </c>
      <c r="AQ118" s="12">
        <v>0</v>
      </c>
      <c r="AR118" s="12">
        <v>0</v>
      </c>
      <c r="AS118" s="12">
        <v>0</v>
      </c>
      <c r="AT118" s="12">
        <v>0</v>
      </c>
      <c r="AU118" s="12">
        <v>0</v>
      </c>
      <c r="AV118" s="12">
        <v>0</v>
      </c>
      <c r="AW118" s="12">
        <v>0</v>
      </c>
      <c r="AX118" s="12">
        <v>0</v>
      </c>
      <c r="AY118" s="12">
        <v>0</v>
      </c>
      <c r="AZ118" s="12">
        <v>0</v>
      </c>
      <c r="BA118" s="12">
        <v>0</v>
      </c>
      <c r="BB118" s="12">
        <v>0</v>
      </c>
      <c r="BC118" s="12">
        <v>0</v>
      </c>
      <c r="BD118" s="12">
        <v>0</v>
      </c>
      <c r="BE118" s="12">
        <v>0</v>
      </c>
      <c r="BF118" s="12">
        <v>2879075</v>
      </c>
      <c r="BG118" s="12">
        <v>5320</v>
      </c>
      <c r="BH118" s="12">
        <v>0</v>
      </c>
      <c r="BI118" s="12">
        <v>0</v>
      </c>
      <c r="BJ118" s="12">
        <v>0</v>
      </c>
      <c r="BK118" s="12">
        <v>0</v>
      </c>
      <c r="BL118" s="12">
        <v>0</v>
      </c>
      <c r="BM118" s="12">
        <v>0</v>
      </c>
      <c r="BN118" s="12">
        <v>0</v>
      </c>
      <c r="BO118" s="12">
        <v>0</v>
      </c>
      <c r="BP118" s="12">
        <v>0</v>
      </c>
      <c r="BQ118" s="12">
        <v>0</v>
      </c>
      <c r="BR118" s="12">
        <v>0</v>
      </c>
      <c r="BS118" s="12">
        <v>0</v>
      </c>
      <c r="BT118" s="12">
        <v>0</v>
      </c>
      <c r="BU118" s="12">
        <v>0</v>
      </c>
      <c r="BV118" s="12">
        <v>0</v>
      </c>
    </row>
    <row r="119" spans="1:74" x14ac:dyDescent="0.25">
      <c r="A119" s="2" t="s">
        <v>206</v>
      </c>
      <c r="B119" s="2" t="s">
        <v>207</v>
      </c>
      <c r="C119" s="12">
        <v>0</v>
      </c>
      <c r="D119" s="12">
        <v>0</v>
      </c>
      <c r="E119" s="12">
        <v>0</v>
      </c>
      <c r="F119" s="12">
        <v>0</v>
      </c>
      <c r="G119" s="12">
        <v>0</v>
      </c>
      <c r="H119" s="12">
        <v>5723395.4699999997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  <c r="Q119" s="12">
        <v>1410648.68</v>
      </c>
      <c r="R119" s="12">
        <v>0</v>
      </c>
      <c r="S119" s="12">
        <v>2465244.2000000002</v>
      </c>
      <c r="T119" s="12">
        <v>0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12">
        <v>0</v>
      </c>
      <c r="AB119" s="12">
        <v>2176997.14</v>
      </c>
      <c r="AC119" s="12">
        <v>0</v>
      </c>
      <c r="AD119" s="12">
        <v>0</v>
      </c>
      <c r="AE119" s="12">
        <v>0</v>
      </c>
      <c r="AF119" s="12">
        <v>963764.67</v>
      </c>
      <c r="AG119" s="12">
        <v>0</v>
      </c>
      <c r="AH119" s="12">
        <v>2340998.61</v>
      </c>
      <c r="AI119" s="12">
        <v>2736183.7</v>
      </c>
      <c r="AJ119" s="12">
        <v>0</v>
      </c>
      <c r="AK119" s="12">
        <v>785554.98</v>
      </c>
      <c r="AL119" s="12">
        <v>3241334.95</v>
      </c>
      <c r="AM119" s="12">
        <v>0</v>
      </c>
      <c r="AN119" s="12">
        <v>994870.15</v>
      </c>
      <c r="AO119" s="12">
        <v>0</v>
      </c>
      <c r="AP119" s="12">
        <v>0</v>
      </c>
      <c r="AQ119" s="12">
        <v>793871.37</v>
      </c>
      <c r="AR119" s="12">
        <v>1690623.44</v>
      </c>
      <c r="AS119" s="12">
        <v>0</v>
      </c>
      <c r="AT119" s="12">
        <v>736290.79</v>
      </c>
      <c r="AU119" s="12">
        <v>771801.16</v>
      </c>
      <c r="AV119" s="12">
        <v>3304803.98</v>
      </c>
      <c r="AW119" s="12">
        <v>0</v>
      </c>
      <c r="AX119" s="12">
        <v>0</v>
      </c>
      <c r="AY119" s="12">
        <v>2487709.46</v>
      </c>
      <c r="AZ119" s="12">
        <v>0</v>
      </c>
      <c r="BA119" s="12">
        <v>1516867.04</v>
      </c>
      <c r="BB119" s="12">
        <v>0</v>
      </c>
      <c r="BC119" s="12">
        <v>10320</v>
      </c>
      <c r="BD119" s="12">
        <v>0</v>
      </c>
      <c r="BE119" s="12">
        <v>11478</v>
      </c>
      <c r="BF119" s="12">
        <v>817444.29</v>
      </c>
      <c r="BG119" s="12">
        <v>0</v>
      </c>
      <c r="BH119" s="12">
        <v>0</v>
      </c>
      <c r="BI119" s="12">
        <v>0</v>
      </c>
      <c r="BJ119" s="12">
        <v>4487.3999999999996</v>
      </c>
      <c r="BK119" s="12">
        <v>0</v>
      </c>
      <c r="BL119" s="12">
        <v>0</v>
      </c>
      <c r="BM119" s="12">
        <v>0</v>
      </c>
      <c r="BN119" s="12">
        <v>0</v>
      </c>
      <c r="BO119" s="12">
        <v>0</v>
      </c>
      <c r="BP119" s="12">
        <v>0</v>
      </c>
      <c r="BQ119" s="12">
        <v>0</v>
      </c>
      <c r="BR119" s="12">
        <v>0</v>
      </c>
      <c r="BS119" s="12">
        <v>0</v>
      </c>
      <c r="BT119" s="12">
        <v>0</v>
      </c>
      <c r="BU119" s="12">
        <v>0</v>
      </c>
      <c r="BV119" s="12">
        <v>0</v>
      </c>
    </row>
    <row r="120" spans="1:74" x14ac:dyDescent="0.25">
      <c r="A120" s="2" t="s">
        <v>208</v>
      </c>
      <c r="B120" s="2" t="s">
        <v>209</v>
      </c>
      <c r="C120" s="12">
        <v>0</v>
      </c>
      <c r="D120" s="12">
        <v>0</v>
      </c>
      <c r="E120" s="12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102707.64</v>
      </c>
      <c r="O120" s="12">
        <v>0</v>
      </c>
      <c r="P120" s="12">
        <v>0</v>
      </c>
      <c r="Q120" s="12">
        <v>0</v>
      </c>
      <c r="R120" s="12">
        <v>87301.49</v>
      </c>
      <c r="S120" s="12">
        <v>145502.49</v>
      </c>
      <c r="T120" s="12">
        <v>65499.519999999997</v>
      </c>
      <c r="U120" s="12">
        <v>0</v>
      </c>
      <c r="V120" s="12">
        <v>0</v>
      </c>
      <c r="W120" s="12">
        <v>130999.03999999999</v>
      </c>
      <c r="X120" s="12">
        <v>0</v>
      </c>
      <c r="Y120" s="12">
        <v>0</v>
      </c>
      <c r="Z120" s="12">
        <v>130999.03999999999</v>
      </c>
      <c r="AA120" s="12">
        <v>0</v>
      </c>
      <c r="AB120" s="12">
        <v>0</v>
      </c>
      <c r="AC120" s="12">
        <v>0</v>
      </c>
      <c r="AD120" s="12">
        <v>0</v>
      </c>
      <c r="AE120" s="12">
        <v>261904.47999999998</v>
      </c>
      <c r="AF120" s="12">
        <v>0</v>
      </c>
      <c r="AG120" s="12">
        <v>0</v>
      </c>
      <c r="AH120" s="12">
        <v>3925391.96</v>
      </c>
      <c r="AI120" s="12">
        <v>0</v>
      </c>
      <c r="AJ120" s="12">
        <v>0</v>
      </c>
      <c r="AK120" s="12">
        <v>0</v>
      </c>
      <c r="AL120" s="12">
        <v>87301.49</v>
      </c>
      <c r="AM120" s="12">
        <v>0</v>
      </c>
      <c r="AN120" s="12">
        <v>0</v>
      </c>
      <c r="AO120" s="12">
        <v>0</v>
      </c>
      <c r="AP120" s="12">
        <v>809781.27</v>
      </c>
      <c r="AQ120" s="12">
        <v>0</v>
      </c>
      <c r="AR120" s="12">
        <v>0</v>
      </c>
      <c r="AS120" s="12">
        <v>0</v>
      </c>
      <c r="AT120" s="12">
        <v>0</v>
      </c>
      <c r="AU120" s="12">
        <v>0</v>
      </c>
      <c r="AV120" s="12">
        <v>0</v>
      </c>
      <c r="AW120" s="12">
        <v>0</v>
      </c>
      <c r="AX120" s="12">
        <v>1747596.36</v>
      </c>
      <c r="AY120" s="12">
        <v>1271889.8899999999</v>
      </c>
      <c r="AZ120" s="12">
        <v>0</v>
      </c>
      <c r="BA120" s="12">
        <v>0</v>
      </c>
      <c r="BB120" s="12">
        <v>0</v>
      </c>
      <c r="BC120" s="12">
        <v>39987</v>
      </c>
      <c r="BD120" s="12">
        <v>0</v>
      </c>
      <c r="BE120" s="12">
        <v>1778808.97</v>
      </c>
      <c r="BF120" s="12">
        <v>921083.09</v>
      </c>
      <c r="BG120" s="12">
        <v>8000</v>
      </c>
      <c r="BH120" s="12">
        <v>0</v>
      </c>
      <c r="BI120" s="12">
        <v>0</v>
      </c>
      <c r="BJ120" s="12">
        <v>0</v>
      </c>
      <c r="BK120" s="12">
        <v>0</v>
      </c>
      <c r="BL120" s="12">
        <v>1108228.2</v>
      </c>
      <c r="BM120" s="12">
        <v>0</v>
      </c>
      <c r="BN120" s="12">
        <v>0</v>
      </c>
      <c r="BO120" s="12">
        <v>0</v>
      </c>
      <c r="BP120" s="12">
        <v>0</v>
      </c>
      <c r="BQ120" s="12">
        <v>77870.16</v>
      </c>
      <c r="BR120" s="12">
        <v>0</v>
      </c>
      <c r="BS120" s="12">
        <v>0</v>
      </c>
      <c r="BT120" s="12">
        <v>0</v>
      </c>
      <c r="BU120" s="22">
        <v>809655.6</v>
      </c>
      <c r="BV120" s="22">
        <v>0</v>
      </c>
    </row>
    <row r="121" spans="1:74" x14ac:dyDescent="0.25">
      <c r="A121" s="2" t="s">
        <v>210</v>
      </c>
      <c r="B121" s="2" t="s">
        <v>211</v>
      </c>
      <c r="C121" s="12">
        <v>0</v>
      </c>
      <c r="D121" s="12">
        <v>0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102707.64</v>
      </c>
      <c r="O121" s="12">
        <v>0</v>
      </c>
      <c r="P121" s="12">
        <v>0</v>
      </c>
      <c r="Q121" s="12">
        <v>0</v>
      </c>
      <c r="R121" s="12">
        <v>0</v>
      </c>
      <c r="S121" s="12">
        <v>232803.99</v>
      </c>
      <c r="T121" s="12">
        <v>0</v>
      </c>
      <c r="U121" s="12">
        <v>0</v>
      </c>
      <c r="V121" s="12">
        <v>0</v>
      </c>
      <c r="W121" s="12">
        <v>0</v>
      </c>
      <c r="X121" s="12">
        <v>0</v>
      </c>
      <c r="Y121" s="12">
        <v>0</v>
      </c>
      <c r="Z121" s="12">
        <v>0</v>
      </c>
      <c r="AA121" s="12">
        <v>0</v>
      </c>
      <c r="AB121" s="12">
        <v>0</v>
      </c>
      <c r="AC121" s="12">
        <v>0</v>
      </c>
      <c r="AD121" s="12">
        <v>0</v>
      </c>
      <c r="AE121" s="12">
        <v>261904.47999999998</v>
      </c>
      <c r="AF121" s="12">
        <v>0</v>
      </c>
      <c r="AG121" s="12">
        <v>0</v>
      </c>
      <c r="AH121" s="12">
        <v>0</v>
      </c>
      <c r="AI121" s="12">
        <v>0</v>
      </c>
      <c r="AJ121" s="12">
        <v>87301.49</v>
      </c>
      <c r="AK121" s="12">
        <v>0</v>
      </c>
      <c r="AL121" s="12">
        <v>0</v>
      </c>
      <c r="AM121" s="12">
        <v>0</v>
      </c>
      <c r="AN121" s="12">
        <v>0</v>
      </c>
      <c r="AO121" s="12">
        <v>0</v>
      </c>
      <c r="AP121" s="12">
        <v>4321265.68</v>
      </c>
      <c r="AQ121" s="12">
        <v>101439.22</v>
      </c>
      <c r="AR121" s="12">
        <v>0</v>
      </c>
      <c r="AS121" s="12">
        <v>40954.479999999996</v>
      </c>
      <c r="AT121" s="12">
        <v>0</v>
      </c>
      <c r="AU121" s="12">
        <v>4437205.3599999994</v>
      </c>
      <c r="AV121" s="12">
        <v>4379235.5199999996</v>
      </c>
      <c r="AW121" s="12">
        <v>115939.67</v>
      </c>
      <c r="AX121" s="12">
        <v>4321265.68</v>
      </c>
      <c r="AY121" s="12">
        <v>57969.83</v>
      </c>
      <c r="AZ121" s="12">
        <v>59063.6</v>
      </c>
      <c r="BA121" s="12">
        <v>84269.43</v>
      </c>
      <c r="BB121" s="12">
        <v>149009</v>
      </c>
      <c r="BC121" s="12">
        <v>0</v>
      </c>
      <c r="BD121" s="12">
        <v>0</v>
      </c>
      <c r="BE121" s="12">
        <v>142295.78</v>
      </c>
      <c r="BF121" s="12">
        <v>8874064.2999999989</v>
      </c>
      <c r="BG121" s="12">
        <v>73829.5</v>
      </c>
      <c r="BH121" s="12">
        <v>147659</v>
      </c>
      <c r="BI121" s="12">
        <v>73829.5</v>
      </c>
      <c r="BJ121" s="12">
        <v>3601</v>
      </c>
      <c r="BK121" s="12">
        <v>0</v>
      </c>
      <c r="BL121" s="12">
        <v>0</v>
      </c>
      <c r="BM121" s="12">
        <v>132293.35999999999</v>
      </c>
      <c r="BN121" s="12">
        <v>0</v>
      </c>
      <c r="BO121" s="12">
        <v>0</v>
      </c>
      <c r="BP121" s="12">
        <v>0</v>
      </c>
      <c r="BQ121" s="12">
        <v>0</v>
      </c>
      <c r="BR121" s="12">
        <v>0</v>
      </c>
      <c r="BS121" s="12">
        <v>0</v>
      </c>
      <c r="BT121" s="12">
        <v>0</v>
      </c>
      <c r="BU121" s="22">
        <v>369147.5</v>
      </c>
      <c r="BV121" s="22">
        <v>13365890.470000001</v>
      </c>
    </row>
    <row r="122" spans="1:74" x14ac:dyDescent="0.25">
      <c r="A122" s="2" t="s">
        <v>212</v>
      </c>
      <c r="B122" s="2" t="s">
        <v>213</v>
      </c>
      <c r="C122" s="12">
        <v>0</v>
      </c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3530277</v>
      </c>
      <c r="L122" s="12">
        <v>0</v>
      </c>
      <c r="M122" s="12">
        <v>0</v>
      </c>
      <c r="N122" s="12">
        <v>0</v>
      </c>
      <c r="O122" s="12">
        <v>0</v>
      </c>
      <c r="P122" s="12">
        <v>834750</v>
      </c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1247181.6000000001</v>
      </c>
      <c r="Z122" s="12">
        <v>0</v>
      </c>
      <c r="AA122" s="12">
        <v>3182197.93</v>
      </c>
      <c r="AB122" s="12">
        <v>0</v>
      </c>
      <c r="AC122" s="12">
        <v>0</v>
      </c>
      <c r="AD122" s="12">
        <v>0</v>
      </c>
      <c r="AE122" s="12">
        <v>0</v>
      </c>
      <c r="AF122" s="12">
        <v>0</v>
      </c>
      <c r="AG122" s="12">
        <v>0</v>
      </c>
      <c r="AH122" s="12">
        <v>1399597.5</v>
      </c>
      <c r="AI122" s="12">
        <v>0</v>
      </c>
      <c r="AJ122" s="12">
        <v>0</v>
      </c>
      <c r="AK122" s="12">
        <v>937258.3</v>
      </c>
      <c r="AL122" s="12">
        <v>0</v>
      </c>
      <c r="AM122" s="12">
        <v>0</v>
      </c>
      <c r="AN122" s="12">
        <v>822026.26</v>
      </c>
      <c r="AO122" s="12">
        <v>0</v>
      </c>
      <c r="AP122" s="12">
        <v>635177.43999999994</v>
      </c>
      <c r="AQ122" s="12">
        <v>0</v>
      </c>
      <c r="AR122" s="12">
        <v>1430440.75</v>
      </c>
      <c r="AS122" s="12">
        <v>0</v>
      </c>
      <c r="AT122" s="12">
        <v>0</v>
      </c>
      <c r="AU122" s="12">
        <v>0</v>
      </c>
      <c r="AV122" s="12">
        <v>0</v>
      </c>
      <c r="AW122" s="12">
        <v>0</v>
      </c>
      <c r="AX122" s="12">
        <v>713252.8</v>
      </c>
      <c r="AY122" s="12">
        <v>0</v>
      </c>
      <c r="AZ122" s="12">
        <v>0</v>
      </c>
      <c r="BA122" s="12">
        <v>0</v>
      </c>
      <c r="BB122" s="12">
        <v>1794358.59</v>
      </c>
      <c r="BC122" s="12">
        <v>0</v>
      </c>
      <c r="BD122" s="12">
        <v>0</v>
      </c>
      <c r="BE122" s="12">
        <v>0</v>
      </c>
      <c r="BF122" s="12">
        <v>0</v>
      </c>
      <c r="BG122" s="12">
        <v>0</v>
      </c>
      <c r="BH122" s="12">
        <v>0</v>
      </c>
      <c r="BI122" s="12">
        <v>0</v>
      </c>
      <c r="BJ122" s="12">
        <v>0</v>
      </c>
      <c r="BK122" s="12">
        <v>0</v>
      </c>
      <c r="BL122" s="12">
        <v>0</v>
      </c>
      <c r="BM122" s="12">
        <v>0</v>
      </c>
      <c r="BN122" s="12">
        <v>0</v>
      </c>
      <c r="BO122" s="12">
        <v>0</v>
      </c>
      <c r="BP122" s="12">
        <v>0</v>
      </c>
      <c r="BQ122" s="12">
        <v>0</v>
      </c>
      <c r="BR122" s="12">
        <v>0</v>
      </c>
      <c r="BS122" s="12">
        <v>0</v>
      </c>
      <c r="BT122" s="12">
        <v>0</v>
      </c>
      <c r="BU122" s="12">
        <v>0</v>
      </c>
      <c r="BV122" s="12">
        <v>0</v>
      </c>
    </row>
    <row r="123" spans="1:74" x14ac:dyDescent="0.25">
      <c r="A123" s="2" t="s">
        <v>214</v>
      </c>
      <c r="B123" s="2" t="s">
        <v>215</v>
      </c>
      <c r="C123" s="12">
        <v>0</v>
      </c>
      <c r="D123" s="12">
        <v>0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4046621.71</v>
      </c>
      <c r="N123" s="12">
        <v>0</v>
      </c>
      <c r="O123" s="12">
        <v>0</v>
      </c>
      <c r="P123" s="12">
        <v>0</v>
      </c>
      <c r="Q123" s="12">
        <v>0</v>
      </c>
      <c r="R123" s="12">
        <v>0</v>
      </c>
      <c r="S123" s="12">
        <v>1347277.34</v>
      </c>
      <c r="T123" s="12">
        <v>0</v>
      </c>
      <c r="U123" s="12">
        <v>0</v>
      </c>
      <c r="V123" s="12">
        <v>1322811.4099999999</v>
      </c>
      <c r="W123" s="12">
        <v>0</v>
      </c>
      <c r="X123" s="12">
        <v>1814620.58</v>
      </c>
      <c r="Y123" s="12">
        <v>0</v>
      </c>
      <c r="Z123" s="12">
        <v>2824811.38</v>
      </c>
      <c r="AA123" s="12">
        <v>0</v>
      </c>
      <c r="AB123" s="12">
        <v>0</v>
      </c>
      <c r="AC123" s="12">
        <v>1260415.18</v>
      </c>
      <c r="AD123" s="12">
        <v>0</v>
      </c>
      <c r="AE123" s="12">
        <v>2681423.69</v>
      </c>
      <c r="AF123" s="12">
        <v>0</v>
      </c>
      <c r="AG123" s="12">
        <v>2302175.25</v>
      </c>
      <c r="AH123" s="12">
        <v>0</v>
      </c>
      <c r="AI123" s="12">
        <v>2476974.92</v>
      </c>
      <c r="AJ123" s="12">
        <v>1295030.32</v>
      </c>
      <c r="AK123" s="12">
        <v>1866575.19</v>
      </c>
      <c r="AL123" s="12">
        <v>2217737.1800000002</v>
      </c>
      <c r="AM123" s="12">
        <v>0</v>
      </c>
      <c r="AN123" s="12">
        <v>177550</v>
      </c>
      <c r="AO123" s="12">
        <v>0</v>
      </c>
      <c r="AP123" s="12">
        <v>0</v>
      </c>
      <c r="AQ123" s="12">
        <v>0</v>
      </c>
      <c r="AR123" s="12">
        <v>0</v>
      </c>
      <c r="AS123" s="12">
        <v>0</v>
      </c>
      <c r="AT123" s="12">
        <v>0</v>
      </c>
      <c r="AU123" s="12">
        <v>0</v>
      </c>
      <c r="AV123" s="12">
        <v>0</v>
      </c>
      <c r="AW123" s="12">
        <v>0</v>
      </c>
      <c r="AX123" s="12">
        <v>0</v>
      </c>
      <c r="AY123" s="12">
        <v>1200</v>
      </c>
      <c r="AZ123" s="12">
        <v>0</v>
      </c>
      <c r="BA123" s="12">
        <v>0</v>
      </c>
      <c r="BB123" s="12">
        <v>1374324.35</v>
      </c>
      <c r="BC123" s="12">
        <v>0</v>
      </c>
      <c r="BD123" s="12">
        <v>0</v>
      </c>
      <c r="BE123" s="12">
        <v>0</v>
      </c>
      <c r="BF123" s="12">
        <v>0</v>
      </c>
      <c r="BG123" s="12">
        <v>0</v>
      </c>
      <c r="BH123" s="12">
        <v>0</v>
      </c>
      <c r="BI123" s="12">
        <v>0</v>
      </c>
      <c r="BJ123" s="12">
        <v>0</v>
      </c>
      <c r="BK123" s="12">
        <v>0</v>
      </c>
      <c r="BL123" s="12">
        <v>0</v>
      </c>
      <c r="BM123" s="12">
        <v>0</v>
      </c>
      <c r="BN123" s="12">
        <v>0</v>
      </c>
      <c r="BO123" s="12">
        <v>0</v>
      </c>
      <c r="BP123" s="12">
        <v>0</v>
      </c>
      <c r="BQ123" s="12">
        <v>0</v>
      </c>
      <c r="BR123" s="12">
        <v>0</v>
      </c>
      <c r="BS123" s="12">
        <v>0</v>
      </c>
      <c r="BT123" s="12">
        <v>0</v>
      </c>
      <c r="BU123" s="12">
        <v>0</v>
      </c>
      <c r="BV123" s="12">
        <v>0</v>
      </c>
    </row>
    <row r="124" spans="1:74" x14ac:dyDescent="0.25">
      <c r="A124" s="2" t="s">
        <v>216</v>
      </c>
      <c r="B124" s="2" t="s">
        <v>217</v>
      </c>
      <c r="C124" s="12">
        <v>0</v>
      </c>
      <c r="D124" s="12">
        <v>0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92925.96</v>
      </c>
      <c r="O124" s="12">
        <v>0</v>
      </c>
      <c r="P124" s="12">
        <v>0</v>
      </c>
      <c r="Q124" s="12">
        <v>0</v>
      </c>
      <c r="R124" s="12">
        <v>0</v>
      </c>
      <c r="S124" s="12">
        <v>210632.18</v>
      </c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12">
        <v>0</v>
      </c>
      <c r="AB124" s="12">
        <v>0</v>
      </c>
      <c r="AC124" s="12">
        <v>0</v>
      </c>
      <c r="AD124" s="12">
        <v>0</v>
      </c>
      <c r="AE124" s="12">
        <v>236961.19999999998</v>
      </c>
      <c r="AF124" s="12">
        <v>0</v>
      </c>
      <c r="AG124" s="12">
        <v>0</v>
      </c>
      <c r="AH124" s="12">
        <v>0</v>
      </c>
      <c r="AI124" s="12">
        <v>0</v>
      </c>
      <c r="AJ124" s="12">
        <v>0</v>
      </c>
      <c r="AK124" s="12">
        <v>0</v>
      </c>
      <c r="AL124" s="12">
        <v>85483.839999999997</v>
      </c>
      <c r="AM124" s="12">
        <v>6850</v>
      </c>
      <c r="AN124" s="12">
        <v>0</v>
      </c>
      <c r="AO124" s="12">
        <v>4114659.05</v>
      </c>
      <c r="AP124" s="12">
        <v>0</v>
      </c>
      <c r="AQ124" s="12">
        <v>97592.05</v>
      </c>
      <c r="AR124" s="12">
        <v>0</v>
      </c>
      <c r="AS124" s="12">
        <v>66372.160000000003</v>
      </c>
      <c r="AT124" s="12">
        <v>4114659.05</v>
      </c>
      <c r="AU124" s="12">
        <v>118845.68</v>
      </c>
      <c r="AV124" s="12">
        <v>59422.84</v>
      </c>
      <c r="AW124" s="12">
        <v>4235709.55</v>
      </c>
      <c r="AX124" s="12">
        <v>4114659.05</v>
      </c>
      <c r="AY124" s="12">
        <v>59422.85</v>
      </c>
      <c r="AZ124" s="12">
        <v>61667.23</v>
      </c>
      <c r="BA124" s="12">
        <v>4293105.34</v>
      </c>
      <c r="BB124" s="12">
        <v>151360.07999999999</v>
      </c>
      <c r="BC124" s="12">
        <v>0</v>
      </c>
      <c r="BD124" s="12">
        <v>0</v>
      </c>
      <c r="BE124" s="12">
        <v>151360.07999999999</v>
      </c>
      <c r="BF124" s="12">
        <v>75680.039999999994</v>
      </c>
      <c r="BG124" s="12">
        <v>75680.039999999994</v>
      </c>
      <c r="BH124" s="12">
        <v>75680.039999999994</v>
      </c>
      <c r="BI124" s="12">
        <v>56800.160000000003</v>
      </c>
      <c r="BJ124" s="12">
        <v>0</v>
      </c>
      <c r="BK124" s="12">
        <v>0</v>
      </c>
      <c r="BL124" s="12">
        <v>4192294.13</v>
      </c>
      <c r="BM124" s="12">
        <v>59218.68</v>
      </c>
      <c r="BN124" s="12">
        <v>0</v>
      </c>
      <c r="BO124" s="12">
        <v>0</v>
      </c>
      <c r="BP124" s="12">
        <v>0</v>
      </c>
      <c r="BQ124" s="12">
        <v>0</v>
      </c>
      <c r="BR124" s="12">
        <v>0</v>
      </c>
      <c r="BS124" s="12">
        <v>0</v>
      </c>
      <c r="BT124" s="12">
        <v>0</v>
      </c>
      <c r="BU124" s="22">
        <v>378400.19999999995</v>
      </c>
      <c r="BV124" s="22">
        <v>12580658.41</v>
      </c>
    </row>
    <row r="125" spans="1:74" x14ac:dyDescent="0.25">
      <c r="A125" s="2" t="s">
        <v>218</v>
      </c>
      <c r="B125" s="2" t="s">
        <v>219</v>
      </c>
      <c r="C125" s="12">
        <v>0</v>
      </c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100262.22</v>
      </c>
      <c r="O125" s="12">
        <v>0</v>
      </c>
      <c r="P125" s="12">
        <v>0</v>
      </c>
      <c r="Q125" s="12">
        <v>0</v>
      </c>
      <c r="R125" s="12">
        <v>0</v>
      </c>
      <c r="S125" s="12">
        <v>85222.89</v>
      </c>
      <c r="T125" s="12">
        <v>142038.14000000001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0</v>
      </c>
      <c r="AA125" s="12">
        <v>0</v>
      </c>
      <c r="AB125" s="12">
        <v>0</v>
      </c>
      <c r="AC125" s="12">
        <v>0</v>
      </c>
      <c r="AD125" s="12">
        <v>0</v>
      </c>
      <c r="AE125" s="12">
        <v>255668.66999999998</v>
      </c>
      <c r="AF125" s="12">
        <v>0</v>
      </c>
      <c r="AG125" s="12">
        <v>0</v>
      </c>
      <c r="AH125" s="12">
        <v>0</v>
      </c>
      <c r="AI125" s="12">
        <v>0</v>
      </c>
      <c r="AJ125" s="12">
        <v>0</v>
      </c>
      <c r="AK125" s="12">
        <v>0</v>
      </c>
      <c r="AL125" s="12">
        <v>85222.89</v>
      </c>
      <c r="AM125" s="12">
        <v>0</v>
      </c>
      <c r="AN125" s="12">
        <v>0</v>
      </c>
      <c r="AO125" s="12">
        <v>0</v>
      </c>
      <c r="AP125" s="12">
        <v>0</v>
      </c>
      <c r="AQ125" s="12">
        <v>0</v>
      </c>
      <c r="AR125" s="12">
        <v>6361769.6799999997</v>
      </c>
      <c r="AS125" s="12">
        <v>0</v>
      </c>
      <c r="AT125" s="12">
        <v>0</v>
      </c>
      <c r="AU125" s="12">
        <v>0</v>
      </c>
      <c r="AV125" s="12">
        <v>0</v>
      </c>
      <c r="AW125" s="12">
        <v>0</v>
      </c>
      <c r="AX125" s="12">
        <v>581673.29</v>
      </c>
      <c r="AY125" s="12">
        <v>3040</v>
      </c>
      <c r="AZ125" s="12">
        <v>0</v>
      </c>
      <c r="BA125" s="12">
        <v>1763581.58</v>
      </c>
      <c r="BB125" s="12">
        <v>0</v>
      </c>
      <c r="BC125" s="12">
        <v>0</v>
      </c>
      <c r="BD125" s="12">
        <v>0</v>
      </c>
      <c r="BE125" s="12">
        <v>0</v>
      </c>
      <c r="BF125" s="12">
        <v>0</v>
      </c>
      <c r="BG125" s="12">
        <v>0</v>
      </c>
      <c r="BH125" s="12">
        <v>0</v>
      </c>
      <c r="BI125" s="12">
        <v>0</v>
      </c>
      <c r="BJ125" s="12">
        <v>0</v>
      </c>
      <c r="BK125" s="12">
        <v>0</v>
      </c>
      <c r="BL125" s="12">
        <v>0</v>
      </c>
      <c r="BM125" s="12">
        <v>0</v>
      </c>
      <c r="BN125" s="12">
        <v>0</v>
      </c>
      <c r="BO125" s="12">
        <v>0</v>
      </c>
      <c r="BP125" s="12">
        <v>0</v>
      </c>
      <c r="BQ125" s="12">
        <v>0</v>
      </c>
      <c r="BR125" s="12">
        <v>0</v>
      </c>
      <c r="BS125" s="12">
        <v>0</v>
      </c>
      <c r="BT125" s="12">
        <v>0</v>
      </c>
      <c r="BU125" s="12">
        <v>0</v>
      </c>
      <c r="BV125" s="12">
        <v>0</v>
      </c>
    </row>
    <row r="126" spans="1:74" x14ac:dyDescent="0.25">
      <c r="A126" s="2" t="s">
        <v>220</v>
      </c>
      <c r="B126" s="2" t="s">
        <v>221</v>
      </c>
      <c r="C126" s="12">
        <v>0</v>
      </c>
      <c r="D126" s="12">
        <v>0</v>
      </c>
      <c r="E126" s="12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102707.64</v>
      </c>
      <c r="O126" s="12">
        <v>0</v>
      </c>
      <c r="P126" s="12">
        <v>0</v>
      </c>
      <c r="Q126" s="12">
        <v>0</v>
      </c>
      <c r="R126" s="12">
        <v>87301.49</v>
      </c>
      <c r="S126" s="12">
        <v>145502.49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12">
        <v>0</v>
      </c>
      <c r="AE126" s="12">
        <v>261904.47999999998</v>
      </c>
      <c r="AF126" s="12">
        <v>0</v>
      </c>
      <c r="AG126" s="12">
        <v>0</v>
      </c>
      <c r="AH126" s="12">
        <v>0</v>
      </c>
      <c r="AI126" s="12">
        <v>0</v>
      </c>
      <c r="AJ126" s="12">
        <v>0</v>
      </c>
      <c r="AK126" s="12">
        <v>0</v>
      </c>
      <c r="AL126" s="12">
        <v>87301.49</v>
      </c>
      <c r="AM126" s="12">
        <v>5096432.79</v>
      </c>
      <c r="AN126" s="12">
        <v>0</v>
      </c>
      <c r="AO126" s="12">
        <v>0</v>
      </c>
      <c r="AP126" s="12">
        <v>0</v>
      </c>
      <c r="AQ126" s="12">
        <v>0</v>
      </c>
      <c r="AR126" s="12">
        <v>0</v>
      </c>
      <c r="AS126" s="12">
        <v>0</v>
      </c>
      <c r="AT126" s="12">
        <v>0</v>
      </c>
      <c r="AU126" s="12">
        <v>0</v>
      </c>
      <c r="AV126" s="12">
        <v>0</v>
      </c>
      <c r="AW126" s="12">
        <v>0</v>
      </c>
      <c r="AX126" s="12">
        <v>3238763.85</v>
      </c>
      <c r="AY126" s="12">
        <v>888707.06</v>
      </c>
      <c r="AZ126" s="12">
        <v>0</v>
      </c>
      <c r="BA126" s="12">
        <v>0</v>
      </c>
      <c r="BB126" s="12">
        <v>0</v>
      </c>
      <c r="BC126" s="12">
        <v>51931.8</v>
      </c>
      <c r="BD126" s="12">
        <v>1502800.81</v>
      </c>
      <c r="BE126" s="12">
        <v>0</v>
      </c>
      <c r="BF126" s="12">
        <v>648636.28</v>
      </c>
      <c r="BG126" s="12">
        <v>0</v>
      </c>
      <c r="BH126" s="12">
        <v>0</v>
      </c>
      <c r="BI126" s="12">
        <v>0</v>
      </c>
      <c r="BJ126" s="12">
        <v>0</v>
      </c>
      <c r="BK126" s="12">
        <v>0</v>
      </c>
      <c r="BL126" s="12">
        <v>252435.96</v>
      </c>
      <c r="BM126" s="12">
        <v>858372.48</v>
      </c>
      <c r="BN126" s="12">
        <v>0</v>
      </c>
      <c r="BO126" s="12">
        <v>0</v>
      </c>
      <c r="BP126" s="12">
        <v>0</v>
      </c>
      <c r="BQ126" s="12">
        <v>104976</v>
      </c>
      <c r="BR126" s="12">
        <v>0</v>
      </c>
      <c r="BS126" s="12">
        <v>0</v>
      </c>
      <c r="BT126" s="12">
        <v>0</v>
      </c>
      <c r="BU126" s="22">
        <v>738035.07</v>
      </c>
      <c r="BV126" s="22">
        <v>0</v>
      </c>
    </row>
    <row r="127" spans="1:74" x14ac:dyDescent="0.25">
      <c r="A127" s="2" t="s">
        <v>222</v>
      </c>
      <c r="B127" s="2" t="s">
        <v>223</v>
      </c>
      <c r="C127" s="12">
        <v>0</v>
      </c>
      <c r="D127" s="12">
        <v>0</v>
      </c>
      <c r="E127" s="12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11142935.689999999</v>
      </c>
      <c r="K127" s="12">
        <v>384583.17</v>
      </c>
      <c r="L127" s="12">
        <v>7650</v>
      </c>
      <c r="M127" s="12">
        <v>17082</v>
      </c>
      <c r="N127" s="12">
        <v>3508165.0999999996</v>
      </c>
      <c r="O127" s="12">
        <v>0</v>
      </c>
      <c r="P127" s="12">
        <v>0</v>
      </c>
      <c r="Q127" s="12">
        <v>0</v>
      </c>
      <c r="R127" s="12">
        <v>0</v>
      </c>
      <c r="S127" s="12">
        <v>0</v>
      </c>
      <c r="T127" s="12">
        <v>0</v>
      </c>
      <c r="U127" s="12">
        <v>0</v>
      </c>
      <c r="V127" s="12">
        <v>0</v>
      </c>
      <c r="W127" s="12">
        <v>0</v>
      </c>
      <c r="X127" s="12">
        <v>0</v>
      </c>
      <c r="Y127" s="12">
        <v>0</v>
      </c>
      <c r="Z127" s="12">
        <v>0</v>
      </c>
      <c r="AA127" s="12">
        <v>0</v>
      </c>
      <c r="AB127" s="12">
        <v>0</v>
      </c>
      <c r="AC127" s="12">
        <v>0</v>
      </c>
      <c r="AD127" s="12">
        <v>0</v>
      </c>
      <c r="AE127" s="12">
        <v>0</v>
      </c>
      <c r="AF127" s="12">
        <v>0</v>
      </c>
      <c r="AG127" s="12">
        <v>0</v>
      </c>
      <c r="AH127" s="12">
        <v>0</v>
      </c>
      <c r="AI127" s="12">
        <v>0</v>
      </c>
      <c r="AJ127" s="12">
        <v>0</v>
      </c>
      <c r="AK127" s="12">
        <v>0</v>
      </c>
      <c r="AL127" s="12">
        <v>0</v>
      </c>
      <c r="AM127" s="12">
        <v>0</v>
      </c>
      <c r="AN127" s="12">
        <v>0</v>
      </c>
      <c r="AO127" s="12">
        <v>0</v>
      </c>
      <c r="AP127" s="12">
        <v>0</v>
      </c>
      <c r="AQ127" s="12">
        <v>0</v>
      </c>
      <c r="AR127" s="12">
        <v>0</v>
      </c>
      <c r="AS127" s="12">
        <v>0</v>
      </c>
      <c r="AT127" s="12">
        <v>0</v>
      </c>
      <c r="AU127" s="12">
        <v>0</v>
      </c>
      <c r="AV127" s="12">
        <v>0</v>
      </c>
      <c r="AW127" s="12">
        <v>0</v>
      </c>
      <c r="AX127" s="12">
        <v>0</v>
      </c>
      <c r="AY127" s="12">
        <v>0</v>
      </c>
      <c r="AZ127" s="12">
        <v>0</v>
      </c>
      <c r="BA127" s="12">
        <v>0</v>
      </c>
      <c r="BB127" s="12">
        <v>0</v>
      </c>
      <c r="BC127" s="12">
        <v>0</v>
      </c>
      <c r="BD127" s="12">
        <v>0</v>
      </c>
      <c r="BE127" s="12">
        <v>0</v>
      </c>
      <c r="BF127" s="12">
        <v>0</v>
      </c>
      <c r="BG127" s="12">
        <v>0</v>
      </c>
      <c r="BH127" s="12">
        <v>0</v>
      </c>
      <c r="BI127" s="12">
        <v>0</v>
      </c>
      <c r="BJ127" s="12">
        <v>0</v>
      </c>
      <c r="BK127" s="12">
        <v>0</v>
      </c>
      <c r="BL127" s="12">
        <v>0</v>
      </c>
      <c r="BM127" s="12">
        <v>0</v>
      </c>
      <c r="BN127" s="12">
        <v>0</v>
      </c>
      <c r="BO127" s="12">
        <v>0</v>
      </c>
      <c r="BP127" s="12">
        <v>0</v>
      </c>
      <c r="BQ127" s="12">
        <v>0</v>
      </c>
      <c r="BR127" s="12">
        <v>0</v>
      </c>
      <c r="BS127" s="12">
        <v>0</v>
      </c>
      <c r="BT127" s="12">
        <v>0</v>
      </c>
      <c r="BU127" s="12">
        <v>0</v>
      </c>
      <c r="BV127" s="12">
        <v>0</v>
      </c>
    </row>
    <row r="128" spans="1:74" x14ac:dyDescent="0.25">
      <c r="A128" s="2" t="s">
        <v>224</v>
      </c>
      <c r="B128" s="2" t="s">
        <v>225</v>
      </c>
      <c r="C128" s="12">
        <v>0</v>
      </c>
      <c r="D128" s="12">
        <v>0</v>
      </c>
      <c r="E128" s="12">
        <v>3869959.3299999996</v>
      </c>
      <c r="F128" s="12">
        <v>0</v>
      </c>
      <c r="G128" s="12">
        <v>0</v>
      </c>
      <c r="H128" s="12">
        <v>0</v>
      </c>
      <c r="I128" s="12">
        <v>248083.8</v>
      </c>
      <c r="J128" s="12">
        <v>1038867.8400000002</v>
      </c>
      <c r="K128" s="12">
        <v>0</v>
      </c>
      <c r="L128" s="12">
        <v>113341.56</v>
      </c>
      <c r="M128" s="12">
        <v>0</v>
      </c>
      <c r="N128" s="12">
        <v>0</v>
      </c>
      <c r="O128" s="12">
        <v>0</v>
      </c>
      <c r="P128" s="12">
        <v>0</v>
      </c>
      <c r="Q128" s="12">
        <v>0</v>
      </c>
      <c r="R128" s="12">
        <v>0</v>
      </c>
      <c r="S128" s="12">
        <v>0</v>
      </c>
      <c r="T128" s="12">
        <v>0</v>
      </c>
      <c r="U128" s="12">
        <v>0</v>
      </c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12">
        <v>0</v>
      </c>
      <c r="AB128" s="12">
        <v>0</v>
      </c>
      <c r="AC128" s="12">
        <v>0</v>
      </c>
      <c r="AD128" s="12">
        <v>0</v>
      </c>
      <c r="AE128" s="12">
        <v>0</v>
      </c>
      <c r="AF128" s="12">
        <v>0</v>
      </c>
      <c r="AG128" s="12">
        <v>0</v>
      </c>
      <c r="AH128" s="12">
        <v>0</v>
      </c>
      <c r="AI128" s="12">
        <v>0</v>
      </c>
      <c r="AJ128" s="12">
        <v>0</v>
      </c>
      <c r="AK128" s="12">
        <v>0</v>
      </c>
      <c r="AL128" s="12">
        <v>0</v>
      </c>
      <c r="AM128" s="12">
        <v>0</v>
      </c>
      <c r="AN128" s="12">
        <v>0</v>
      </c>
      <c r="AO128" s="12">
        <v>0</v>
      </c>
      <c r="AP128" s="12">
        <v>0</v>
      </c>
      <c r="AQ128" s="12">
        <v>0</v>
      </c>
      <c r="AR128" s="12">
        <v>0</v>
      </c>
      <c r="AS128" s="12">
        <v>0</v>
      </c>
      <c r="AT128" s="12">
        <v>0</v>
      </c>
      <c r="AU128" s="12">
        <v>0</v>
      </c>
      <c r="AV128" s="12">
        <v>0</v>
      </c>
      <c r="AW128" s="12">
        <v>0</v>
      </c>
      <c r="AX128" s="12">
        <v>0</v>
      </c>
      <c r="AY128" s="12">
        <v>0</v>
      </c>
      <c r="AZ128" s="12">
        <v>0</v>
      </c>
      <c r="BA128" s="12">
        <v>0</v>
      </c>
      <c r="BB128" s="12">
        <v>0</v>
      </c>
      <c r="BC128" s="12">
        <v>0</v>
      </c>
      <c r="BD128" s="12">
        <v>0</v>
      </c>
      <c r="BE128" s="12">
        <v>0</v>
      </c>
      <c r="BF128" s="12">
        <v>0</v>
      </c>
      <c r="BG128" s="12">
        <v>0</v>
      </c>
      <c r="BH128" s="12">
        <v>0</v>
      </c>
      <c r="BI128" s="12">
        <v>0</v>
      </c>
      <c r="BJ128" s="12">
        <v>0</v>
      </c>
      <c r="BK128" s="12">
        <v>0</v>
      </c>
      <c r="BL128" s="12">
        <v>0</v>
      </c>
      <c r="BM128" s="12">
        <v>0</v>
      </c>
      <c r="BN128" s="12">
        <v>0</v>
      </c>
      <c r="BO128" s="12">
        <v>0</v>
      </c>
      <c r="BP128" s="12">
        <v>0</v>
      </c>
      <c r="BQ128" s="12">
        <v>0</v>
      </c>
      <c r="BR128" s="12">
        <v>0</v>
      </c>
      <c r="BS128" s="12">
        <v>0</v>
      </c>
      <c r="BT128" s="12">
        <v>0</v>
      </c>
      <c r="BU128" s="12">
        <v>0</v>
      </c>
      <c r="BV128" s="12">
        <v>0</v>
      </c>
    </row>
    <row r="129" spans="1:74" x14ac:dyDescent="0.25">
      <c r="A129" s="2" t="s">
        <v>226</v>
      </c>
      <c r="B129" s="2" t="s">
        <v>227</v>
      </c>
      <c r="C129" s="12">
        <v>0</v>
      </c>
      <c r="D129" s="12">
        <v>0</v>
      </c>
      <c r="E129" s="12">
        <v>1527240.61</v>
      </c>
      <c r="F129" s="12">
        <v>2155548.56</v>
      </c>
      <c r="G129" s="12">
        <v>0</v>
      </c>
      <c r="H129" s="12">
        <v>1285619.94</v>
      </c>
      <c r="I129" s="12">
        <v>0</v>
      </c>
      <c r="J129" s="12">
        <v>1585864.94</v>
      </c>
      <c r="K129" s="12">
        <v>0</v>
      </c>
      <c r="L129" s="12">
        <v>140421.91</v>
      </c>
      <c r="M129" s="12">
        <v>998687.66</v>
      </c>
      <c r="N129" s="12">
        <v>0</v>
      </c>
      <c r="O129" s="12">
        <v>0</v>
      </c>
      <c r="P129" s="12">
        <v>0</v>
      </c>
      <c r="Q129" s="12">
        <v>0</v>
      </c>
      <c r="R129" s="12">
        <v>0</v>
      </c>
      <c r="S129" s="12">
        <v>0</v>
      </c>
      <c r="T129" s="12">
        <v>0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0</v>
      </c>
      <c r="AA129" s="12">
        <v>0</v>
      </c>
      <c r="AB129" s="12">
        <v>0</v>
      </c>
      <c r="AC129" s="12">
        <v>0</v>
      </c>
      <c r="AD129" s="12">
        <v>0</v>
      </c>
      <c r="AE129" s="12">
        <v>0</v>
      </c>
      <c r="AF129" s="12">
        <v>0</v>
      </c>
      <c r="AG129" s="12">
        <v>0</v>
      </c>
      <c r="AH129" s="12">
        <v>0</v>
      </c>
      <c r="AI129" s="12">
        <v>0</v>
      </c>
      <c r="AJ129" s="12">
        <v>0</v>
      </c>
      <c r="AK129" s="12">
        <v>0</v>
      </c>
      <c r="AL129" s="12">
        <v>0</v>
      </c>
      <c r="AM129" s="12">
        <v>0</v>
      </c>
      <c r="AN129" s="12">
        <v>0</v>
      </c>
      <c r="AO129" s="12">
        <v>0</v>
      </c>
      <c r="AP129" s="12">
        <v>0</v>
      </c>
      <c r="AQ129" s="12">
        <v>0</v>
      </c>
      <c r="AR129" s="12">
        <v>0</v>
      </c>
      <c r="AS129" s="12">
        <v>0</v>
      </c>
      <c r="AT129" s="12">
        <v>0</v>
      </c>
      <c r="AU129" s="12">
        <v>0</v>
      </c>
      <c r="AV129" s="12">
        <v>0</v>
      </c>
      <c r="AW129" s="12">
        <v>0</v>
      </c>
      <c r="AX129" s="12">
        <v>0</v>
      </c>
      <c r="AY129" s="12">
        <v>0</v>
      </c>
      <c r="AZ129" s="12">
        <v>0</v>
      </c>
      <c r="BA129" s="12">
        <v>0</v>
      </c>
      <c r="BB129" s="12">
        <v>0</v>
      </c>
      <c r="BC129" s="12">
        <v>0</v>
      </c>
      <c r="BD129" s="12">
        <v>0</v>
      </c>
      <c r="BE129" s="12">
        <v>0</v>
      </c>
      <c r="BF129" s="12">
        <v>0</v>
      </c>
      <c r="BG129" s="12">
        <v>0</v>
      </c>
      <c r="BH129" s="12">
        <v>0</v>
      </c>
      <c r="BI129" s="12">
        <v>0</v>
      </c>
      <c r="BJ129" s="12">
        <v>0</v>
      </c>
      <c r="BK129" s="12">
        <v>0</v>
      </c>
      <c r="BL129" s="12">
        <v>0</v>
      </c>
      <c r="BM129" s="12">
        <v>0</v>
      </c>
      <c r="BN129" s="12">
        <v>0</v>
      </c>
      <c r="BO129" s="12">
        <v>0</v>
      </c>
      <c r="BP129" s="12">
        <v>0</v>
      </c>
      <c r="BQ129" s="12">
        <v>0</v>
      </c>
      <c r="BR129" s="12">
        <v>0</v>
      </c>
      <c r="BS129" s="12">
        <v>0</v>
      </c>
      <c r="BT129" s="12">
        <v>0</v>
      </c>
      <c r="BU129" s="12">
        <v>0</v>
      </c>
      <c r="BV129" s="12">
        <v>0</v>
      </c>
    </row>
    <row r="130" spans="1:74" x14ac:dyDescent="0.25">
      <c r="A130" s="2" t="s">
        <v>228</v>
      </c>
      <c r="B130" s="2" t="s">
        <v>229</v>
      </c>
      <c r="C130" s="12">
        <v>0</v>
      </c>
      <c r="D130" s="12">
        <v>0</v>
      </c>
      <c r="E130" s="12">
        <v>463250.85</v>
      </c>
      <c r="F130" s="12">
        <v>1540845.68</v>
      </c>
      <c r="G130" s="12">
        <v>179377.2</v>
      </c>
      <c r="H130" s="12">
        <v>288563.28999999998</v>
      </c>
      <c r="I130" s="12">
        <v>0</v>
      </c>
      <c r="J130" s="12">
        <v>77407.56</v>
      </c>
      <c r="K130" s="12">
        <v>0</v>
      </c>
      <c r="L130" s="12">
        <v>290901.10000000003</v>
      </c>
      <c r="M130" s="12">
        <v>0</v>
      </c>
      <c r="N130" s="12">
        <v>0</v>
      </c>
      <c r="O130" s="12">
        <v>0</v>
      </c>
      <c r="P130" s="12">
        <v>52418.48</v>
      </c>
      <c r="Q130" s="12">
        <v>1966233.44</v>
      </c>
      <c r="R130" s="12">
        <v>65499.519999999997</v>
      </c>
      <c r="S130" s="12">
        <v>0</v>
      </c>
      <c r="T130" s="12">
        <v>0</v>
      </c>
      <c r="U130" s="12">
        <v>0</v>
      </c>
      <c r="V130" s="12">
        <v>65499.519999999997</v>
      </c>
      <c r="W130" s="12">
        <v>65499.519999999997</v>
      </c>
      <c r="X130" s="12">
        <v>240520.91</v>
      </c>
      <c r="Y130" s="12">
        <v>1977957.2</v>
      </c>
      <c r="Z130" s="12">
        <v>994639.34000000008</v>
      </c>
      <c r="AA130" s="12">
        <v>130999.03999999999</v>
      </c>
      <c r="AB130" s="12">
        <v>130999.03999999999</v>
      </c>
      <c r="AC130" s="12">
        <v>0</v>
      </c>
      <c r="AD130" s="12">
        <v>0</v>
      </c>
      <c r="AE130" s="12">
        <v>0</v>
      </c>
      <c r="AF130" s="12">
        <v>275675.32999999996</v>
      </c>
      <c r="AG130" s="12">
        <v>0</v>
      </c>
      <c r="AH130" s="12">
        <v>0</v>
      </c>
      <c r="AI130" s="12">
        <v>0</v>
      </c>
      <c r="AJ130" s="12">
        <v>0</v>
      </c>
      <c r="AK130" s="12">
        <v>231775.51</v>
      </c>
      <c r="AL130" s="12">
        <v>0</v>
      </c>
      <c r="AM130" s="12">
        <v>0</v>
      </c>
      <c r="AN130" s="12">
        <v>0</v>
      </c>
      <c r="AO130" s="12">
        <v>0</v>
      </c>
      <c r="AP130" s="12">
        <v>0</v>
      </c>
      <c r="AQ130" s="12">
        <v>0</v>
      </c>
      <c r="AR130" s="12">
        <v>0</v>
      </c>
      <c r="AS130" s="12">
        <v>0</v>
      </c>
      <c r="AT130" s="12">
        <v>0</v>
      </c>
      <c r="AU130" s="12">
        <v>0</v>
      </c>
      <c r="AV130" s="12">
        <v>754394.05</v>
      </c>
      <c r="AW130" s="12">
        <v>0</v>
      </c>
      <c r="AX130" s="12">
        <v>0</v>
      </c>
      <c r="AY130" s="12">
        <v>0</v>
      </c>
      <c r="AZ130" s="12">
        <v>0</v>
      </c>
      <c r="BA130" s="12">
        <v>0</v>
      </c>
      <c r="BB130" s="12">
        <v>545268</v>
      </c>
      <c r="BC130" s="12">
        <v>0</v>
      </c>
      <c r="BD130" s="12">
        <v>0</v>
      </c>
      <c r="BE130" s="12">
        <v>0</v>
      </c>
      <c r="BF130" s="12">
        <v>0</v>
      </c>
      <c r="BG130" s="12">
        <v>0</v>
      </c>
      <c r="BH130" s="12">
        <v>0</v>
      </c>
      <c r="BI130" s="12">
        <v>0</v>
      </c>
      <c r="BJ130" s="12">
        <v>0</v>
      </c>
      <c r="BK130" s="12">
        <v>0</v>
      </c>
      <c r="BL130" s="12">
        <v>0</v>
      </c>
      <c r="BM130" s="12">
        <v>0</v>
      </c>
      <c r="BN130" s="12">
        <v>0</v>
      </c>
      <c r="BO130" s="12">
        <v>0</v>
      </c>
      <c r="BP130" s="12">
        <v>0</v>
      </c>
      <c r="BQ130" s="12">
        <v>0</v>
      </c>
      <c r="BR130" s="12">
        <v>0</v>
      </c>
      <c r="BS130" s="12">
        <v>0</v>
      </c>
      <c r="BT130" s="12">
        <v>0</v>
      </c>
      <c r="BU130" s="12">
        <v>0</v>
      </c>
      <c r="BV130" s="12">
        <v>464049.34</v>
      </c>
    </row>
    <row r="131" spans="1:74" x14ac:dyDescent="0.25">
      <c r="A131" s="2" t="s">
        <v>230</v>
      </c>
      <c r="B131" s="2" t="s">
        <v>231</v>
      </c>
      <c r="C131" s="12">
        <v>0</v>
      </c>
      <c r="D131" s="12">
        <v>0</v>
      </c>
      <c r="E131" s="12">
        <v>674760.46</v>
      </c>
      <c r="F131" s="12">
        <v>460370.72000000003</v>
      </c>
      <c r="G131" s="12">
        <v>202193</v>
      </c>
      <c r="H131" s="12">
        <v>860374.45</v>
      </c>
      <c r="I131" s="12">
        <v>0</v>
      </c>
      <c r="J131" s="12">
        <v>104079.09</v>
      </c>
      <c r="K131" s="12">
        <v>0</v>
      </c>
      <c r="L131" s="12">
        <v>159313.76</v>
      </c>
      <c r="M131" s="12">
        <v>0</v>
      </c>
      <c r="N131" s="12">
        <v>0</v>
      </c>
      <c r="O131" s="12">
        <v>0</v>
      </c>
      <c r="P131" s="12">
        <v>38037.279999999999</v>
      </c>
      <c r="Q131" s="12">
        <v>852018.58000000007</v>
      </c>
      <c r="R131" s="12">
        <v>65499.519999999997</v>
      </c>
      <c r="S131" s="12">
        <v>0</v>
      </c>
      <c r="T131" s="12">
        <v>65499.519999999997</v>
      </c>
      <c r="U131" s="12">
        <v>1593922.21</v>
      </c>
      <c r="V131" s="12">
        <v>0</v>
      </c>
      <c r="W131" s="12">
        <v>0</v>
      </c>
      <c r="X131" s="12">
        <v>69239.51999999999</v>
      </c>
      <c r="Y131" s="12">
        <v>5900</v>
      </c>
      <c r="Z131" s="12">
        <v>607234.25</v>
      </c>
      <c r="AA131" s="12">
        <v>327497.59999999998</v>
      </c>
      <c r="AB131" s="12">
        <v>644474.79</v>
      </c>
      <c r="AC131" s="12">
        <v>0</v>
      </c>
      <c r="AD131" s="12">
        <v>0</v>
      </c>
      <c r="AE131" s="12">
        <v>0</v>
      </c>
      <c r="AF131" s="12">
        <v>0</v>
      </c>
      <c r="AG131" s="12">
        <v>0</v>
      </c>
      <c r="AH131" s="12">
        <v>0</v>
      </c>
      <c r="AI131" s="12">
        <v>0</v>
      </c>
      <c r="AJ131" s="12">
        <v>0</v>
      </c>
      <c r="AK131" s="12">
        <v>0</v>
      </c>
      <c r="AL131" s="12">
        <v>0</v>
      </c>
      <c r="AM131" s="12">
        <v>0</v>
      </c>
      <c r="AN131" s="12">
        <v>0</v>
      </c>
      <c r="AO131" s="12">
        <v>0</v>
      </c>
      <c r="AP131" s="12">
        <v>0</v>
      </c>
      <c r="AQ131" s="12">
        <v>0</v>
      </c>
      <c r="AR131" s="12">
        <v>3100</v>
      </c>
      <c r="AS131" s="12">
        <v>0</v>
      </c>
      <c r="AT131" s="12">
        <v>0</v>
      </c>
      <c r="AU131" s="12">
        <v>0</v>
      </c>
      <c r="AV131" s="12">
        <v>568099.05000000005</v>
      </c>
      <c r="AW131" s="12">
        <v>0</v>
      </c>
      <c r="AX131" s="12">
        <v>0</v>
      </c>
      <c r="AY131" s="12">
        <v>0</v>
      </c>
      <c r="AZ131" s="12">
        <v>0</v>
      </c>
      <c r="BA131" s="12">
        <v>0</v>
      </c>
      <c r="BB131" s="12">
        <v>0</v>
      </c>
      <c r="BC131" s="12">
        <v>0</v>
      </c>
      <c r="BD131" s="12">
        <v>0</v>
      </c>
      <c r="BE131" s="12">
        <v>0</v>
      </c>
      <c r="BF131" s="12">
        <v>0</v>
      </c>
      <c r="BG131" s="12">
        <v>0</v>
      </c>
      <c r="BH131" s="12">
        <v>0</v>
      </c>
      <c r="BI131" s="12">
        <v>0</v>
      </c>
      <c r="BJ131" s="12">
        <v>0</v>
      </c>
      <c r="BK131" s="12">
        <v>0</v>
      </c>
      <c r="BL131" s="12">
        <v>0</v>
      </c>
      <c r="BM131" s="12">
        <v>0</v>
      </c>
      <c r="BN131" s="12">
        <v>0</v>
      </c>
      <c r="BO131" s="12">
        <v>0</v>
      </c>
      <c r="BP131" s="12">
        <v>0</v>
      </c>
      <c r="BQ131" s="12">
        <v>0</v>
      </c>
      <c r="BR131" s="12">
        <v>0</v>
      </c>
      <c r="BS131" s="12">
        <v>0</v>
      </c>
      <c r="BT131" s="12">
        <v>0</v>
      </c>
      <c r="BU131" s="12">
        <v>0</v>
      </c>
      <c r="BV131" s="12">
        <v>1211902.54</v>
      </c>
    </row>
    <row r="132" spans="1:74" x14ac:dyDescent="0.25">
      <c r="A132" s="2" t="s">
        <v>232</v>
      </c>
      <c r="B132" s="2" t="s">
        <v>233</v>
      </c>
      <c r="C132" s="12">
        <v>0</v>
      </c>
      <c r="D132" s="12">
        <v>0</v>
      </c>
      <c r="E132" s="12"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1475513.32</v>
      </c>
      <c r="L132" s="12">
        <v>0</v>
      </c>
      <c r="M132" s="12">
        <v>0</v>
      </c>
      <c r="N132" s="12">
        <v>0</v>
      </c>
      <c r="O132" s="12">
        <v>0</v>
      </c>
      <c r="P132" s="12">
        <v>0</v>
      </c>
      <c r="Q132" s="12">
        <v>366355.62</v>
      </c>
      <c r="R132" s="12">
        <v>65499.519999999997</v>
      </c>
      <c r="S132" s="12">
        <v>829257.07000000007</v>
      </c>
      <c r="T132" s="12">
        <v>591888.31000000006</v>
      </c>
      <c r="U132" s="12">
        <v>0</v>
      </c>
      <c r="V132" s="12">
        <v>78247.08</v>
      </c>
      <c r="W132" s="12">
        <v>130999.03999999999</v>
      </c>
      <c r="X132" s="12">
        <v>702539.16999999993</v>
      </c>
      <c r="Y132" s="12">
        <v>1129259.97</v>
      </c>
      <c r="Z132" s="12">
        <v>130999.03999999999</v>
      </c>
      <c r="AA132" s="12">
        <v>130999.03999999999</v>
      </c>
      <c r="AB132" s="12">
        <v>196498.56</v>
      </c>
      <c r="AC132" s="12">
        <v>65499.519999999997</v>
      </c>
      <c r="AD132" s="12">
        <v>0</v>
      </c>
      <c r="AE132" s="12">
        <v>1475200.8900000001</v>
      </c>
      <c r="AF132" s="12">
        <v>65499.519999999997</v>
      </c>
      <c r="AG132" s="12">
        <v>0</v>
      </c>
      <c r="AH132" s="12">
        <v>196498.56</v>
      </c>
      <c r="AI132" s="12">
        <v>140479.03999999998</v>
      </c>
      <c r="AJ132" s="12">
        <v>65499.519999999997</v>
      </c>
      <c r="AK132" s="12">
        <v>0</v>
      </c>
      <c r="AL132" s="12">
        <v>77203.51999999999</v>
      </c>
      <c r="AM132" s="12">
        <v>0</v>
      </c>
      <c r="AN132" s="12">
        <v>208292.12</v>
      </c>
      <c r="AO132" s="12">
        <v>0</v>
      </c>
      <c r="AP132" s="12">
        <v>202858.56</v>
      </c>
      <c r="AQ132" s="12">
        <v>0</v>
      </c>
      <c r="AR132" s="12">
        <v>0</v>
      </c>
      <c r="AS132" s="12">
        <v>68679.520000000004</v>
      </c>
      <c r="AT132" s="12">
        <v>137359.04000000001</v>
      </c>
      <c r="AU132" s="12">
        <v>26700</v>
      </c>
      <c r="AV132" s="12">
        <v>2419329.14</v>
      </c>
      <c r="AW132" s="12">
        <v>199678.56</v>
      </c>
      <c r="AX132" s="12">
        <v>65499.519999999997</v>
      </c>
      <c r="AY132" s="12">
        <v>962256.38000000012</v>
      </c>
      <c r="AZ132" s="12">
        <v>0</v>
      </c>
      <c r="BA132" s="12">
        <v>66735.360000000001</v>
      </c>
      <c r="BB132" s="12">
        <v>66735.360000000001</v>
      </c>
      <c r="BC132" s="12">
        <v>0</v>
      </c>
      <c r="BD132" s="12">
        <v>0</v>
      </c>
      <c r="BE132" s="12">
        <v>62955.360000000001</v>
      </c>
      <c r="BF132" s="12">
        <v>0</v>
      </c>
      <c r="BG132" s="12">
        <v>69975.360000000001</v>
      </c>
      <c r="BH132" s="12">
        <v>200206.08000000002</v>
      </c>
      <c r="BI132" s="12">
        <v>0</v>
      </c>
      <c r="BJ132" s="12">
        <v>0</v>
      </c>
      <c r="BK132" s="12">
        <v>0</v>
      </c>
      <c r="BL132" s="12">
        <v>0</v>
      </c>
      <c r="BM132" s="12">
        <v>0</v>
      </c>
      <c r="BN132" s="12">
        <v>0</v>
      </c>
      <c r="BO132" s="12">
        <v>4278267.6899999995</v>
      </c>
      <c r="BP132" s="12">
        <v>0</v>
      </c>
      <c r="BQ132" s="12">
        <v>0</v>
      </c>
      <c r="BR132" s="12">
        <v>864809.48</v>
      </c>
      <c r="BS132" s="12">
        <v>0</v>
      </c>
      <c r="BT132" s="12">
        <v>0</v>
      </c>
      <c r="BU132" s="12">
        <v>0</v>
      </c>
      <c r="BV132" s="12">
        <v>0</v>
      </c>
    </row>
    <row r="133" spans="1:74" x14ac:dyDescent="0.25">
      <c r="A133" s="2" t="s">
        <v>234</v>
      </c>
      <c r="B133" s="2" t="s">
        <v>235</v>
      </c>
      <c r="C133" s="12">
        <v>0</v>
      </c>
      <c r="D133" s="12">
        <v>0</v>
      </c>
      <c r="E133" s="12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12">
        <v>0</v>
      </c>
      <c r="Q133" s="12">
        <v>0</v>
      </c>
      <c r="R133" s="12">
        <v>0</v>
      </c>
      <c r="S133" s="12">
        <v>0</v>
      </c>
      <c r="T133" s="12">
        <v>0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12">
        <v>971844.88</v>
      </c>
      <c r="AA133" s="12">
        <v>0</v>
      </c>
      <c r="AB133" s="12">
        <v>0</v>
      </c>
      <c r="AC133" s="12">
        <v>11017.2</v>
      </c>
      <c r="AD133" s="12">
        <v>0</v>
      </c>
      <c r="AE133" s="12">
        <v>0</v>
      </c>
      <c r="AF133" s="12">
        <v>0</v>
      </c>
      <c r="AG133" s="12">
        <v>0</v>
      </c>
      <c r="AH133" s="12">
        <v>0</v>
      </c>
      <c r="AI133" s="12">
        <v>0</v>
      </c>
      <c r="AJ133" s="12">
        <v>0</v>
      </c>
      <c r="AK133" s="12">
        <v>0</v>
      </c>
      <c r="AL133" s="12">
        <v>0</v>
      </c>
      <c r="AM133" s="12">
        <v>0</v>
      </c>
      <c r="AN133" s="12">
        <v>0</v>
      </c>
      <c r="AO133" s="12">
        <v>0</v>
      </c>
      <c r="AP133" s="12">
        <v>0</v>
      </c>
      <c r="AQ133" s="12">
        <v>0</v>
      </c>
      <c r="AR133" s="12">
        <v>0</v>
      </c>
      <c r="AS133" s="12">
        <v>0</v>
      </c>
      <c r="AT133" s="12">
        <v>0</v>
      </c>
      <c r="AU133" s="12">
        <v>0</v>
      </c>
      <c r="AV133" s="12">
        <v>0</v>
      </c>
      <c r="AW133" s="12">
        <v>0</v>
      </c>
      <c r="AX133" s="12">
        <v>0</v>
      </c>
      <c r="AY133" s="12">
        <v>0</v>
      </c>
      <c r="AZ133" s="12">
        <v>0</v>
      </c>
      <c r="BA133" s="12">
        <v>0</v>
      </c>
      <c r="BB133" s="12">
        <v>0</v>
      </c>
      <c r="BC133" s="12">
        <v>0</v>
      </c>
      <c r="BD133" s="12">
        <v>0</v>
      </c>
      <c r="BE133" s="12">
        <v>0</v>
      </c>
      <c r="BF133" s="12">
        <v>0</v>
      </c>
      <c r="BG133" s="12">
        <v>0</v>
      </c>
      <c r="BH133" s="12">
        <v>0</v>
      </c>
      <c r="BI133" s="12">
        <v>0</v>
      </c>
      <c r="BJ133" s="12">
        <v>0</v>
      </c>
      <c r="BK133" s="12">
        <v>0</v>
      </c>
      <c r="BL133" s="12">
        <v>0</v>
      </c>
      <c r="BM133" s="12">
        <v>0</v>
      </c>
      <c r="BN133" s="12">
        <v>0</v>
      </c>
      <c r="BO133" s="12">
        <v>0</v>
      </c>
      <c r="BP133" s="12">
        <v>0</v>
      </c>
      <c r="BQ133" s="12">
        <v>0</v>
      </c>
      <c r="BR133" s="12">
        <v>0</v>
      </c>
      <c r="BS133" s="12">
        <v>0</v>
      </c>
      <c r="BT133" s="12">
        <v>0</v>
      </c>
      <c r="BU133" s="12">
        <v>0</v>
      </c>
      <c r="BV133" s="12">
        <v>0</v>
      </c>
    </row>
    <row r="134" spans="1:74" x14ac:dyDescent="0.25">
      <c r="A134" s="2" t="s">
        <v>236</v>
      </c>
      <c r="B134" s="2" t="s">
        <v>237</v>
      </c>
      <c r="C134" s="12">
        <v>0</v>
      </c>
      <c r="D134" s="12">
        <v>0</v>
      </c>
      <c r="E134" s="12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97816.8</v>
      </c>
      <c r="O134" s="12">
        <v>0</v>
      </c>
      <c r="P134" s="12">
        <v>0</v>
      </c>
      <c r="Q134" s="12">
        <v>0</v>
      </c>
      <c r="R134" s="12">
        <v>0</v>
      </c>
      <c r="S134" s="12">
        <v>83144.28</v>
      </c>
      <c r="T134" s="12">
        <v>138573.79999999999</v>
      </c>
      <c r="U134" s="12">
        <v>0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  <c r="AA134" s="12">
        <v>0</v>
      </c>
      <c r="AB134" s="12">
        <v>0</v>
      </c>
      <c r="AC134" s="12">
        <v>0</v>
      </c>
      <c r="AD134" s="12">
        <v>0</v>
      </c>
      <c r="AE134" s="12">
        <v>249432.83999999997</v>
      </c>
      <c r="AF134" s="12">
        <v>0</v>
      </c>
      <c r="AG134" s="12">
        <v>0</v>
      </c>
      <c r="AH134" s="12">
        <v>0</v>
      </c>
      <c r="AI134" s="12">
        <v>0</v>
      </c>
      <c r="AJ134" s="12">
        <v>0</v>
      </c>
      <c r="AK134" s="12">
        <v>0</v>
      </c>
      <c r="AL134" s="12">
        <v>83144.28</v>
      </c>
      <c r="AM134" s="12">
        <v>0</v>
      </c>
      <c r="AN134" s="12">
        <v>0</v>
      </c>
      <c r="AO134" s="12">
        <v>4497098.57</v>
      </c>
      <c r="AP134" s="12">
        <v>0</v>
      </c>
      <c r="AQ134" s="12">
        <v>0</v>
      </c>
      <c r="AR134" s="12">
        <v>0</v>
      </c>
      <c r="AS134" s="12">
        <v>0</v>
      </c>
      <c r="AT134" s="12">
        <v>0</v>
      </c>
      <c r="AU134" s="12">
        <v>0</v>
      </c>
      <c r="AV134" s="12">
        <v>0</v>
      </c>
      <c r="AW134" s="12">
        <v>0</v>
      </c>
      <c r="AX134" s="12">
        <v>0</v>
      </c>
      <c r="AY134" s="12">
        <v>0</v>
      </c>
      <c r="AZ134" s="12">
        <v>2057827.73</v>
      </c>
      <c r="BA134" s="12">
        <v>0</v>
      </c>
      <c r="BB134" s="12">
        <v>0</v>
      </c>
      <c r="BC134" s="12">
        <v>0</v>
      </c>
      <c r="BD134" s="12">
        <v>4448146.87</v>
      </c>
      <c r="BE134" s="12">
        <v>0</v>
      </c>
      <c r="BF134" s="12">
        <v>0</v>
      </c>
      <c r="BG134" s="12">
        <v>0</v>
      </c>
      <c r="BH134" s="12">
        <v>0</v>
      </c>
      <c r="BI134" s="12">
        <v>0</v>
      </c>
      <c r="BJ134" s="12">
        <v>0</v>
      </c>
      <c r="BK134" s="12">
        <v>0</v>
      </c>
      <c r="BL134" s="12">
        <v>6510681.75</v>
      </c>
      <c r="BM134" s="12">
        <v>0</v>
      </c>
      <c r="BN134" s="12">
        <v>0</v>
      </c>
      <c r="BO134" s="12">
        <v>0</v>
      </c>
      <c r="BP134" s="12">
        <v>8710501.6400000006</v>
      </c>
      <c r="BQ134" s="12">
        <v>0</v>
      </c>
      <c r="BR134" s="12">
        <v>0</v>
      </c>
      <c r="BS134" s="12">
        <v>0</v>
      </c>
      <c r="BT134" s="12">
        <v>0</v>
      </c>
      <c r="BU134" s="22">
        <v>917607.15</v>
      </c>
      <c r="BV134" s="22">
        <v>0</v>
      </c>
    </row>
    <row r="135" spans="1:74" x14ac:dyDescent="0.25">
      <c r="A135" s="2" t="s">
        <v>238</v>
      </c>
      <c r="B135" s="2" t="s">
        <v>239</v>
      </c>
      <c r="C135" s="12">
        <v>0</v>
      </c>
      <c r="D135" s="12">
        <v>0</v>
      </c>
      <c r="E135" s="12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12">
        <v>0</v>
      </c>
      <c r="Q135" s="12">
        <v>0</v>
      </c>
      <c r="R135" s="12">
        <v>0</v>
      </c>
      <c r="S135" s="12">
        <v>0</v>
      </c>
      <c r="T135" s="12">
        <v>0</v>
      </c>
      <c r="U135" s="12">
        <v>0</v>
      </c>
      <c r="V135" s="12">
        <v>0</v>
      </c>
      <c r="W135" s="12">
        <v>0</v>
      </c>
      <c r="X135" s="12">
        <v>251194.8</v>
      </c>
      <c r="Y135" s="12">
        <v>0</v>
      </c>
      <c r="Z135" s="12">
        <v>0</v>
      </c>
      <c r="AA135" s="12">
        <v>0</v>
      </c>
      <c r="AB135" s="12">
        <v>1459597.69</v>
      </c>
      <c r="AC135" s="12">
        <v>0</v>
      </c>
      <c r="AD135" s="12">
        <v>0</v>
      </c>
      <c r="AE135" s="12">
        <v>777392.3</v>
      </c>
      <c r="AF135" s="12">
        <v>0</v>
      </c>
      <c r="AG135" s="12">
        <v>0</v>
      </c>
      <c r="AH135" s="12">
        <v>0</v>
      </c>
      <c r="AI135" s="12">
        <v>4556706.38</v>
      </c>
      <c r="AJ135" s="12">
        <v>0</v>
      </c>
      <c r="AK135" s="12">
        <v>2609661.84</v>
      </c>
      <c r="AL135" s="12">
        <v>2325209.06</v>
      </c>
      <c r="AM135" s="12">
        <v>0</v>
      </c>
      <c r="AN135" s="12">
        <v>4796354.32</v>
      </c>
      <c r="AO135" s="12">
        <v>0</v>
      </c>
      <c r="AP135" s="12">
        <v>0</v>
      </c>
      <c r="AQ135" s="12">
        <v>0</v>
      </c>
      <c r="AR135" s="12">
        <v>6750</v>
      </c>
      <c r="AS135" s="12">
        <v>0</v>
      </c>
      <c r="AT135" s="12">
        <v>16240</v>
      </c>
      <c r="AU135" s="12">
        <v>1529932.41</v>
      </c>
      <c r="AV135" s="12">
        <v>3065079.66</v>
      </c>
      <c r="AW135" s="12">
        <v>1002444.44</v>
      </c>
      <c r="AX135" s="12">
        <v>0</v>
      </c>
      <c r="AY135" s="12">
        <v>0</v>
      </c>
      <c r="AZ135" s="12">
        <v>0</v>
      </c>
      <c r="BA135" s="12">
        <v>0</v>
      </c>
      <c r="BB135" s="12">
        <v>0</v>
      </c>
      <c r="BC135" s="12">
        <v>0</v>
      </c>
      <c r="BD135" s="12">
        <v>0</v>
      </c>
      <c r="BE135" s="12">
        <v>0</v>
      </c>
      <c r="BF135" s="12">
        <v>0</v>
      </c>
      <c r="BG135" s="12">
        <v>0</v>
      </c>
      <c r="BH135" s="12">
        <v>0</v>
      </c>
      <c r="BI135" s="12">
        <v>0</v>
      </c>
      <c r="BJ135" s="12">
        <v>0</v>
      </c>
      <c r="BK135" s="12">
        <v>0</v>
      </c>
      <c r="BL135" s="12">
        <v>0</v>
      </c>
      <c r="BM135" s="12">
        <v>0</v>
      </c>
      <c r="BN135" s="12">
        <v>0</v>
      </c>
      <c r="BO135" s="12">
        <v>0</v>
      </c>
      <c r="BP135" s="12">
        <v>0</v>
      </c>
      <c r="BQ135" s="12">
        <v>0</v>
      </c>
      <c r="BR135" s="12">
        <v>0</v>
      </c>
      <c r="BS135" s="12">
        <v>0</v>
      </c>
      <c r="BT135" s="12">
        <v>0</v>
      </c>
      <c r="BU135" s="12">
        <v>0</v>
      </c>
      <c r="BV135" s="12">
        <v>0</v>
      </c>
    </row>
    <row r="136" spans="1:74" x14ac:dyDescent="0.25">
      <c r="A136" s="2" t="s">
        <v>240</v>
      </c>
      <c r="B136" s="2" t="s">
        <v>241</v>
      </c>
      <c r="C136" s="12">
        <v>0</v>
      </c>
      <c r="D136" s="12">
        <v>0</v>
      </c>
      <c r="E136" s="12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12">
        <v>0</v>
      </c>
      <c r="Q136" s="12">
        <v>0</v>
      </c>
      <c r="R136" s="12">
        <v>0</v>
      </c>
      <c r="S136" s="12">
        <v>0</v>
      </c>
      <c r="T136" s="12">
        <v>0</v>
      </c>
      <c r="U136" s="12">
        <v>0</v>
      </c>
      <c r="V136" s="12">
        <v>0</v>
      </c>
      <c r="W136" s="12">
        <v>0</v>
      </c>
      <c r="X136" s="12">
        <v>0</v>
      </c>
      <c r="Y136" s="12">
        <v>0</v>
      </c>
      <c r="Z136" s="12">
        <v>4908675.04</v>
      </c>
      <c r="AA136" s="12">
        <v>10160</v>
      </c>
      <c r="AB136" s="12">
        <v>95093</v>
      </c>
      <c r="AC136" s="12">
        <v>625539.30000000005</v>
      </c>
      <c r="AD136" s="12">
        <v>627827.18999999994</v>
      </c>
      <c r="AE136" s="12">
        <v>13346683.59</v>
      </c>
      <c r="AF136" s="12">
        <v>2126079.81</v>
      </c>
      <c r="AG136" s="12">
        <v>17661650.829999998</v>
      </c>
      <c r="AH136" s="12">
        <v>1875510.55</v>
      </c>
      <c r="AI136" s="12">
        <v>4576540.46</v>
      </c>
      <c r="AJ136" s="12">
        <v>101617.33</v>
      </c>
      <c r="AK136" s="12">
        <v>3923387.46</v>
      </c>
      <c r="AL136" s="12">
        <v>4789329.9400000004</v>
      </c>
      <c r="AM136" s="12">
        <v>3013640.3200000003</v>
      </c>
      <c r="AN136" s="12">
        <v>142851.40000000002</v>
      </c>
      <c r="AO136" s="12">
        <v>117187.83</v>
      </c>
      <c r="AP136" s="12">
        <v>4371662.01</v>
      </c>
      <c r="AQ136" s="12">
        <v>5942603.79</v>
      </c>
      <c r="AR136" s="12">
        <v>1990536.68</v>
      </c>
      <c r="AS136" s="12">
        <v>3468638.6</v>
      </c>
      <c r="AT136" s="12">
        <v>5176700.04</v>
      </c>
      <c r="AU136" s="12">
        <v>1168896.8700000003</v>
      </c>
      <c r="AV136" s="12">
        <v>2446415.7099999995</v>
      </c>
      <c r="AW136" s="12">
        <v>3091498.31</v>
      </c>
      <c r="AX136" s="12">
        <v>4755250.16</v>
      </c>
      <c r="AY136" s="12">
        <v>3958977.02</v>
      </c>
      <c r="AZ136" s="12">
        <v>5410686.0999999996</v>
      </c>
      <c r="BA136" s="12">
        <v>285556.79000000004</v>
      </c>
      <c r="BB136" s="12">
        <v>89383.52</v>
      </c>
      <c r="BC136" s="12">
        <v>296156.14</v>
      </c>
      <c r="BD136" s="12">
        <v>65846.790000000008</v>
      </c>
      <c r="BE136" s="12">
        <v>3165816.3000000003</v>
      </c>
      <c r="BF136" s="12">
        <v>2920059.15</v>
      </c>
      <c r="BG136" s="12">
        <v>127409.93000000001</v>
      </c>
      <c r="BH136" s="12">
        <v>130027.52</v>
      </c>
      <c r="BI136" s="12">
        <v>67755.929999999993</v>
      </c>
      <c r="BJ136" s="12">
        <v>54589.29</v>
      </c>
      <c r="BK136" s="12">
        <v>84318.16</v>
      </c>
      <c r="BL136" s="12">
        <v>93318.13</v>
      </c>
      <c r="BM136" s="12">
        <v>84449.45</v>
      </c>
      <c r="BN136" s="12">
        <v>84400.45</v>
      </c>
      <c r="BO136" s="12">
        <v>80797.55</v>
      </c>
      <c r="BP136" s="12">
        <v>54643.67</v>
      </c>
      <c r="BQ136" s="12">
        <v>54674.62</v>
      </c>
      <c r="BR136" s="12">
        <v>54637.31</v>
      </c>
      <c r="BS136" s="12">
        <v>54630.6</v>
      </c>
      <c r="BT136" s="12">
        <v>54595.47</v>
      </c>
      <c r="BU136" s="22">
        <v>54659.24</v>
      </c>
      <c r="BV136" s="22">
        <v>54679.05</v>
      </c>
    </row>
    <row r="137" spans="1:74" x14ac:dyDescent="0.25">
      <c r="A137" s="2" t="s">
        <v>242</v>
      </c>
      <c r="B137" s="2" t="s">
        <v>243</v>
      </c>
      <c r="C137" s="12">
        <v>0</v>
      </c>
      <c r="D137" s="12">
        <v>0</v>
      </c>
      <c r="E137" s="12">
        <v>0</v>
      </c>
      <c r="F137" s="12">
        <v>0</v>
      </c>
      <c r="G137" s="12">
        <v>0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0</v>
      </c>
      <c r="N137" s="12">
        <v>0</v>
      </c>
      <c r="O137" s="12">
        <v>0</v>
      </c>
      <c r="P137" s="12">
        <v>0</v>
      </c>
      <c r="Q137" s="12">
        <v>0</v>
      </c>
      <c r="R137" s="12">
        <v>0</v>
      </c>
      <c r="S137" s="12">
        <v>0</v>
      </c>
      <c r="T137" s="12">
        <v>0</v>
      </c>
      <c r="U137" s="12">
        <v>0</v>
      </c>
      <c r="V137" s="12">
        <v>0</v>
      </c>
      <c r="W137" s="12">
        <v>0</v>
      </c>
      <c r="X137" s="12">
        <v>0</v>
      </c>
      <c r="Y137" s="12">
        <v>0</v>
      </c>
      <c r="Z137" s="12">
        <v>0</v>
      </c>
      <c r="AA137" s="12">
        <v>0</v>
      </c>
      <c r="AB137" s="12">
        <v>0</v>
      </c>
      <c r="AC137" s="12">
        <v>0</v>
      </c>
      <c r="AD137" s="12">
        <v>0</v>
      </c>
      <c r="AE137" s="12">
        <v>261904.47999999998</v>
      </c>
      <c r="AF137" s="12">
        <v>0</v>
      </c>
      <c r="AG137" s="12">
        <v>0</v>
      </c>
      <c r="AH137" s="12">
        <v>0</v>
      </c>
      <c r="AI137" s="12">
        <v>0</v>
      </c>
      <c r="AJ137" s="12">
        <v>87301.49</v>
      </c>
      <c r="AK137" s="12">
        <v>0</v>
      </c>
      <c r="AL137" s="12">
        <v>0</v>
      </c>
      <c r="AM137" s="12">
        <v>0</v>
      </c>
      <c r="AN137" s="12">
        <v>0</v>
      </c>
      <c r="AO137" s="12">
        <v>4796584.72</v>
      </c>
      <c r="AP137" s="12">
        <v>0</v>
      </c>
      <c r="AQ137" s="12">
        <v>103201.58</v>
      </c>
      <c r="AR137" s="12">
        <v>0</v>
      </c>
      <c r="AS137" s="12">
        <v>47427.479999999996</v>
      </c>
      <c r="AT137" s="12">
        <v>4796584.72</v>
      </c>
      <c r="AU137" s="12">
        <v>115939.68</v>
      </c>
      <c r="AV137" s="12">
        <v>4854554.5599999996</v>
      </c>
      <c r="AW137" s="12">
        <v>115939.67</v>
      </c>
      <c r="AX137" s="12">
        <v>4796584.72</v>
      </c>
      <c r="AY137" s="12">
        <v>57969.83</v>
      </c>
      <c r="AZ137" s="12">
        <v>64442.87</v>
      </c>
      <c r="BA137" s="12">
        <v>85467.43</v>
      </c>
      <c r="BB137" s="12">
        <v>149819</v>
      </c>
      <c r="BC137" s="12">
        <v>0</v>
      </c>
      <c r="BD137" s="12">
        <v>0</v>
      </c>
      <c r="BE137" s="12">
        <v>142295.78</v>
      </c>
      <c r="BF137" s="12">
        <v>68466.28</v>
      </c>
      <c r="BG137" s="12">
        <v>77205.58</v>
      </c>
      <c r="BH137" s="12">
        <v>147659</v>
      </c>
      <c r="BI137" s="12">
        <v>73829.5</v>
      </c>
      <c r="BJ137" s="12">
        <v>0</v>
      </c>
      <c r="BK137" s="12">
        <v>0</v>
      </c>
      <c r="BL137" s="12">
        <v>9788347.6799999997</v>
      </c>
      <c r="BM137" s="12">
        <v>126217.29000000001</v>
      </c>
      <c r="BN137" s="12">
        <v>4956901.79</v>
      </c>
      <c r="BO137" s="12">
        <v>0</v>
      </c>
      <c r="BP137" s="12">
        <v>0</v>
      </c>
      <c r="BQ137" s="12">
        <v>0</v>
      </c>
      <c r="BR137" s="12">
        <v>0</v>
      </c>
      <c r="BS137" s="12">
        <v>0</v>
      </c>
      <c r="BT137" s="12">
        <v>0</v>
      </c>
      <c r="BU137" s="22">
        <v>369147.5</v>
      </c>
      <c r="BV137" s="22">
        <v>14867114.619999999</v>
      </c>
    </row>
    <row r="138" spans="1:74" x14ac:dyDescent="0.25">
      <c r="A138" s="2" t="s">
        <v>244</v>
      </c>
      <c r="B138" s="2" t="s">
        <v>245</v>
      </c>
      <c r="C138" s="12">
        <v>0</v>
      </c>
      <c r="D138" s="12">
        <v>0</v>
      </c>
      <c r="E138" s="12">
        <v>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12">
        <v>0</v>
      </c>
      <c r="Q138" s="12">
        <v>0</v>
      </c>
      <c r="R138" s="12">
        <v>0</v>
      </c>
      <c r="S138" s="12">
        <v>0</v>
      </c>
      <c r="T138" s="12">
        <v>0</v>
      </c>
      <c r="U138" s="12">
        <v>0</v>
      </c>
      <c r="V138" s="12">
        <v>0</v>
      </c>
      <c r="W138" s="12">
        <v>0</v>
      </c>
      <c r="X138" s="12">
        <v>617848.56000000006</v>
      </c>
      <c r="Y138" s="12">
        <v>0</v>
      </c>
      <c r="Z138" s="12">
        <v>2246144.31</v>
      </c>
      <c r="AA138" s="12">
        <v>6960</v>
      </c>
      <c r="AB138" s="12">
        <v>6426</v>
      </c>
      <c r="AC138" s="12">
        <v>0</v>
      </c>
      <c r="AD138" s="12">
        <v>0</v>
      </c>
      <c r="AE138" s="12">
        <v>0</v>
      </c>
      <c r="AF138" s="12">
        <v>0</v>
      </c>
      <c r="AG138" s="12">
        <v>0</v>
      </c>
      <c r="AH138" s="12">
        <v>0</v>
      </c>
      <c r="AI138" s="12">
        <v>0</v>
      </c>
      <c r="AJ138" s="12">
        <v>0</v>
      </c>
      <c r="AK138" s="12">
        <v>1180267.28</v>
      </c>
      <c r="AL138" s="12">
        <v>1799174.3499999999</v>
      </c>
      <c r="AM138" s="12">
        <v>0</v>
      </c>
      <c r="AN138" s="12">
        <v>611039.15</v>
      </c>
      <c r="AO138" s="12">
        <v>0</v>
      </c>
      <c r="AP138" s="12">
        <v>0</v>
      </c>
      <c r="AQ138" s="12">
        <v>1782079.23</v>
      </c>
      <c r="AR138" s="12">
        <v>0</v>
      </c>
      <c r="AS138" s="12">
        <v>0</v>
      </c>
      <c r="AT138" s="12">
        <v>977940.51</v>
      </c>
      <c r="AU138" s="12">
        <v>1331077.74</v>
      </c>
      <c r="AV138" s="12">
        <v>509394.56</v>
      </c>
      <c r="AW138" s="12">
        <v>0</v>
      </c>
      <c r="AX138" s="12">
        <v>0</v>
      </c>
      <c r="AY138" s="12">
        <v>0</v>
      </c>
      <c r="AZ138" s="12">
        <v>531225.37</v>
      </c>
      <c r="BA138" s="12">
        <v>0</v>
      </c>
      <c r="BB138" s="12">
        <v>0</v>
      </c>
      <c r="BC138" s="12">
        <v>0</v>
      </c>
      <c r="BD138" s="12">
        <v>0</v>
      </c>
      <c r="BE138" s="12">
        <v>0</v>
      </c>
      <c r="BF138" s="12">
        <v>0</v>
      </c>
      <c r="BG138" s="12">
        <v>0</v>
      </c>
      <c r="BH138" s="12">
        <v>0</v>
      </c>
      <c r="BI138" s="12">
        <v>0</v>
      </c>
      <c r="BJ138" s="12">
        <v>0</v>
      </c>
      <c r="BK138" s="12">
        <v>0</v>
      </c>
      <c r="BL138" s="12">
        <v>0</v>
      </c>
      <c r="BM138" s="12">
        <v>0</v>
      </c>
      <c r="BN138" s="12">
        <v>0</v>
      </c>
      <c r="BO138" s="12">
        <v>0</v>
      </c>
      <c r="BP138" s="12">
        <v>0</v>
      </c>
      <c r="BQ138" s="12">
        <v>0</v>
      </c>
      <c r="BR138" s="12">
        <v>0</v>
      </c>
      <c r="BS138" s="12">
        <v>0</v>
      </c>
      <c r="BT138" s="12">
        <v>0</v>
      </c>
      <c r="BU138" s="12">
        <v>0</v>
      </c>
      <c r="BV138" s="12">
        <v>0</v>
      </c>
    </row>
    <row r="139" spans="1:74" x14ac:dyDescent="0.25">
      <c r="A139" s="2" t="s">
        <v>246</v>
      </c>
      <c r="B139" s="2" t="s">
        <v>247</v>
      </c>
      <c r="C139" s="12">
        <v>0</v>
      </c>
      <c r="D139" s="12">
        <v>0</v>
      </c>
      <c r="E139" s="12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78253.440000000002</v>
      </c>
      <c r="O139" s="12">
        <v>0</v>
      </c>
      <c r="P139" s="12">
        <v>0</v>
      </c>
      <c r="Q139" s="12">
        <v>0</v>
      </c>
      <c r="R139" s="12">
        <v>0</v>
      </c>
      <c r="S139" s="12">
        <v>177374.46</v>
      </c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12">
        <v>0</v>
      </c>
      <c r="AB139" s="12">
        <v>0</v>
      </c>
      <c r="AC139" s="12">
        <v>0</v>
      </c>
      <c r="AD139" s="12">
        <v>0</v>
      </c>
      <c r="AE139" s="12">
        <v>199546.27</v>
      </c>
      <c r="AF139" s="12">
        <v>0</v>
      </c>
      <c r="AG139" s="12">
        <v>0</v>
      </c>
      <c r="AH139" s="12">
        <v>0</v>
      </c>
      <c r="AI139" s="12">
        <v>0</v>
      </c>
      <c r="AJ139" s="12">
        <v>66515.42</v>
      </c>
      <c r="AK139" s="12">
        <v>0</v>
      </c>
      <c r="AL139" s="12">
        <v>0</v>
      </c>
      <c r="AM139" s="12">
        <v>0</v>
      </c>
      <c r="AN139" s="12">
        <v>0</v>
      </c>
      <c r="AO139" s="12">
        <v>2928141.64</v>
      </c>
      <c r="AP139" s="12">
        <v>0</v>
      </c>
      <c r="AQ139" s="12">
        <v>88901.440000000002</v>
      </c>
      <c r="AR139" s="12">
        <v>0</v>
      </c>
      <c r="AS139" s="12">
        <v>26300.6</v>
      </c>
      <c r="AT139" s="12">
        <v>0</v>
      </c>
      <c r="AU139" s="12">
        <v>120876.78</v>
      </c>
      <c r="AV139" s="12">
        <v>5917326.04</v>
      </c>
      <c r="AW139" s="12">
        <v>122085.52</v>
      </c>
      <c r="AX139" s="12">
        <v>2928141.64</v>
      </c>
      <c r="AY139" s="12">
        <v>61042.76</v>
      </c>
      <c r="AZ139" s="12">
        <v>64981.77</v>
      </c>
      <c r="BA139" s="12">
        <v>103092.86</v>
      </c>
      <c r="BB139" s="12">
        <v>156026.28</v>
      </c>
      <c r="BC139" s="12">
        <v>0</v>
      </c>
      <c r="BD139" s="12">
        <v>0</v>
      </c>
      <c r="BE139" s="12">
        <v>159829.41999999998</v>
      </c>
      <c r="BF139" s="12">
        <v>68466.259999999995</v>
      </c>
      <c r="BG139" s="12">
        <v>6082559.4700000007</v>
      </c>
      <c r="BH139" s="12">
        <v>77743.14</v>
      </c>
      <c r="BI139" s="12">
        <v>0</v>
      </c>
      <c r="BJ139" s="12">
        <v>15252.6</v>
      </c>
      <c r="BK139" s="12">
        <v>0</v>
      </c>
      <c r="BL139" s="12">
        <v>2998919.62</v>
      </c>
      <c r="BM139" s="12">
        <v>0</v>
      </c>
      <c r="BN139" s="12">
        <v>0</v>
      </c>
      <c r="BO139" s="12">
        <v>0</v>
      </c>
      <c r="BP139" s="12">
        <v>0</v>
      </c>
      <c r="BQ139" s="12">
        <v>0</v>
      </c>
      <c r="BR139" s="12">
        <v>0</v>
      </c>
      <c r="BS139" s="12">
        <v>0</v>
      </c>
      <c r="BT139" s="12">
        <v>0</v>
      </c>
      <c r="BU139" s="22">
        <v>4456.09</v>
      </c>
      <c r="BV139" s="22">
        <v>8996758.8599999994</v>
      </c>
    </row>
    <row r="140" spans="1:74" x14ac:dyDescent="0.25">
      <c r="A140" s="2" t="s">
        <v>248</v>
      </c>
      <c r="B140" s="2" t="s">
        <v>249</v>
      </c>
      <c r="C140" s="12">
        <v>0</v>
      </c>
      <c r="D140" s="12">
        <v>0</v>
      </c>
      <c r="E140" s="12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4109861.21</v>
      </c>
      <c r="O140" s="12">
        <v>0</v>
      </c>
      <c r="P140" s="12">
        <v>0</v>
      </c>
      <c r="Q140" s="12">
        <v>0</v>
      </c>
      <c r="R140" s="12">
        <v>0</v>
      </c>
      <c r="S140" s="12">
        <v>0</v>
      </c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12">
        <v>0</v>
      </c>
      <c r="AB140" s="12">
        <v>0</v>
      </c>
      <c r="AC140" s="12">
        <v>0</v>
      </c>
      <c r="AD140" s="12">
        <v>0</v>
      </c>
      <c r="AE140" s="12">
        <v>0</v>
      </c>
      <c r="AF140" s="12">
        <v>0</v>
      </c>
      <c r="AG140" s="12">
        <v>0</v>
      </c>
      <c r="AH140" s="12">
        <v>0</v>
      </c>
      <c r="AI140" s="12">
        <v>0</v>
      </c>
      <c r="AJ140" s="12">
        <v>0</v>
      </c>
      <c r="AK140" s="12">
        <v>0</v>
      </c>
      <c r="AL140" s="12">
        <v>0</v>
      </c>
      <c r="AM140" s="12">
        <v>0</v>
      </c>
      <c r="AN140" s="12">
        <v>0</v>
      </c>
      <c r="AO140" s="12">
        <v>0</v>
      </c>
      <c r="AP140" s="12">
        <v>0</v>
      </c>
      <c r="AQ140" s="12">
        <v>0</v>
      </c>
      <c r="AR140" s="12">
        <v>0</v>
      </c>
      <c r="AS140" s="12">
        <v>0</v>
      </c>
      <c r="AT140" s="12">
        <v>0</v>
      </c>
      <c r="AU140" s="12">
        <v>0</v>
      </c>
      <c r="AV140" s="12">
        <v>0</v>
      </c>
      <c r="AW140" s="12">
        <v>0</v>
      </c>
      <c r="AX140" s="12">
        <v>0</v>
      </c>
      <c r="AY140" s="12">
        <v>0</v>
      </c>
      <c r="AZ140" s="12">
        <v>0</v>
      </c>
      <c r="BA140" s="12">
        <v>0</v>
      </c>
      <c r="BB140" s="12">
        <v>0</v>
      </c>
      <c r="BC140" s="12">
        <v>0</v>
      </c>
      <c r="BD140" s="12">
        <v>0</v>
      </c>
      <c r="BE140" s="12">
        <v>0</v>
      </c>
      <c r="BF140" s="12">
        <v>0</v>
      </c>
      <c r="BG140" s="12">
        <v>0</v>
      </c>
      <c r="BH140" s="12">
        <v>0</v>
      </c>
      <c r="BI140" s="12">
        <v>0</v>
      </c>
      <c r="BJ140" s="12">
        <v>0</v>
      </c>
      <c r="BK140" s="12">
        <v>0</v>
      </c>
      <c r="BL140" s="12">
        <v>0</v>
      </c>
      <c r="BM140" s="12">
        <v>0</v>
      </c>
      <c r="BN140" s="12">
        <v>0</v>
      </c>
      <c r="BO140" s="12">
        <v>0</v>
      </c>
      <c r="BP140" s="12">
        <v>0</v>
      </c>
      <c r="BQ140" s="12">
        <v>0</v>
      </c>
      <c r="BR140" s="12">
        <v>0</v>
      </c>
      <c r="BS140" s="12">
        <v>0</v>
      </c>
      <c r="BT140" s="12">
        <v>0</v>
      </c>
      <c r="BU140" s="12">
        <v>0</v>
      </c>
      <c r="BV140" s="12">
        <v>0</v>
      </c>
    </row>
    <row r="141" spans="1:74" x14ac:dyDescent="0.25">
      <c r="A141" s="2" t="s">
        <v>250</v>
      </c>
      <c r="B141" s="2" t="s">
        <v>251</v>
      </c>
      <c r="C141" s="12">
        <v>0</v>
      </c>
      <c r="D141" s="12">
        <v>0</v>
      </c>
      <c r="E141" s="12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3831101.17</v>
      </c>
      <c r="O141" s="12">
        <v>0</v>
      </c>
      <c r="P141" s="12">
        <v>0</v>
      </c>
      <c r="Q141" s="12">
        <v>0</v>
      </c>
      <c r="R141" s="12">
        <v>0</v>
      </c>
      <c r="S141" s="12">
        <v>0</v>
      </c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12">
        <v>0</v>
      </c>
      <c r="AB141" s="12">
        <v>0</v>
      </c>
      <c r="AC141" s="12">
        <v>0</v>
      </c>
      <c r="AD141" s="12">
        <v>0</v>
      </c>
      <c r="AE141" s="12">
        <v>0</v>
      </c>
      <c r="AF141" s="12">
        <v>0</v>
      </c>
      <c r="AG141" s="12">
        <v>0</v>
      </c>
      <c r="AH141" s="12">
        <v>0</v>
      </c>
      <c r="AI141" s="12">
        <v>0</v>
      </c>
      <c r="AJ141" s="12">
        <v>0</v>
      </c>
      <c r="AK141" s="12">
        <v>0</v>
      </c>
      <c r="AL141" s="12">
        <v>0</v>
      </c>
      <c r="AM141" s="12">
        <v>0</v>
      </c>
      <c r="AN141" s="12">
        <v>0</v>
      </c>
      <c r="AO141" s="12">
        <v>0</v>
      </c>
      <c r="AP141" s="12">
        <v>0</v>
      </c>
      <c r="AQ141" s="12">
        <v>0</v>
      </c>
      <c r="AR141" s="12">
        <v>0</v>
      </c>
      <c r="AS141" s="12">
        <v>0</v>
      </c>
      <c r="AT141" s="12">
        <v>0</v>
      </c>
      <c r="AU141" s="12">
        <v>0</v>
      </c>
      <c r="AV141" s="12">
        <v>0</v>
      </c>
      <c r="AW141" s="12">
        <v>0</v>
      </c>
      <c r="AX141" s="12">
        <v>0</v>
      </c>
      <c r="AY141" s="12">
        <v>0</v>
      </c>
      <c r="AZ141" s="12">
        <v>0</v>
      </c>
      <c r="BA141" s="12">
        <v>0</v>
      </c>
      <c r="BB141" s="12">
        <v>0</v>
      </c>
      <c r="BC141" s="12">
        <v>0</v>
      </c>
      <c r="BD141" s="12">
        <v>0</v>
      </c>
      <c r="BE141" s="12">
        <v>0</v>
      </c>
      <c r="BF141" s="12">
        <v>0</v>
      </c>
      <c r="BG141" s="12">
        <v>0</v>
      </c>
      <c r="BH141" s="12">
        <v>0</v>
      </c>
      <c r="BI141" s="12">
        <v>0</v>
      </c>
      <c r="BJ141" s="12">
        <v>0</v>
      </c>
      <c r="BK141" s="12">
        <v>0</v>
      </c>
      <c r="BL141" s="12">
        <v>0</v>
      </c>
      <c r="BM141" s="12">
        <v>0</v>
      </c>
      <c r="BN141" s="12">
        <v>0</v>
      </c>
      <c r="BO141" s="12">
        <v>0</v>
      </c>
      <c r="BP141" s="12">
        <v>0</v>
      </c>
      <c r="BQ141" s="12">
        <v>0</v>
      </c>
      <c r="BR141" s="12">
        <v>0</v>
      </c>
      <c r="BS141" s="12">
        <v>0</v>
      </c>
      <c r="BT141" s="12">
        <v>0</v>
      </c>
      <c r="BU141" s="12">
        <v>0</v>
      </c>
      <c r="BV141" s="12">
        <v>0</v>
      </c>
    </row>
    <row r="142" spans="1:74" x14ac:dyDescent="0.25">
      <c r="A142" s="2" t="s">
        <v>252</v>
      </c>
      <c r="B142" s="2" t="s">
        <v>253</v>
      </c>
      <c r="C142" s="12">
        <v>0</v>
      </c>
      <c r="D142" s="12">
        <v>0</v>
      </c>
      <c r="E142" s="12">
        <v>0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2691315.65</v>
      </c>
      <c r="M142" s="12">
        <v>0</v>
      </c>
      <c r="N142" s="12">
        <v>0</v>
      </c>
      <c r="O142" s="12">
        <v>0</v>
      </c>
      <c r="P142" s="12">
        <v>0</v>
      </c>
      <c r="Q142" s="12">
        <v>0</v>
      </c>
      <c r="R142" s="12">
        <v>0</v>
      </c>
      <c r="S142" s="12">
        <v>0</v>
      </c>
      <c r="T142" s="12">
        <v>0</v>
      </c>
      <c r="U142" s="12">
        <v>0</v>
      </c>
      <c r="V142" s="12">
        <v>0</v>
      </c>
      <c r="W142" s="12">
        <v>860059.83</v>
      </c>
      <c r="X142" s="12">
        <v>1068413.43</v>
      </c>
      <c r="Y142" s="12">
        <v>0</v>
      </c>
      <c r="Z142" s="12">
        <v>0</v>
      </c>
      <c r="AA142" s="12">
        <v>0</v>
      </c>
      <c r="AB142" s="12">
        <v>943768.52</v>
      </c>
      <c r="AC142" s="12">
        <v>0</v>
      </c>
      <c r="AD142" s="12">
        <v>0</v>
      </c>
      <c r="AE142" s="12">
        <v>858116.58</v>
      </c>
      <c r="AF142" s="12">
        <v>0</v>
      </c>
      <c r="AG142" s="12">
        <v>0</v>
      </c>
      <c r="AH142" s="12">
        <v>0</v>
      </c>
      <c r="AI142" s="12">
        <v>0</v>
      </c>
      <c r="AJ142" s="12">
        <v>0</v>
      </c>
      <c r="AK142" s="12">
        <v>1496252.27</v>
      </c>
      <c r="AL142" s="12">
        <v>2743838.04</v>
      </c>
      <c r="AM142" s="12">
        <v>0</v>
      </c>
      <c r="AN142" s="12">
        <v>0</v>
      </c>
      <c r="AO142" s="12">
        <v>0</v>
      </c>
      <c r="AP142" s="12">
        <v>0</v>
      </c>
      <c r="AQ142" s="12">
        <v>0</v>
      </c>
      <c r="AR142" s="12">
        <v>0</v>
      </c>
      <c r="AS142" s="12">
        <v>0</v>
      </c>
      <c r="AT142" s="12">
        <v>0</v>
      </c>
      <c r="AU142" s="12">
        <v>0</v>
      </c>
      <c r="AV142" s="12">
        <v>1132579.43</v>
      </c>
      <c r="AW142" s="12">
        <v>0</v>
      </c>
      <c r="AX142" s="12">
        <v>0</v>
      </c>
      <c r="AY142" s="12">
        <v>2364122.62</v>
      </c>
      <c r="AZ142" s="12">
        <v>0</v>
      </c>
      <c r="BA142" s="12">
        <v>0</v>
      </c>
      <c r="BB142" s="12">
        <v>0</v>
      </c>
      <c r="BC142" s="12">
        <v>0</v>
      </c>
      <c r="BD142" s="12">
        <v>476612.24</v>
      </c>
      <c r="BE142" s="12">
        <v>0</v>
      </c>
      <c r="BF142" s="12">
        <v>3440</v>
      </c>
      <c r="BG142" s="12">
        <v>0</v>
      </c>
      <c r="BH142" s="12">
        <v>15000</v>
      </c>
      <c r="BI142" s="12">
        <v>18005</v>
      </c>
      <c r="BJ142" s="12">
        <v>0</v>
      </c>
      <c r="BK142" s="12">
        <v>0</v>
      </c>
      <c r="BL142" s="12">
        <v>1407398.6600000001</v>
      </c>
      <c r="BM142" s="12">
        <v>0</v>
      </c>
      <c r="BN142" s="12">
        <v>0</v>
      </c>
      <c r="BO142" s="12">
        <v>0</v>
      </c>
      <c r="BP142" s="12">
        <v>0</v>
      </c>
      <c r="BQ142" s="12">
        <v>0</v>
      </c>
      <c r="BR142" s="12">
        <v>0</v>
      </c>
      <c r="BS142" s="12">
        <v>0</v>
      </c>
      <c r="BT142" s="12">
        <v>0</v>
      </c>
      <c r="BU142" s="22">
        <v>1683832.77</v>
      </c>
      <c r="BV142" s="22">
        <v>0</v>
      </c>
    </row>
    <row r="143" spans="1:74" x14ac:dyDescent="0.25">
      <c r="A143" s="2" t="s">
        <v>254</v>
      </c>
      <c r="B143" s="2" t="s">
        <v>255</v>
      </c>
      <c r="C143" s="12">
        <v>0</v>
      </c>
      <c r="D143" s="12">
        <v>0</v>
      </c>
      <c r="E143" s="12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2401891.1800000002</v>
      </c>
      <c r="O143" s="12">
        <v>0</v>
      </c>
      <c r="P143" s="12">
        <v>0</v>
      </c>
      <c r="Q143" s="12">
        <v>0</v>
      </c>
      <c r="R143" s="12">
        <v>0</v>
      </c>
      <c r="S143" s="12">
        <v>0</v>
      </c>
      <c r="T143" s="12">
        <v>0</v>
      </c>
      <c r="U143" s="12">
        <v>0</v>
      </c>
      <c r="V143" s="12">
        <v>0</v>
      </c>
      <c r="W143" s="12">
        <v>0</v>
      </c>
      <c r="X143" s="12">
        <v>608041.43999999994</v>
      </c>
      <c r="Y143" s="12">
        <v>0</v>
      </c>
      <c r="Z143" s="12">
        <v>0</v>
      </c>
      <c r="AA143" s="12">
        <v>0</v>
      </c>
      <c r="AB143" s="12">
        <v>0</v>
      </c>
      <c r="AC143" s="12">
        <v>1763516.32</v>
      </c>
      <c r="AD143" s="12">
        <v>0</v>
      </c>
      <c r="AE143" s="12">
        <v>0</v>
      </c>
      <c r="AF143" s="12">
        <v>0</v>
      </c>
      <c r="AG143" s="12">
        <v>0</v>
      </c>
      <c r="AH143" s="12">
        <v>0</v>
      </c>
      <c r="AI143" s="12">
        <v>0</v>
      </c>
      <c r="AJ143" s="12">
        <v>0</v>
      </c>
      <c r="AK143" s="12">
        <v>1874511.73</v>
      </c>
      <c r="AL143" s="12">
        <v>1647306.9100000001</v>
      </c>
      <c r="AM143" s="12">
        <v>0</v>
      </c>
      <c r="AN143" s="12">
        <v>0</v>
      </c>
      <c r="AO143" s="12">
        <v>893345.47</v>
      </c>
      <c r="AP143" s="12">
        <v>0</v>
      </c>
      <c r="AQ143" s="12">
        <v>504263.8</v>
      </c>
      <c r="AR143" s="12">
        <v>871735.29</v>
      </c>
      <c r="AS143" s="12">
        <v>0</v>
      </c>
      <c r="AT143" s="12">
        <v>604903.16</v>
      </c>
      <c r="AU143" s="12">
        <v>0</v>
      </c>
      <c r="AV143" s="12">
        <v>0</v>
      </c>
      <c r="AW143" s="12">
        <v>0</v>
      </c>
      <c r="AX143" s="12">
        <v>383717.3</v>
      </c>
      <c r="AY143" s="12">
        <v>0</v>
      </c>
      <c r="AZ143" s="12">
        <v>402883.89</v>
      </c>
      <c r="BA143" s="12">
        <v>0</v>
      </c>
      <c r="BB143" s="12">
        <v>276982.68</v>
      </c>
      <c r="BC143" s="12">
        <v>670307.4</v>
      </c>
      <c r="BD143" s="12">
        <v>0</v>
      </c>
      <c r="BE143" s="12">
        <v>0</v>
      </c>
      <c r="BF143" s="12">
        <v>1414390.25</v>
      </c>
      <c r="BG143" s="12">
        <v>0</v>
      </c>
      <c r="BH143" s="12">
        <v>0</v>
      </c>
      <c r="BI143" s="12">
        <v>0</v>
      </c>
      <c r="BJ143" s="12">
        <v>0</v>
      </c>
      <c r="BK143" s="12">
        <v>0</v>
      </c>
      <c r="BL143" s="12">
        <v>1192006.07</v>
      </c>
      <c r="BM143" s="12">
        <v>0</v>
      </c>
      <c r="BN143" s="12">
        <v>0</v>
      </c>
      <c r="BO143" s="12">
        <v>0</v>
      </c>
      <c r="BP143" s="12">
        <v>0</v>
      </c>
      <c r="BQ143" s="12">
        <v>0</v>
      </c>
      <c r="BR143" s="12">
        <v>0</v>
      </c>
      <c r="BS143" s="12">
        <v>0</v>
      </c>
      <c r="BT143" s="12">
        <v>0</v>
      </c>
      <c r="BU143" s="12">
        <v>0</v>
      </c>
      <c r="BV143" s="12">
        <v>0</v>
      </c>
    </row>
    <row r="144" spans="1:74" x14ac:dyDescent="0.25">
      <c r="A144" s="2" t="s">
        <v>256</v>
      </c>
      <c r="B144" s="2" t="s">
        <v>257</v>
      </c>
      <c r="C144" s="12">
        <v>0</v>
      </c>
      <c r="D144" s="12">
        <v>0</v>
      </c>
      <c r="E144" s="12">
        <v>0</v>
      </c>
      <c r="F144" s="12">
        <v>0</v>
      </c>
      <c r="G144" s="12">
        <v>0</v>
      </c>
      <c r="H144" s="12">
        <v>0</v>
      </c>
      <c r="I144" s="12">
        <v>0</v>
      </c>
      <c r="J144" s="12">
        <v>0</v>
      </c>
      <c r="K144" s="12">
        <v>0</v>
      </c>
      <c r="L144" s="12">
        <v>0</v>
      </c>
      <c r="M144" s="12">
        <v>0</v>
      </c>
      <c r="N144" s="12">
        <v>78253.440000000002</v>
      </c>
      <c r="O144" s="12">
        <v>0</v>
      </c>
      <c r="P144" s="12">
        <v>0</v>
      </c>
      <c r="Q144" s="12">
        <v>0</v>
      </c>
      <c r="R144" s="12">
        <v>66515.429999999993</v>
      </c>
      <c r="S144" s="12">
        <v>110859.04</v>
      </c>
      <c r="T144" s="12">
        <v>0</v>
      </c>
      <c r="U144" s="12">
        <v>0</v>
      </c>
      <c r="V144" s="12">
        <v>0</v>
      </c>
      <c r="W144" s="12">
        <v>0</v>
      </c>
      <c r="X144" s="12">
        <v>0</v>
      </c>
      <c r="Y144" s="12">
        <v>0</v>
      </c>
      <c r="Z144" s="12">
        <v>0</v>
      </c>
      <c r="AA144" s="12">
        <v>0</v>
      </c>
      <c r="AB144" s="12">
        <v>0</v>
      </c>
      <c r="AC144" s="12">
        <v>0</v>
      </c>
      <c r="AD144" s="12">
        <v>0</v>
      </c>
      <c r="AE144" s="12">
        <v>199546.27</v>
      </c>
      <c r="AF144" s="12">
        <v>0</v>
      </c>
      <c r="AG144" s="12">
        <v>0</v>
      </c>
      <c r="AH144" s="12">
        <v>0</v>
      </c>
      <c r="AI144" s="12">
        <v>0</v>
      </c>
      <c r="AJ144" s="12">
        <v>70937.56</v>
      </c>
      <c r="AK144" s="12">
        <v>0</v>
      </c>
      <c r="AL144" s="12">
        <v>0</v>
      </c>
      <c r="AM144" s="12">
        <v>0</v>
      </c>
      <c r="AN144" s="12">
        <v>0</v>
      </c>
      <c r="AO144" s="12">
        <v>3173206.59</v>
      </c>
      <c r="AP144" s="12">
        <v>0</v>
      </c>
      <c r="AQ144" s="12">
        <v>81715.61</v>
      </c>
      <c r="AR144" s="12">
        <v>0</v>
      </c>
      <c r="AS144" s="12">
        <v>0</v>
      </c>
      <c r="AT144" s="12">
        <v>73497.350000000006</v>
      </c>
      <c r="AU144" s="12">
        <v>114881.26</v>
      </c>
      <c r="AV144" s="12">
        <v>6403853.8099999996</v>
      </c>
      <c r="AW144" s="12">
        <v>114881.28</v>
      </c>
      <c r="AX144" s="12">
        <v>3188206.59</v>
      </c>
      <c r="AY144" s="12">
        <v>57440.639999999999</v>
      </c>
      <c r="AZ144" s="12">
        <v>58524.42</v>
      </c>
      <c r="BA144" s="12">
        <v>3420377.98</v>
      </c>
      <c r="BB144" s="12">
        <v>146311.06</v>
      </c>
      <c r="BC144" s="12">
        <v>0</v>
      </c>
      <c r="BD144" s="12">
        <v>0</v>
      </c>
      <c r="BE144" s="12">
        <v>104403.93</v>
      </c>
      <c r="BF144" s="12">
        <v>167206.9</v>
      </c>
      <c r="BG144" s="12">
        <v>0</v>
      </c>
      <c r="BH144" s="12">
        <v>80813.440000000002</v>
      </c>
      <c r="BI144" s="12">
        <v>0</v>
      </c>
      <c r="BJ144" s="12">
        <v>0</v>
      </c>
      <c r="BK144" s="12">
        <v>0</v>
      </c>
      <c r="BL144" s="12">
        <v>6618682.2199999997</v>
      </c>
      <c r="BM144" s="12">
        <v>0</v>
      </c>
      <c r="BN144" s="12">
        <v>0</v>
      </c>
      <c r="BO144" s="12">
        <v>0</v>
      </c>
      <c r="BP144" s="12">
        <v>0</v>
      </c>
      <c r="BQ144" s="12">
        <v>0</v>
      </c>
      <c r="BR144" s="12">
        <v>0</v>
      </c>
      <c r="BS144" s="12">
        <v>0</v>
      </c>
      <c r="BT144" s="12">
        <v>0</v>
      </c>
      <c r="BU144" s="22">
        <v>64447.92</v>
      </c>
      <c r="BV144" s="22">
        <v>9942501.8599999994</v>
      </c>
    </row>
    <row r="145" spans="1:74" x14ac:dyDescent="0.25">
      <c r="A145" s="2" t="s">
        <v>258</v>
      </c>
      <c r="B145" s="2" t="s">
        <v>259</v>
      </c>
      <c r="C145" s="12">
        <v>0</v>
      </c>
      <c r="D145" s="12">
        <v>0</v>
      </c>
      <c r="E145" s="12">
        <v>0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73362.600000000006</v>
      </c>
      <c r="O145" s="12">
        <v>0</v>
      </c>
      <c r="P145" s="12">
        <v>0</v>
      </c>
      <c r="Q145" s="12">
        <v>0</v>
      </c>
      <c r="R145" s="12">
        <v>0</v>
      </c>
      <c r="S145" s="12">
        <v>166288.54999999999</v>
      </c>
      <c r="T145" s="12">
        <v>0</v>
      </c>
      <c r="U145" s="12">
        <v>0</v>
      </c>
      <c r="V145" s="12">
        <v>0</v>
      </c>
      <c r="W145" s="12">
        <v>0</v>
      </c>
      <c r="X145" s="12">
        <v>0</v>
      </c>
      <c r="Y145" s="12">
        <v>0</v>
      </c>
      <c r="Z145" s="12">
        <v>0</v>
      </c>
      <c r="AA145" s="12">
        <v>0</v>
      </c>
      <c r="AB145" s="12">
        <v>0</v>
      </c>
      <c r="AC145" s="12">
        <v>0</v>
      </c>
      <c r="AD145" s="12">
        <v>0</v>
      </c>
      <c r="AE145" s="12">
        <v>187074.63</v>
      </c>
      <c r="AF145" s="12">
        <v>0</v>
      </c>
      <c r="AG145" s="12">
        <v>0</v>
      </c>
      <c r="AH145" s="12">
        <v>0</v>
      </c>
      <c r="AI145" s="12">
        <v>0</v>
      </c>
      <c r="AJ145" s="12">
        <v>0</v>
      </c>
      <c r="AK145" s="12">
        <v>0</v>
      </c>
      <c r="AL145" s="12">
        <v>67487.240000000005</v>
      </c>
      <c r="AM145" s="12">
        <v>0</v>
      </c>
      <c r="AN145" s="12">
        <v>0</v>
      </c>
      <c r="AO145" s="12">
        <v>2426829.4300000002</v>
      </c>
      <c r="AP145" s="12">
        <v>0</v>
      </c>
      <c r="AQ145" s="12">
        <v>86749.94</v>
      </c>
      <c r="AR145" s="12">
        <v>0</v>
      </c>
      <c r="AS145" s="12">
        <v>76897.06</v>
      </c>
      <c r="AT145" s="12">
        <v>0</v>
      </c>
      <c r="AU145" s="12">
        <v>125572.74</v>
      </c>
      <c r="AV145" s="12">
        <v>62786.37</v>
      </c>
      <c r="AW145" s="12">
        <v>4982114.78</v>
      </c>
      <c r="AX145" s="12">
        <v>2426829.42</v>
      </c>
      <c r="AY145" s="12">
        <v>62786.37</v>
      </c>
      <c r="AZ145" s="12">
        <v>65094.21</v>
      </c>
      <c r="BA145" s="12">
        <v>2597611.17</v>
      </c>
      <c r="BB145" s="12">
        <v>171227.54</v>
      </c>
      <c r="BC145" s="12">
        <v>0</v>
      </c>
      <c r="BD145" s="12">
        <v>0</v>
      </c>
      <c r="BE145" s="12">
        <v>161871.54</v>
      </c>
      <c r="BF145" s="12">
        <v>2552582.4300000002</v>
      </c>
      <c r="BG145" s="12">
        <v>79963.77</v>
      </c>
      <c r="BH145" s="12">
        <v>2284.1999999999998</v>
      </c>
      <c r="BI145" s="12">
        <v>33004.800000000003</v>
      </c>
      <c r="BJ145" s="12">
        <v>0</v>
      </c>
      <c r="BK145" s="12">
        <v>0</v>
      </c>
      <c r="BL145" s="12">
        <v>2472618.66</v>
      </c>
      <c r="BM145" s="12">
        <v>0</v>
      </c>
      <c r="BN145" s="12">
        <v>0</v>
      </c>
      <c r="BO145" s="12">
        <v>0</v>
      </c>
      <c r="BP145" s="12">
        <v>0</v>
      </c>
      <c r="BQ145" s="12">
        <v>0</v>
      </c>
      <c r="BR145" s="12">
        <v>0</v>
      </c>
      <c r="BS145" s="12">
        <v>0</v>
      </c>
      <c r="BT145" s="12">
        <v>0</v>
      </c>
      <c r="BU145" s="22">
        <v>2808</v>
      </c>
      <c r="BV145" s="22">
        <v>7441016.4700000007</v>
      </c>
    </row>
    <row r="146" spans="1:74" x14ac:dyDescent="0.25">
      <c r="A146" s="2" t="s">
        <v>260</v>
      </c>
      <c r="B146" s="2" t="s">
        <v>261</v>
      </c>
      <c r="C146" s="12">
        <v>0</v>
      </c>
      <c r="D146" s="12">
        <v>0</v>
      </c>
      <c r="E146" s="12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75808.02</v>
      </c>
      <c r="O146" s="12">
        <v>0</v>
      </c>
      <c r="P146" s="12">
        <v>0</v>
      </c>
      <c r="Q146" s="12">
        <v>0</v>
      </c>
      <c r="R146" s="12">
        <v>0</v>
      </c>
      <c r="S146" s="12">
        <v>171831.52</v>
      </c>
      <c r="T146" s="12">
        <v>0</v>
      </c>
      <c r="U146" s="12">
        <v>0</v>
      </c>
      <c r="V146" s="12">
        <v>0</v>
      </c>
      <c r="W146" s="12">
        <v>0</v>
      </c>
      <c r="X146" s="12">
        <v>0</v>
      </c>
      <c r="Y146" s="12">
        <v>0</v>
      </c>
      <c r="Z146" s="12">
        <v>0</v>
      </c>
      <c r="AA146" s="12">
        <v>0</v>
      </c>
      <c r="AB146" s="12">
        <v>0</v>
      </c>
      <c r="AC146" s="12">
        <v>0</v>
      </c>
      <c r="AD146" s="12">
        <v>0</v>
      </c>
      <c r="AE146" s="12">
        <v>193310.46</v>
      </c>
      <c r="AF146" s="12">
        <v>0</v>
      </c>
      <c r="AG146" s="12">
        <v>0</v>
      </c>
      <c r="AH146" s="12">
        <v>0</v>
      </c>
      <c r="AI146" s="12">
        <v>0</v>
      </c>
      <c r="AJ146" s="12">
        <v>0</v>
      </c>
      <c r="AK146" s="12">
        <v>0</v>
      </c>
      <c r="AL146" s="12">
        <v>69736.820000000007</v>
      </c>
      <c r="AM146" s="12">
        <v>0</v>
      </c>
      <c r="AN146" s="12">
        <v>5758581.3600000003</v>
      </c>
      <c r="AO146" s="12">
        <v>0</v>
      </c>
      <c r="AP146" s="12">
        <v>0</v>
      </c>
      <c r="AQ146" s="12">
        <v>0</v>
      </c>
      <c r="AR146" s="12">
        <v>0</v>
      </c>
      <c r="AS146" s="12">
        <v>0</v>
      </c>
      <c r="AT146" s="12">
        <v>1513787.92</v>
      </c>
      <c r="AU146" s="12">
        <v>0</v>
      </c>
      <c r="AV146" s="12">
        <v>1922409.03</v>
      </c>
      <c r="AW146" s="12">
        <v>0</v>
      </c>
      <c r="AX146" s="12">
        <v>0</v>
      </c>
      <c r="AY146" s="12">
        <v>1196442.57</v>
      </c>
      <c r="AZ146" s="12">
        <v>0</v>
      </c>
      <c r="BA146" s="12">
        <v>0</v>
      </c>
      <c r="BB146" s="12">
        <v>0</v>
      </c>
      <c r="BC146" s="12">
        <v>51612.68</v>
      </c>
      <c r="BD146" s="12">
        <v>0</v>
      </c>
      <c r="BE146" s="12">
        <v>0</v>
      </c>
      <c r="BF146" s="12">
        <v>3326159.15</v>
      </c>
      <c r="BG146" s="12">
        <v>2436032.92</v>
      </c>
      <c r="BH146" s="12">
        <v>0</v>
      </c>
      <c r="BI146" s="12">
        <v>0</v>
      </c>
      <c r="BJ146" s="12">
        <v>0</v>
      </c>
      <c r="BK146" s="12">
        <v>0</v>
      </c>
      <c r="BL146" s="12">
        <v>1513534.68</v>
      </c>
      <c r="BM146" s="12">
        <v>0</v>
      </c>
      <c r="BN146" s="12">
        <v>1560188.98</v>
      </c>
      <c r="BO146" s="12">
        <v>0</v>
      </c>
      <c r="BP146" s="12">
        <v>0</v>
      </c>
      <c r="BQ146" s="12">
        <v>0</v>
      </c>
      <c r="BR146" s="12">
        <v>0</v>
      </c>
      <c r="BS146" s="12">
        <v>0</v>
      </c>
      <c r="BT146" s="12">
        <v>0</v>
      </c>
      <c r="BU146" s="22">
        <v>1198121.46</v>
      </c>
      <c r="BV146" s="22">
        <v>0</v>
      </c>
    </row>
    <row r="147" spans="1:74" x14ac:dyDescent="0.25">
      <c r="A147" s="2" t="s">
        <v>262</v>
      </c>
      <c r="B147" s="2" t="s">
        <v>263</v>
      </c>
      <c r="C147" s="12">
        <v>0</v>
      </c>
      <c r="D147" s="12">
        <v>0</v>
      </c>
      <c r="E147" s="12">
        <v>0</v>
      </c>
      <c r="F147" s="12">
        <v>0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2">
        <v>0</v>
      </c>
      <c r="N147" s="12">
        <v>78253.440000000002</v>
      </c>
      <c r="O147" s="12">
        <v>0</v>
      </c>
      <c r="P147" s="12">
        <v>0</v>
      </c>
      <c r="Q147" s="12">
        <v>0</v>
      </c>
      <c r="R147" s="12">
        <v>0</v>
      </c>
      <c r="S147" s="12">
        <v>66515.42</v>
      </c>
      <c r="T147" s="12">
        <v>110859.04</v>
      </c>
      <c r="U147" s="12">
        <v>0</v>
      </c>
      <c r="V147" s="12">
        <v>0</v>
      </c>
      <c r="W147" s="12">
        <v>0</v>
      </c>
      <c r="X147" s="12">
        <v>0</v>
      </c>
      <c r="Y147" s="12">
        <v>0</v>
      </c>
      <c r="Z147" s="12">
        <v>0</v>
      </c>
      <c r="AA147" s="12">
        <v>0</v>
      </c>
      <c r="AB147" s="12">
        <v>0</v>
      </c>
      <c r="AC147" s="12">
        <v>0</v>
      </c>
      <c r="AD147" s="12">
        <v>0</v>
      </c>
      <c r="AE147" s="12">
        <v>199546.27</v>
      </c>
      <c r="AF147" s="12">
        <v>0</v>
      </c>
      <c r="AG147" s="12">
        <v>0</v>
      </c>
      <c r="AH147" s="12">
        <v>0</v>
      </c>
      <c r="AI147" s="12">
        <v>0</v>
      </c>
      <c r="AJ147" s="12">
        <v>0</v>
      </c>
      <c r="AK147" s="12">
        <v>0</v>
      </c>
      <c r="AL147" s="12">
        <v>66515.42</v>
      </c>
      <c r="AM147" s="12">
        <v>0</v>
      </c>
      <c r="AN147" s="12">
        <v>0</v>
      </c>
      <c r="AO147" s="12">
        <v>0</v>
      </c>
      <c r="AP147" s="12">
        <v>0</v>
      </c>
      <c r="AQ147" s="12">
        <v>0</v>
      </c>
      <c r="AR147" s="12">
        <v>5495686.71</v>
      </c>
      <c r="AS147" s="12">
        <v>0</v>
      </c>
      <c r="AT147" s="12">
        <v>0</v>
      </c>
      <c r="AU147" s="12">
        <v>0</v>
      </c>
      <c r="AV147" s="12">
        <v>0</v>
      </c>
      <c r="AW147" s="12">
        <v>0</v>
      </c>
      <c r="AX147" s="12">
        <v>3347428.17</v>
      </c>
      <c r="AY147" s="12">
        <v>2962336.15</v>
      </c>
      <c r="AZ147" s="12">
        <v>0</v>
      </c>
      <c r="BA147" s="12">
        <v>0</v>
      </c>
      <c r="BB147" s="12">
        <v>0</v>
      </c>
      <c r="BC147" s="12">
        <v>1870957.84</v>
      </c>
      <c r="BD147" s="12">
        <v>0</v>
      </c>
      <c r="BE147" s="12">
        <v>0</v>
      </c>
      <c r="BF147" s="12">
        <v>0</v>
      </c>
      <c r="BG147" s="12">
        <v>0</v>
      </c>
      <c r="BH147" s="12">
        <v>0</v>
      </c>
      <c r="BI147" s="12">
        <v>0</v>
      </c>
      <c r="BJ147" s="12">
        <v>0</v>
      </c>
      <c r="BK147" s="12">
        <v>0</v>
      </c>
      <c r="BL147" s="12">
        <v>0</v>
      </c>
      <c r="BM147" s="12">
        <v>0</v>
      </c>
      <c r="BN147" s="12">
        <v>0</v>
      </c>
      <c r="BO147" s="12">
        <v>0</v>
      </c>
      <c r="BP147" s="12">
        <v>0</v>
      </c>
      <c r="BQ147" s="12">
        <v>0</v>
      </c>
      <c r="BR147" s="12">
        <v>0</v>
      </c>
      <c r="BS147" s="12">
        <v>0</v>
      </c>
      <c r="BT147" s="12">
        <v>0</v>
      </c>
      <c r="BU147" s="12">
        <v>0</v>
      </c>
      <c r="BV147" s="12">
        <v>0</v>
      </c>
    </row>
    <row r="148" spans="1:74" x14ac:dyDescent="0.25">
      <c r="A148" s="2" t="s">
        <v>264</v>
      </c>
      <c r="B148" s="2" t="s">
        <v>265</v>
      </c>
      <c r="C148" s="12">
        <v>0</v>
      </c>
      <c r="D148" s="12">
        <v>0</v>
      </c>
      <c r="E148" s="12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88035.12</v>
      </c>
      <c r="O148" s="12">
        <v>0</v>
      </c>
      <c r="P148" s="12">
        <v>0</v>
      </c>
      <c r="Q148" s="12">
        <v>0</v>
      </c>
      <c r="R148" s="12">
        <v>74829.850000000006</v>
      </c>
      <c r="S148" s="12">
        <v>124716.42</v>
      </c>
      <c r="T148" s="12">
        <v>0</v>
      </c>
      <c r="U148" s="12">
        <v>0</v>
      </c>
      <c r="V148" s="12">
        <v>0</v>
      </c>
      <c r="W148" s="12">
        <v>0</v>
      </c>
      <c r="X148" s="12">
        <v>0</v>
      </c>
      <c r="Y148" s="12">
        <v>0</v>
      </c>
      <c r="Z148" s="12">
        <v>0</v>
      </c>
      <c r="AA148" s="12">
        <v>0</v>
      </c>
      <c r="AB148" s="12">
        <v>0</v>
      </c>
      <c r="AC148" s="12">
        <v>0</v>
      </c>
      <c r="AD148" s="12">
        <v>0</v>
      </c>
      <c r="AE148" s="12">
        <v>224489.56</v>
      </c>
      <c r="AF148" s="12">
        <v>0</v>
      </c>
      <c r="AG148" s="12">
        <v>0</v>
      </c>
      <c r="AH148" s="12">
        <v>0</v>
      </c>
      <c r="AI148" s="12">
        <v>0</v>
      </c>
      <c r="AJ148" s="12">
        <v>80719.240000000005</v>
      </c>
      <c r="AK148" s="12">
        <v>7422802.1399999997</v>
      </c>
      <c r="AL148" s="12">
        <v>0</v>
      </c>
      <c r="AM148" s="12">
        <v>0</v>
      </c>
      <c r="AN148" s="12">
        <v>0</v>
      </c>
      <c r="AO148" s="12">
        <v>2337020.36</v>
      </c>
      <c r="AP148" s="12">
        <v>0</v>
      </c>
      <c r="AQ148" s="12">
        <v>0</v>
      </c>
      <c r="AR148" s="12">
        <v>0</v>
      </c>
      <c r="AS148" s="12">
        <v>0</v>
      </c>
      <c r="AT148" s="12">
        <v>1645111.58</v>
      </c>
      <c r="AU148" s="12">
        <v>0</v>
      </c>
      <c r="AV148" s="12">
        <v>2036190.46</v>
      </c>
      <c r="AW148" s="12">
        <v>2294071.19</v>
      </c>
      <c r="AX148" s="12">
        <v>0</v>
      </c>
      <c r="AY148" s="12">
        <v>3598492.99</v>
      </c>
      <c r="AZ148" s="12">
        <v>5069277.42</v>
      </c>
      <c r="BA148" s="12">
        <v>1100</v>
      </c>
      <c r="BB148" s="12">
        <v>0</v>
      </c>
      <c r="BC148" s="12">
        <v>41194.04</v>
      </c>
      <c r="BD148" s="12">
        <v>10677447.439999999</v>
      </c>
      <c r="BE148" s="12">
        <v>20720</v>
      </c>
      <c r="BF148" s="12">
        <v>0</v>
      </c>
      <c r="BG148" s="12">
        <v>2427083.96</v>
      </c>
      <c r="BH148" s="12">
        <v>0</v>
      </c>
      <c r="BI148" s="12">
        <v>0</v>
      </c>
      <c r="BJ148" s="12">
        <v>0</v>
      </c>
      <c r="BK148" s="12">
        <v>0</v>
      </c>
      <c r="BL148" s="12">
        <v>116328.96000000001</v>
      </c>
      <c r="BM148" s="12">
        <v>2605190.2799999998</v>
      </c>
      <c r="BN148" s="12">
        <v>35993.56</v>
      </c>
      <c r="BO148" s="12">
        <v>0</v>
      </c>
      <c r="BP148" s="12">
        <v>0</v>
      </c>
      <c r="BQ148" s="12">
        <v>0</v>
      </c>
      <c r="BR148" s="12">
        <v>0</v>
      </c>
      <c r="BS148" s="12">
        <v>0</v>
      </c>
      <c r="BT148" s="12">
        <v>0</v>
      </c>
      <c r="BU148" s="12">
        <v>0</v>
      </c>
      <c r="BV148" s="12">
        <v>0</v>
      </c>
    </row>
    <row r="149" spans="1:74" x14ac:dyDescent="0.25">
      <c r="A149" s="2" t="s">
        <v>266</v>
      </c>
      <c r="B149" s="2" t="s">
        <v>267</v>
      </c>
      <c r="C149" s="12">
        <v>0</v>
      </c>
      <c r="D149" s="12">
        <v>0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12">
        <v>0</v>
      </c>
      <c r="Q149" s="12">
        <v>0</v>
      </c>
      <c r="R149" s="12">
        <v>73790.55</v>
      </c>
      <c r="S149" s="12">
        <v>209796.66</v>
      </c>
      <c r="T149" s="12">
        <v>0</v>
      </c>
      <c r="U149" s="12">
        <v>0</v>
      </c>
      <c r="V149" s="12">
        <v>0</v>
      </c>
      <c r="W149" s="12">
        <v>0</v>
      </c>
      <c r="X149" s="12">
        <v>0</v>
      </c>
      <c r="Y149" s="12">
        <v>0</v>
      </c>
      <c r="Z149" s="12">
        <v>0</v>
      </c>
      <c r="AA149" s="12">
        <v>0</v>
      </c>
      <c r="AB149" s="12">
        <v>0</v>
      </c>
      <c r="AC149" s="12">
        <v>0</v>
      </c>
      <c r="AD149" s="12">
        <v>0</v>
      </c>
      <c r="AE149" s="12">
        <v>221371.64</v>
      </c>
      <c r="AF149" s="12">
        <v>0</v>
      </c>
      <c r="AG149" s="12">
        <v>0</v>
      </c>
      <c r="AH149" s="12">
        <v>0</v>
      </c>
      <c r="AI149" s="12">
        <v>0</v>
      </c>
      <c r="AJ149" s="12">
        <v>73790.55</v>
      </c>
      <c r="AK149" s="12">
        <v>0</v>
      </c>
      <c r="AL149" s="12">
        <v>0</v>
      </c>
      <c r="AM149" s="12">
        <v>0</v>
      </c>
      <c r="AN149" s="12">
        <v>0</v>
      </c>
      <c r="AO149" s="12">
        <v>3100213.64</v>
      </c>
      <c r="AP149" s="12">
        <v>0</v>
      </c>
      <c r="AQ149" s="12">
        <v>84100.93</v>
      </c>
      <c r="AR149" s="12">
        <v>0</v>
      </c>
      <c r="AS149" s="12">
        <v>0</v>
      </c>
      <c r="AT149" s="12">
        <v>69289.2</v>
      </c>
      <c r="AU149" s="12">
        <v>114881.26</v>
      </c>
      <c r="AV149" s="12">
        <v>6257867.9100000001</v>
      </c>
      <c r="AW149" s="12">
        <v>114881.28</v>
      </c>
      <c r="AX149" s="12">
        <v>3100213.64</v>
      </c>
      <c r="AY149" s="12">
        <v>57440.639999999999</v>
      </c>
      <c r="AZ149" s="12">
        <v>58524.42</v>
      </c>
      <c r="BA149" s="12">
        <v>107534.66</v>
      </c>
      <c r="BB149" s="12">
        <v>151927.06</v>
      </c>
      <c r="BC149" s="12">
        <v>0</v>
      </c>
      <c r="BD149" s="12">
        <v>0</v>
      </c>
      <c r="BE149" s="12">
        <v>3231863.77</v>
      </c>
      <c r="BF149" s="12">
        <v>156771.06</v>
      </c>
      <c r="BG149" s="12">
        <v>0</v>
      </c>
      <c r="BH149" s="12">
        <v>121330.37</v>
      </c>
      <c r="BI149" s="12">
        <v>0</v>
      </c>
      <c r="BJ149" s="12">
        <v>3158708.24</v>
      </c>
      <c r="BK149" s="12">
        <v>0</v>
      </c>
      <c r="BL149" s="12">
        <v>0</v>
      </c>
      <c r="BM149" s="12">
        <v>0</v>
      </c>
      <c r="BN149" s="12">
        <v>0</v>
      </c>
      <c r="BO149" s="12">
        <v>0</v>
      </c>
      <c r="BP149" s="12">
        <v>0</v>
      </c>
      <c r="BQ149" s="12">
        <v>0</v>
      </c>
      <c r="BR149" s="12">
        <v>0</v>
      </c>
      <c r="BS149" s="12">
        <v>0</v>
      </c>
      <c r="BT149" s="12">
        <v>0</v>
      </c>
      <c r="BU149" s="22">
        <v>17984.16</v>
      </c>
      <c r="BV149" s="22">
        <v>9485140.5899999999</v>
      </c>
    </row>
    <row r="150" spans="1:74" x14ac:dyDescent="0.25">
      <c r="A150" s="2" t="s">
        <v>268</v>
      </c>
      <c r="B150" s="2" t="s">
        <v>269</v>
      </c>
      <c r="C150" s="12">
        <v>0</v>
      </c>
      <c r="D150" s="12">
        <v>0</v>
      </c>
      <c r="E150" s="12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12">
        <v>0</v>
      </c>
      <c r="Q150" s="12">
        <v>0</v>
      </c>
      <c r="R150" s="12">
        <v>73790.55</v>
      </c>
      <c r="S150" s="12">
        <v>209796.66</v>
      </c>
      <c r="T150" s="12">
        <v>0</v>
      </c>
      <c r="U150" s="12">
        <v>0</v>
      </c>
      <c r="V150" s="12">
        <v>0</v>
      </c>
      <c r="W150" s="12">
        <v>0</v>
      </c>
      <c r="X150" s="12">
        <v>0</v>
      </c>
      <c r="Y150" s="12">
        <v>0</v>
      </c>
      <c r="Z150" s="12">
        <v>0</v>
      </c>
      <c r="AA150" s="12">
        <v>0</v>
      </c>
      <c r="AB150" s="12">
        <v>0</v>
      </c>
      <c r="AC150" s="12">
        <v>0</v>
      </c>
      <c r="AD150" s="12">
        <v>0</v>
      </c>
      <c r="AE150" s="12">
        <v>221371.64</v>
      </c>
      <c r="AF150" s="12">
        <v>0</v>
      </c>
      <c r="AG150" s="12">
        <v>0</v>
      </c>
      <c r="AH150" s="12">
        <v>0</v>
      </c>
      <c r="AI150" s="12">
        <v>0</v>
      </c>
      <c r="AJ150" s="12">
        <v>73790.55</v>
      </c>
      <c r="AK150" s="12">
        <v>0</v>
      </c>
      <c r="AL150" s="12">
        <v>0</v>
      </c>
      <c r="AM150" s="12">
        <v>0</v>
      </c>
      <c r="AN150" s="12">
        <v>0</v>
      </c>
      <c r="AO150" s="12">
        <v>2585060.75</v>
      </c>
      <c r="AP150" s="12">
        <v>0</v>
      </c>
      <c r="AQ150" s="12">
        <v>83018.460000000006</v>
      </c>
      <c r="AR150" s="12">
        <v>0</v>
      </c>
      <c r="AS150" s="12">
        <v>-1.8189894035458565E-12</v>
      </c>
      <c r="AT150" s="12">
        <v>21348.739999999998</v>
      </c>
      <c r="AU150" s="12">
        <v>116557.43</v>
      </c>
      <c r="AV150" s="12">
        <v>5227562.13</v>
      </c>
      <c r="AW150" s="12">
        <v>2699942.02</v>
      </c>
      <c r="AX150" s="12">
        <v>0</v>
      </c>
      <c r="AY150" s="12">
        <v>57440.639999999999</v>
      </c>
      <c r="AZ150" s="12">
        <v>58524.42</v>
      </c>
      <c r="BA150" s="12">
        <v>2730688.7399999998</v>
      </c>
      <c r="BB150" s="12">
        <v>148363.06</v>
      </c>
      <c r="BC150" s="12">
        <v>27240</v>
      </c>
      <c r="BD150" s="12">
        <v>0</v>
      </c>
      <c r="BE150" s="12">
        <v>73155.53</v>
      </c>
      <c r="BF150" s="12">
        <v>2843456.78</v>
      </c>
      <c r="BG150" s="12">
        <v>0</v>
      </c>
      <c r="BH150" s="12">
        <v>87750.65</v>
      </c>
      <c r="BI150" s="12">
        <v>0</v>
      </c>
      <c r="BJ150" s="12">
        <v>0</v>
      </c>
      <c r="BK150" s="12">
        <v>0</v>
      </c>
      <c r="BL150" s="12">
        <v>2633835.48</v>
      </c>
      <c r="BM150" s="12">
        <v>0</v>
      </c>
      <c r="BN150" s="12">
        <v>0</v>
      </c>
      <c r="BO150" s="12">
        <v>0</v>
      </c>
      <c r="BP150" s="12">
        <v>0</v>
      </c>
      <c r="BQ150" s="12">
        <v>0</v>
      </c>
      <c r="BR150" s="12">
        <v>0</v>
      </c>
      <c r="BS150" s="12">
        <v>0</v>
      </c>
      <c r="BT150" s="12">
        <v>0</v>
      </c>
      <c r="BU150" s="22">
        <v>61297.56</v>
      </c>
      <c r="BV150" s="22">
        <v>7921208.9299999997</v>
      </c>
    </row>
    <row r="151" spans="1:74" x14ac:dyDescent="0.25">
      <c r="A151" s="2" t="s">
        <v>270</v>
      </c>
      <c r="B151" s="2" t="s">
        <v>271</v>
      </c>
      <c r="C151" s="12">
        <v>0</v>
      </c>
      <c r="D151" s="12">
        <v>0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3440</v>
      </c>
      <c r="L151" s="12">
        <v>0</v>
      </c>
      <c r="M151" s="12">
        <v>0</v>
      </c>
      <c r="N151" s="12">
        <v>0</v>
      </c>
      <c r="O151" s="12">
        <v>0</v>
      </c>
      <c r="P151" s="12">
        <v>0</v>
      </c>
      <c r="Q151" s="12">
        <v>0</v>
      </c>
      <c r="R151" s="12">
        <v>0</v>
      </c>
      <c r="S151" s="12">
        <v>0</v>
      </c>
      <c r="T151" s="12">
        <v>0</v>
      </c>
      <c r="U151" s="12">
        <v>0</v>
      </c>
      <c r="V151" s="12">
        <v>0</v>
      </c>
      <c r="W151" s="12">
        <v>0</v>
      </c>
      <c r="X151" s="12">
        <v>0</v>
      </c>
      <c r="Y151" s="12">
        <v>0</v>
      </c>
      <c r="Z151" s="12">
        <v>0</v>
      </c>
      <c r="AA151" s="12">
        <v>0</v>
      </c>
      <c r="AB151" s="12">
        <v>0</v>
      </c>
      <c r="AC151" s="12">
        <v>0</v>
      </c>
      <c r="AD151" s="12">
        <v>0</v>
      </c>
      <c r="AE151" s="12">
        <v>0</v>
      </c>
      <c r="AF151" s="12">
        <v>0</v>
      </c>
      <c r="AG151" s="12">
        <v>0</v>
      </c>
      <c r="AH151" s="12">
        <v>0</v>
      </c>
      <c r="AI151" s="12">
        <v>0</v>
      </c>
      <c r="AJ151" s="12">
        <v>0</v>
      </c>
      <c r="AK151" s="12">
        <v>0</v>
      </c>
      <c r="AL151" s="12">
        <v>0</v>
      </c>
      <c r="AM151" s="12">
        <v>0</v>
      </c>
      <c r="AN151" s="12">
        <v>0</v>
      </c>
      <c r="AO151" s="12">
        <v>0</v>
      </c>
      <c r="AP151" s="12">
        <v>0</v>
      </c>
      <c r="AQ151" s="12">
        <v>0</v>
      </c>
      <c r="AR151" s="12">
        <v>0</v>
      </c>
      <c r="AS151" s="12">
        <v>0</v>
      </c>
      <c r="AT151" s="12">
        <v>0</v>
      </c>
      <c r="AU151" s="12">
        <v>0</v>
      </c>
      <c r="AV151" s="12">
        <v>0</v>
      </c>
      <c r="AW151" s="12">
        <v>0</v>
      </c>
      <c r="AX151" s="12">
        <v>0</v>
      </c>
      <c r="AY151" s="12">
        <v>0</v>
      </c>
      <c r="AZ151" s="12">
        <v>0</v>
      </c>
      <c r="BA151" s="12">
        <v>0</v>
      </c>
      <c r="BB151" s="12">
        <v>0</v>
      </c>
      <c r="BC151" s="12">
        <v>0</v>
      </c>
      <c r="BD151" s="12">
        <v>0</v>
      </c>
      <c r="BE151" s="12">
        <v>0</v>
      </c>
      <c r="BF151" s="12">
        <v>0</v>
      </c>
      <c r="BG151" s="12">
        <v>0</v>
      </c>
      <c r="BH151" s="12">
        <v>0</v>
      </c>
      <c r="BI151" s="12">
        <v>0</v>
      </c>
      <c r="BJ151" s="12">
        <v>0</v>
      </c>
      <c r="BK151" s="12">
        <v>0</v>
      </c>
      <c r="BL151" s="12">
        <v>0</v>
      </c>
      <c r="BM151" s="12">
        <v>0</v>
      </c>
      <c r="BN151" s="12">
        <v>0</v>
      </c>
      <c r="BO151" s="12">
        <v>0</v>
      </c>
      <c r="BP151" s="12">
        <v>0</v>
      </c>
      <c r="BQ151" s="12">
        <v>0</v>
      </c>
      <c r="BR151" s="12">
        <v>0</v>
      </c>
      <c r="BS151" s="12">
        <v>0</v>
      </c>
      <c r="BT151" s="12">
        <v>0</v>
      </c>
      <c r="BU151" s="12">
        <v>0</v>
      </c>
      <c r="BV151" s="12">
        <v>0</v>
      </c>
    </row>
    <row r="152" spans="1:74" x14ac:dyDescent="0.25">
      <c r="A152" s="2" t="s">
        <v>272</v>
      </c>
      <c r="B152" s="2" t="s">
        <v>273</v>
      </c>
      <c r="C152" s="12">
        <v>0</v>
      </c>
      <c r="D152" s="12">
        <v>0</v>
      </c>
      <c r="E152" s="12">
        <v>0</v>
      </c>
      <c r="F152" s="12">
        <v>0</v>
      </c>
      <c r="G152" s="12">
        <v>0</v>
      </c>
      <c r="H152" s="12">
        <v>0</v>
      </c>
      <c r="I152" s="12">
        <v>790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12">
        <v>0</v>
      </c>
      <c r="Q152" s="12">
        <v>0</v>
      </c>
      <c r="R152" s="12">
        <v>0</v>
      </c>
      <c r="S152" s="12">
        <v>0</v>
      </c>
      <c r="T152" s="12">
        <v>0</v>
      </c>
      <c r="U152" s="12">
        <v>0</v>
      </c>
      <c r="V152" s="12">
        <v>0</v>
      </c>
      <c r="W152" s="12">
        <v>0</v>
      </c>
      <c r="X152" s="12">
        <v>0</v>
      </c>
      <c r="Y152" s="12">
        <v>17250</v>
      </c>
      <c r="Z152" s="12">
        <v>0</v>
      </c>
      <c r="AA152" s="12">
        <v>0</v>
      </c>
      <c r="AB152" s="12">
        <v>0</v>
      </c>
      <c r="AC152" s="12">
        <v>0</v>
      </c>
      <c r="AD152" s="12">
        <v>0</v>
      </c>
      <c r="AE152" s="12">
        <v>0</v>
      </c>
      <c r="AF152" s="12">
        <v>0</v>
      </c>
      <c r="AG152" s="12">
        <v>0</v>
      </c>
      <c r="AH152" s="12">
        <v>0</v>
      </c>
      <c r="AI152" s="12">
        <v>0</v>
      </c>
      <c r="AJ152" s="12">
        <v>0</v>
      </c>
      <c r="AK152" s="12">
        <v>0</v>
      </c>
      <c r="AL152" s="12">
        <v>0</v>
      </c>
      <c r="AM152" s="12">
        <v>0</v>
      </c>
      <c r="AN152" s="12">
        <v>0</v>
      </c>
      <c r="AO152" s="12">
        <v>0</v>
      </c>
      <c r="AP152" s="12">
        <v>0</v>
      </c>
      <c r="AQ152" s="12">
        <v>0</v>
      </c>
      <c r="AR152" s="12">
        <v>0</v>
      </c>
      <c r="AS152" s="12">
        <v>0</v>
      </c>
      <c r="AT152" s="12">
        <v>0</v>
      </c>
      <c r="AU152" s="12">
        <v>0</v>
      </c>
      <c r="AV152" s="12">
        <v>0</v>
      </c>
      <c r="AW152" s="12">
        <v>0</v>
      </c>
      <c r="AX152" s="12">
        <v>0</v>
      </c>
      <c r="AY152" s="12">
        <v>0</v>
      </c>
      <c r="AZ152" s="12">
        <v>0</v>
      </c>
      <c r="BA152" s="12">
        <v>0</v>
      </c>
      <c r="BB152" s="12">
        <v>0</v>
      </c>
      <c r="BC152" s="12">
        <v>0</v>
      </c>
      <c r="BD152" s="12">
        <v>0</v>
      </c>
      <c r="BE152" s="12">
        <v>0</v>
      </c>
      <c r="BF152" s="12">
        <v>0</v>
      </c>
      <c r="BG152" s="12">
        <v>0</v>
      </c>
      <c r="BH152" s="12">
        <v>0</v>
      </c>
      <c r="BI152" s="12">
        <v>0</v>
      </c>
      <c r="BJ152" s="12">
        <v>0</v>
      </c>
      <c r="BK152" s="12">
        <v>0</v>
      </c>
      <c r="BL152" s="12">
        <v>0</v>
      </c>
      <c r="BM152" s="12">
        <v>0</v>
      </c>
      <c r="BN152" s="12">
        <v>0</v>
      </c>
      <c r="BO152" s="12">
        <v>0</v>
      </c>
      <c r="BP152" s="12">
        <v>0</v>
      </c>
      <c r="BQ152" s="12">
        <v>0</v>
      </c>
      <c r="BR152" s="12">
        <v>0</v>
      </c>
      <c r="BS152" s="12">
        <v>0</v>
      </c>
      <c r="BT152" s="12">
        <v>0</v>
      </c>
      <c r="BU152" s="12">
        <v>0</v>
      </c>
      <c r="BV152" s="12">
        <v>0</v>
      </c>
    </row>
    <row r="153" spans="1:74" x14ac:dyDescent="0.25">
      <c r="A153" s="2" t="s">
        <v>274</v>
      </c>
      <c r="B153" s="2" t="s">
        <v>275</v>
      </c>
      <c r="C153" s="12">
        <v>0</v>
      </c>
      <c r="D153" s="12">
        <v>0</v>
      </c>
      <c r="E153" s="12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750</v>
      </c>
      <c r="K153" s="12">
        <v>2226</v>
      </c>
      <c r="L153" s="12">
        <v>0</v>
      </c>
      <c r="M153" s="12">
        <v>0</v>
      </c>
      <c r="N153" s="12">
        <v>0</v>
      </c>
      <c r="O153" s="12">
        <v>0</v>
      </c>
      <c r="P153" s="12">
        <v>0</v>
      </c>
      <c r="Q153" s="12">
        <v>0</v>
      </c>
      <c r="R153" s="12">
        <v>0</v>
      </c>
      <c r="S153" s="12">
        <v>0</v>
      </c>
      <c r="T153" s="12">
        <v>0</v>
      </c>
      <c r="U153" s="12">
        <v>0</v>
      </c>
      <c r="V153" s="12">
        <v>0</v>
      </c>
      <c r="W153" s="12">
        <v>0</v>
      </c>
      <c r="X153" s="12">
        <v>0</v>
      </c>
      <c r="Y153" s="12">
        <v>0</v>
      </c>
      <c r="Z153" s="12">
        <v>0</v>
      </c>
      <c r="AA153" s="12">
        <v>0</v>
      </c>
      <c r="AB153" s="12">
        <v>0</v>
      </c>
      <c r="AC153" s="12">
        <v>0</v>
      </c>
      <c r="AD153" s="12">
        <v>0</v>
      </c>
      <c r="AE153" s="12">
        <v>0</v>
      </c>
      <c r="AF153" s="12">
        <v>0</v>
      </c>
      <c r="AG153" s="12">
        <v>0</v>
      </c>
      <c r="AH153" s="12">
        <v>0</v>
      </c>
      <c r="AI153" s="12">
        <v>0</v>
      </c>
      <c r="AJ153" s="12">
        <v>0</v>
      </c>
      <c r="AK153" s="12">
        <v>0</v>
      </c>
      <c r="AL153" s="12">
        <v>0</v>
      </c>
      <c r="AM153" s="12">
        <v>0</v>
      </c>
      <c r="AN153" s="12">
        <v>0</v>
      </c>
      <c r="AO153" s="12">
        <v>0</v>
      </c>
      <c r="AP153" s="12">
        <v>0</v>
      </c>
      <c r="AQ153" s="12">
        <v>0</v>
      </c>
      <c r="AR153" s="12">
        <v>0</v>
      </c>
      <c r="AS153" s="12">
        <v>0</v>
      </c>
      <c r="AT153" s="12">
        <v>0</v>
      </c>
      <c r="AU153" s="12">
        <v>0</v>
      </c>
      <c r="AV153" s="12">
        <v>0</v>
      </c>
      <c r="AW153" s="12">
        <v>0</v>
      </c>
      <c r="AX153" s="12">
        <v>0</v>
      </c>
      <c r="AY153" s="12">
        <v>0</v>
      </c>
      <c r="AZ153" s="12">
        <v>0</v>
      </c>
      <c r="BA153" s="12">
        <v>0</v>
      </c>
      <c r="BB153" s="12">
        <v>0</v>
      </c>
      <c r="BC153" s="12">
        <v>0</v>
      </c>
      <c r="BD153" s="12">
        <v>0</v>
      </c>
      <c r="BE153" s="12">
        <v>0</v>
      </c>
      <c r="BF153" s="12">
        <v>0</v>
      </c>
      <c r="BG153" s="12">
        <v>0</v>
      </c>
      <c r="BH153" s="12">
        <v>0</v>
      </c>
      <c r="BI153" s="12">
        <v>0</v>
      </c>
      <c r="BJ153" s="12">
        <v>0</v>
      </c>
      <c r="BK153" s="12">
        <v>0</v>
      </c>
      <c r="BL153" s="12">
        <v>0</v>
      </c>
      <c r="BM153" s="12">
        <v>0</v>
      </c>
      <c r="BN153" s="12">
        <v>0</v>
      </c>
      <c r="BO153" s="12">
        <v>0</v>
      </c>
      <c r="BP153" s="12">
        <v>0</v>
      </c>
      <c r="BQ153" s="12">
        <v>0</v>
      </c>
      <c r="BR153" s="12">
        <v>0</v>
      </c>
      <c r="BS153" s="12">
        <v>0</v>
      </c>
      <c r="BT153" s="12">
        <v>0</v>
      </c>
      <c r="BU153" s="12">
        <v>0</v>
      </c>
      <c r="BV153" s="12">
        <v>0</v>
      </c>
    </row>
    <row r="154" spans="1:74" x14ac:dyDescent="0.25">
      <c r="A154" s="2" t="s">
        <v>276</v>
      </c>
      <c r="B154" s="2" t="s">
        <v>277</v>
      </c>
      <c r="C154" s="12">
        <v>0</v>
      </c>
      <c r="D154" s="12">
        <v>0</v>
      </c>
      <c r="E154" s="12">
        <v>0</v>
      </c>
      <c r="F154" s="12">
        <v>0</v>
      </c>
      <c r="G154" s="12">
        <v>3593125.85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v>1554548.69</v>
      </c>
      <c r="O154" s="12">
        <v>0</v>
      </c>
      <c r="P154" s="12">
        <v>0</v>
      </c>
      <c r="Q154" s="12">
        <v>0</v>
      </c>
      <c r="R154" s="12">
        <v>0</v>
      </c>
      <c r="S154" s="12">
        <v>0</v>
      </c>
      <c r="T154" s="12">
        <v>0</v>
      </c>
      <c r="U154" s="12">
        <v>0</v>
      </c>
      <c r="V154" s="12">
        <v>0</v>
      </c>
      <c r="W154" s="12">
        <v>0</v>
      </c>
      <c r="X154" s="12">
        <v>0</v>
      </c>
      <c r="Y154" s="12">
        <v>0</v>
      </c>
      <c r="Z154" s="12">
        <v>0</v>
      </c>
      <c r="AA154" s="12">
        <v>0</v>
      </c>
      <c r="AB154" s="12">
        <v>0</v>
      </c>
      <c r="AC154" s="12">
        <v>0</v>
      </c>
      <c r="AD154" s="12">
        <v>0</v>
      </c>
      <c r="AE154" s="12">
        <v>0</v>
      </c>
      <c r="AF154" s="12">
        <v>0</v>
      </c>
      <c r="AG154" s="12">
        <v>0</v>
      </c>
      <c r="AH154" s="12">
        <v>0</v>
      </c>
      <c r="AI154" s="12">
        <v>0</v>
      </c>
      <c r="AJ154" s="12">
        <v>0</v>
      </c>
      <c r="AK154" s="12">
        <v>0</v>
      </c>
      <c r="AL154" s="12">
        <v>0</v>
      </c>
      <c r="AM154" s="12">
        <v>0</v>
      </c>
      <c r="AN154" s="12">
        <v>0</v>
      </c>
      <c r="AO154" s="12">
        <v>0</v>
      </c>
      <c r="AP154" s="12">
        <v>0</v>
      </c>
      <c r="AQ154" s="12">
        <v>0</v>
      </c>
      <c r="AR154" s="12">
        <v>0</v>
      </c>
      <c r="AS154" s="12">
        <v>0</v>
      </c>
      <c r="AT154" s="12">
        <v>0</v>
      </c>
      <c r="AU154" s="12">
        <v>0</v>
      </c>
      <c r="AV154" s="12">
        <v>0</v>
      </c>
      <c r="AW154" s="12">
        <v>0</v>
      </c>
      <c r="AX154" s="12">
        <v>0</v>
      </c>
      <c r="AY154" s="12">
        <v>0</v>
      </c>
      <c r="AZ154" s="12">
        <v>0</v>
      </c>
      <c r="BA154" s="12">
        <v>0</v>
      </c>
      <c r="BB154" s="12">
        <v>0</v>
      </c>
      <c r="BC154" s="12">
        <v>0</v>
      </c>
      <c r="BD154" s="12">
        <v>0</v>
      </c>
      <c r="BE154" s="12">
        <v>0</v>
      </c>
      <c r="BF154" s="12">
        <v>0</v>
      </c>
      <c r="BG154" s="12">
        <v>0</v>
      </c>
      <c r="BH154" s="12">
        <v>0</v>
      </c>
      <c r="BI154" s="12">
        <v>0</v>
      </c>
      <c r="BJ154" s="12">
        <v>0</v>
      </c>
      <c r="BK154" s="12">
        <v>0</v>
      </c>
      <c r="BL154" s="12">
        <v>0</v>
      </c>
      <c r="BM154" s="12">
        <v>0</v>
      </c>
      <c r="BN154" s="12">
        <v>0</v>
      </c>
      <c r="BO154" s="12">
        <v>0</v>
      </c>
      <c r="BP154" s="12">
        <v>0</v>
      </c>
      <c r="BQ154" s="12">
        <v>0</v>
      </c>
      <c r="BR154" s="12">
        <v>0</v>
      </c>
      <c r="BS154" s="12">
        <v>0</v>
      </c>
      <c r="BT154" s="12">
        <v>0</v>
      </c>
      <c r="BU154" s="12">
        <v>0</v>
      </c>
      <c r="BV154" s="12">
        <v>0</v>
      </c>
    </row>
    <row r="155" spans="1:74" x14ac:dyDescent="0.25">
      <c r="A155" s="2" t="s">
        <v>278</v>
      </c>
      <c r="B155" s="2" t="s">
        <v>279</v>
      </c>
      <c r="C155" s="12">
        <v>0</v>
      </c>
      <c r="D155" s="12">
        <v>0</v>
      </c>
      <c r="E155" s="12">
        <v>170</v>
      </c>
      <c r="F155" s="12">
        <v>0</v>
      </c>
      <c r="G155" s="12">
        <v>0</v>
      </c>
      <c r="H155" s="12">
        <v>0</v>
      </c>
      <c r="I155" s="12">
        <v>936511.86</v>
      </c>
      <c r="J155" s="12">
        <v>0</v>
      </c>
      <c r="K155" s="12">
        <v>0</v>
      </c>
      <c r="L155" s="12">
        <v>1924956.65</v>
      </c>
      <c r="M155" s="12">
        <v>0</v>
      </c>
      <c r="N155" s="12">
        <v>0</v>
      </c>
      <c r="O155" s="12">
        <v>0</v>
      </c>
      <c r="P155" s="12">
        <v>0</v>
      </c>
      <c r="Q155" s="12">
        <v>0</v>
      </c>
      <c r="R155" s="12">
        <v>0</v>
      </c>
      <c r="S155" s="12">
        <v>0</v>
      </c>
      <c r="T155" s="12">
        <v>0</v>
      </c>
      <c r="U155" s="12">
        <v>0</v>
      </c>
      <c r="V155" s="12">
        <v>0</v>
      </c>
      <c r="W155" s="12">
        <v>0</v>
      </c>
      <c r="X155" s="12">
        <v>104624.56999999999</v>
      </c>
      <c r="Y155" s="12">
        <v>0</v>
      </c>
      <c r="Z155" s="12">
        <v>2736</v>
      </c>
      <c r="AA155" s="12">
        <v>615794.76</v>
      </c>
      <c r="AB155" s="12">
        <v>1386341.9400000002</v>
      </c>
      <c r="AC155" s="12">
        <v>0</v>
      </c>
      <c r="AD155" s="12">
        <v>0</v>
      </c>
      <c r="AE155" s="12">
        <v>0</v>
      </c>
      <c r="AF155" s="12">
        <v>0</v>
      </c>
      <c r="AG155" s="12">
        <v>0</v>
      </c>
      <c r="AH155" s="12">
        <v>0</v>
      </c>
      <c r="AI155" s="12">
        <v>0</v>
      </c>
      <c r="AJ155" s="12">
        <v>0</v>
      </c>
      <c r="AK155" s="12">
        <v>0</v>
      </c>
      <c r="AL155" s="12">
        <v>0</v>
      </c>
      <c r="AM155" s="12">
        <v>0</v>
      </c>
      <c r="AN155" s="12">
        <v>0</v>
      </c>
      <c r="AO155" s="12">
        <v>0</v>
      </c>
      <c r="AP155" s="12">
        <v>0</v>
      </c>
      <c r="AQ155" s="12">
        <v>0</v>
      </c>
      <c r="AR155" s="12">
        <v>0</v>
      </c>
      <c r="AS155" s="12">
        <v>0</v>
      </c>
      <c r="AT155" s="12">
        <v>0</v>
      </c>
      <c r="AU155" s="12">
        <v>4380</v>
      </c>
      <c r="AV155" s="12">
        <v>0</v>
      </c>
      <c r="AW155" s="12">
        <v>0</v>
      </c>
      <c r="AX155" s="12">
        <v>0</v>
      </c>
      <c r="AY155" s="12">
        <v>0</v>
      </c>
      <c r="AZ155" s="12">
        <v>0</v>
      </c>
      <c r="BA155" s="12">
        <v>0</v>
      </c>
      <c r="BB155" s="12">
        <v>0</v>
      </c>
      <c r="BC155" s="12">
        <v>0</v>
      </c>
      <c r="BD155" s="12">
        <v>0</v>
      </c>
      <c r="BE155" s="12">
        <v>0</v>
      </c>
      <c r="BF155" s="12">
        <v>0</v>
      </c>
      <c r="BG155" s="12">
        <v>0</v>
      </c>
      <c r="BH155" s="12">
        <v>0</v>
      </c>
      <c r="BI155" s="12">
        <v>0</v>
      </c>
      <c r="BJ155" s="12">
        <v>0</v>
      </c>
      <c r="BK155" s="12">
        <v>0</v>
      </c>
      <c r="BL155" s="12">
        <v>0</v>
      </c>
      <c r="BM155" s="12">
        <v>0</v>
      </c>
      <c r="BN155" s="12">
        <v>0</v>
      </c>
      <c r="BO155" s="12">
        <v>0</v>
      </c>
      <c r="BP155" s="12">
        <v>0</v>
      </c>
      <c r="BQ155" s="12">
        <v>0</v>
      </c>
      <c r="BR155" s="12">
        <v>0</v>
      </c>
      <c r="BS155" s="12">
        <v>0</v>
      </c>
      <c r="BT155" s="12">
        <v>0</v>
      </c>
      <c r="BU155" s="12">
        <v>0</v>
      </c>
      <c r="BV155" s="12">
        <v>0</v>
      </c>
    </row>
    <row r="156" spans="1:74" x14ac:dyDescent="0.25">
      <c r="A156" s="2" t="s">
        <v>280</v>
      </c>
      <c r="B156" s="2" t="s">
        <v>281</v>
      </c>
      <c r="C156" s="12">
        <v>0</v>
      </c>
      <c r="D156" s="12">
        <v>0</v>
      </c>
      <c r="E156" s="12">
        <v>71918.880000000005</v>
      </c>
      <c r="F156" s="12">
        <v>0</v>
      </c>
      <c r="G156" s="12">
        <v>0</v>
      </c>
      <c r="H156" s="12">
        <v>0</v>
      </c>
      <c r="I156" s="12">
        <v>0</v>
      </c>
      <c r="J156" s="12">
        <v>0</v>
      </c>
      <c r="K156" s="12">
        <v>3655529.79</v>
      </c>
      <c r="L156" s="12">
        <v>0</v>
      </c>
      <c r="M156" s="12">
        <v>0</v>
      </c>
      <c r="N156" s="12">
        <v>0</v>
      </c>
      <c r="O156" s="12">
        <v>0</v>
      </c>
      <c r="P156" s="12">
        <v>65499.519999999997</v>
      </c>
      <c r="Q156" s="12">
        <v>287219.71999999997</v>
      </c>
      <c r="R156" s="12">
        <v>0</v>
      </c>
      <c r="S156" s="12">
        <v>0</v>
      </c>
      <c r="T156" s="12">
        <v>104940</v>
      </c>
      <c r="U156" s="12">
        <v>566711.78</v>
      </c>
      <c r="V156" s="12">
        <v>0</v>
      </c>
      <c r="W156" s="12">
        <v>396272.77</v>
      </c>
      <c r="X156" s="12">
        <v>0</v>
      </c>
      <c r="Y156" s="12">
        <v>0</v>
      </c>
      <c r="Z156" s="12">
        <v>0</v>
      </c>
      <c r="AA156" s="12">
        <v>130999.03999999999</v>
      </c>
      <c r="AB156" s="12">
        <v>1141450.93</v>
      </c>
      <c r="AC156" s="12">
        <v>65499.519999999997</v>
      </c>
      <c r="AD156" s="12">
        <v>0</v>
      </c>
      <c r="AE156" s="12">
        <v>0</v>
      </c>
      <c r="AF156" s="12">
        <v>2217246.52</v>
      </c>
      <c r="AG156" s="12">
        <v>196498.56</v>
      </c>
      <c r="AH156" s="12">
        <v>0</v>
      </c>
      <c r="AI156" s="12">
        <v>2795804.31</v>
      </c>
      <c r="AJ156" s="12">
        <v>65499.519999999997</v>
      </c>
      <c r="AK156" s="12">
        <v>0</v>
      </c>
      <c r="AL156" s="12">
        <v>1708416.48</v>
      </c>
      <c r="AM156" s="12">
        <v>0</v>
      </c>
      <c r="AN156" s="12">
        <v>196498.56</v>
      </c>
      <c r="AO156" s="12">
        <v>0</v>
      </c>
      <c r="AP156" s="12">
        <v>1387932.24</v>
      </c>
      <c r="AQ156" s="12">
        <v>0</v>
      </c>
      <c r="AR156" s="12">
        <v>2138813.06</v>
      </c>
      <c r="AS156" s="12">
        <v>70179.520000000004</v>
      </c>
      <c r="AT156" s="12">
        <v>206401.16000000003</v>
      </c>
      <c r="AU156" s="12">
        <v>68679.520000000004</v>
      </c>
      <c r="AV156" s="12">
        <v>2973337.65</v>
      </c>
      <c r="AW156" s="12">
        <v>199678.56</v>
      </c>
      <c r="AX156" s="12">
        <v>1194877.74</v>
      </c>
      <c r="AY156" s="12">
        <v>132234.88</v>
      </c>
      <c r="AZ156" s="12">
        <v>3177821.01</v>
      </c>
      <c r="BA156" s="12">
        <v>6354616.3200000003</v>
      </c>
      <c r="BB156" s="12">
        <v>137574.72</v>
      </c>
      <c r="BC156" s="12">
        <v>0</v>
      </c>
      <c r="BD156" s="12">
        <v>0</v>
      </c>
      <c r="BE156" s="12">
        <v>2122361.7200000002</v>
      </c>
      <c r="BF156" s="12">
        <v>0</v>
      </c>
      <c r="BG156" s="12">
        <v>279901.44</v>
      </c>
      <c r="BH156" s="12">
        <v>130230.72</v>
      </c>
      <c r="BI156" s="12">
        <v>0</v>
      </c>
      <c r="BJ156" s="12">
        <v>66735.360000000001</v>
      </c>
      <c r="BK156" s="12">
        <v>0</v>
      </c>
      <c r="BL156" s="12">
        <v>0</v>
      </c>
      <c r="BM156" s="12">
        <v>266941.44</v>
      </c>
      <c r="BN156" s="12">
        <v>66735.360000000001</v>
      </c>
      <c r="BO156" s="12">
        <v>0</v>
      </c>
      <c r="BP156" s="12">
        <v>66735.360000000001</v>
      </c>
      <c r="BQ156" s="12">
        <v>0</v>
      </c>
      <c r="BR156" s="12">
        <v>0</v>
      </c>
      <c r="BS156" s="12">
        <v>0</v>
      </c>
      <c r="BT156" s="12">
        <v>0</v>
      </c>
      <c r="BU156" s="22">
        <v>133470.72</v>
      </c>
      <c r="BV156" s="22">
        <v>0</v>
      </c>
    </row>
    <row r="157" spans="1:74" x14ac:dyDescent="0.25">
      <c r="A157" s="2" t="s">
        <v>282</v>
      </c>
      <c r="B157" s="2" t="s">
        <v>283</v>
      </c>
      <c r="C157" s="12">
        <v>0</v>
      </c>
      <c r="D157" s="12">
        <v>0</v>
      </c>
      <c r="E157" s="12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34900</v>
      </c>
      <c r="O157" s="12">
        <v>0</v>
      </c>
      <c r="P157" s="12">
        <v>5000</v>
      </c>
      <c r="Q157" s="12">
        <v>0</v>
      </c>
      <c r="R157" s="12">
        <v>0</v>
      </c>
      <c r="S157" s="12">
        <v>0</v>
      </c>
      <c r="T157" s="12">
        <v>0</v>
      </c>
      <c r="U157" s="12">
        <v>0</v>
      </c>
      <c r="V157" s="12">
        <v>0</v>
      </c>
      <c r="W157" s="12">
        <v>0</v>
      </c>
      <c r="X157" s="12">
        <v>0</v>
      </c>
      <c r="Y157" s="12">
        <v>0</v>
      </c>
      <c r="Z157" s="12">
        <v>0</v>
      </c>
      <c r="AA157" s="12">
        <v>0</v>
      </c>
      <c r="AB157" s="12">
        <v>0</v>
      </c>
      <c r="AC157" s="12">
        <v>0</v>
      </c>
      <c r="AD157" s="12">
        <v>0</v>
      </c>
      <c r="AE157" s="12">
        <v>0</v>
      </c>
      <c r="AF157" s="12">
        <v>0</v>
      </c>
      <c r="AG157" s="12">
        <v>0</v>
      </c>
      <c r="AH157" s="12">
        <v>0</v>
      </c>
      <c r="AI157" s="12">
        <v>0</v>
      </c>
      <c r="AJ157" s="12">
        <v>0</v>
      </c>
      <c r="AK157" s="12">
        <v>0</v>
      </c>
      <c r="AL157" s="12">
        <v>0</v>
      </c>
      <c r="AM157" s="12">
        <v>0</v>
      </c>
      <c r="AN157" s="12">
        <v>0</v>
      </c>
      <c r="AO157" s="12">
        <v>0</v>
      </c>
      <c r="AP157" s="12">
        <v>0</v>
      </c>
      <c r="AQ157" s="12">
        <v>0</v>
      </c>
      <c r="AR157" s="12">
        <v>0</v>
      </c>
      <c r="AS157" s="12">
        <v>0</v>
      </c>
      <c r="AT157" s="12">
        <v>0</v>
      </c>
      <c r="AU157" s="12">
        <v>0</v>
      </c>
      <c r="AV157" s="12">
        <v>0</v>
      </c>
      <c r="AW157" s="12">
        <v>0</v>
      </c>
      <c r="AX157" s="12">
        <v>0</v>
      </c>
      <c r="AY157" s="12">
        <v>0</v>
      </c>
      <c r="AZ157" s="12">
        <v>0</v>
      </c>
      <c r="BA157" s="12">
        <v>0</v>
      </c>
      <c r="BB157" s="12">
        <v>0</v>
      </c>
      <c r="BC157" s="12">
        <v>0</v>
      </c>
      <c r="BD157" s="12">
        <v>0</v>
      </c>
      <c r="BE157" s="12">
        <v>0</v>
      </c>
      <c r="BF157" s="12">
        <v>0</v>
      </c>
      <c r="BG157" s="12">
        <v>0</v>
      </c>
      <c r="BH157" s="12">
        <v>0</v>
      </c>
      <c r="BI157" s="12">
        <v>0</v>
      </c>
      <c r="BJ157" s="12">
        <v>0</v>
      </c>
      <c r="BK157" s="12">
        <v>0</v>
      </c>
      <c r="BL157" s="12">
        <v>0</v>
      </c>
      <c r="BM157" s="12">
        <v>0</v>
      </c>
      <c r="BN157" s="12">
        <v>0</v>
      </c>
      <c r="BO157" s="12">
        <v>0</v>
      </c>
      <c r="BP157" s="12">
        <v>0</v>
      </c>
      <c r="BQ157" s="12">
        <v>0</v>
      </c>
      <c r="BR157" s="12">
        <v>0</v>
      </c>
      <c r="BS157" s="12">
        <v>0</v>
      </c>
      <c r="BT157" s="12">
        <v>0</v>
      </c>
      <c r="BU157" s="12">
        <v>0</v>
      </c>
      <c r="BV157" s="12">
        <v>0</v>
      </c>
    </row>
    <row r="158" spans="1:74" x14ac:dyDescent="0.25">
      <c r="A158" s="2" t="s">
        <v>284</v>
      </c>
      <c r="B158" s="2" t="s">
        <v>285</v>
      </c>
      <c r="C158" s="12">
        <v>0</v>
      </c>
      <c r="D158" s="12">
        <v>0</v>
      </c>
      <c r="E158" s="12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12">
        <v>0</v>
      </c>
      <c r="Q158" s="12">
        <v>0</v>
      </c>
      <c r="R158" s="12">
        <v>0</v>
      </c>
      <c r="S158" s="12">
        <v>0</v>
      </c>
      <c r="T158" s="12">
        <v>0</v>
      </c>
      <c r="U158" s="12">
        <v>0</v>
      </c>
      <c r="V158" s="12">
        <v>0</v>
      </c>
      <c r="W158" s="12">
        <v>0</v>
      </c>
      <c r="X158" s="12">
        <v>0</v>
      </c>
      <c r="Y158" s="12">
        <v>0</v>
      </c>
      <c r="Z158" s="12">
        <v>0</v>
      </c>
      <c r="AA158" s="12">
        <v>0</v>
      </c>
      <c r="AB158" s="12">
        <v>0</v>
      </c>
      <c r="AC158" s="12">
        <v>0</v>
      </c>
      <c r="AD158" s="12">
        <v>0</v>
      </c>
      <c r="AE158" s="12">
        <v>0</v>
      </c>
      <c r="AF158" s="12">
        <v>225000</v>
      </c>
      <c r="AG158" s="12">
        <v>0</v>
      </c>
      <c r="AH158" s="12">
        <v>1275000</v>
      </c>
      <c r="AI158" s="12">
        <v>0</v>
      </c>
      <c r="AJ158" s="12">
        <v>0</v>
      </c>
      <c r="AK158" s="12">
        <v>0</v>
      </c>
      <c r="AL158" s="12">
        <v>0</v>
      </c>
      <c r="AM158" s="12">
        <v>0</v>
      </c>
      <c r="AN158" s="12">
        <v>0</v>
      </c>
      <c r="AO158" s="12">
        <v>0</v>
      </c>
      <c r="AP158" s="12">
        <v>0</v>
      </c>
      <c r="AQ158" s="12">
        <v>0</v>
      </c>
      <c r="AR158" s="12">
        <v>0</v>
      </c>
      <c r="AS158" s="12">
        <v>0</v>
      </c>
      <c r="AT158" s="12">
        <v>0</v>
      </c>
      <c r="AU158" s="12">
        <v>0</v>
      </c>
      <c r="AV158" s="12">
        <v>0</v>
      </c>
      <c r="AW158" s="12">
        <v>0</v>
      </c>
      <c r="AX158" s="12">
        <v>0</v>
      </c>
      <c r="AY158" s="12">
        <v>0</v>
      </c>
      <c r="AZ158" s="12">
        <v>0</v>
      </c>
      <c r="BA158" s="12">
        <v>0</v>
      </c>
      <c r="BB158" s="12">
        <v>0</v>
      </c>
      <c r="BC158" s="12">
        <v>0</v>
      </c>
      <c r="BD158" s="12">
        <v>0</v>
      </c>
      <c r="BE158" s="12">
        <v>0</v>
      </c>
      <c r="BF158" s="12">
        <v>0</v>
      </c>
      <c r="BG158" s="12">
        <v>0</v>
      </c>
      <c r="BH158" s="12">
        <v>0</v>
      </c>
      <c r="BI158" s="12">
        <v>0</v>
      </c>
      <c r="BJ158" s="12">
        <v>0</v>
      </c>
      <c r="BK158" s="12">
        <v>0</v>
      </c>
      <c r="BL158" s="12">
        <v>0</v>
      </c>
      <c r="BM158" s="12">
        <v>0</v>
      </c>
      <c r="BN158" s="12">
        <v>0</v>
      </c>
      <c r="BO158" s="12">
        <v>0</v>
      </c>
      <c r="BP158" s="12">
        <v>0</v>
      </c>
      <c r="BQ158" s="12">
        <v>0</v>
      </c>
      <c r="BR158" s="12">
        <v>0</v>
      </c>
      <c r="BS158" s="12">
        <v>0</v>
      </c>
      <c r="BT158" s="12">
        <v>0</v>
      </c>
      <c r="BU158" s="12">
        <v>0</v>
      </c>
      <c r="BV158" s="12">
        <v>0</v>
      </c>
    </row>
    <row r="159" spans="1:74" x14ac:dyDescent="0.25">
      <c r="A159" s="2" t="s">
        <v>286</v>
      </c>
      <c r="B159" s="2" t="s">
        <v>287</v>
      </c>
      <c r="C159" s="12">
        <v>0</v>
      </c>
      <c r="D159" s="12">
        <v>0</v>
      </c>
      <c r="E159" s="12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34900</v>
      </c>
      <c r="O159" s="12">
        <v>0</v>
      </c>
      <c r="P159" s="12">
        <v>5000</v>
      </c>
      <c r="Q159" s="12">
        <v>0</v>
      </c>
      <c r="R159" s="12">
        <v>0</v>
      </c>
      <c r="S159" s="12">
        <v>0</v>
      </c>
      <c r="T159" s="12">
        <v>0</v>
      </c>
      <c r="U159" s="12">
        <v>0</v>
      </c>
      <c r="V159" s="12">
        <v>0</v>
      </c>
      <c r="W159" s="12">
        <v>0</v>
      </c>
      <c r="X159" s="12">
        <v>0</v>
      </c>
      <c r="Y159" s="12">
        <v>0</v>
      </c>
      <c r="Z159" s="12">
        <v>0</v>
      </c>
      <c r="AA159" s="12">
        <v>0</v>
      </c>
      <c r="AB159" s="12">
        <v>0</v>
      </c>
      <c r="AC159" s="12">
        <v>0</v>
      </c>
      <c r="AD159" s="12">
        <v>0</v>
      </c>
      <c r="AE159" s="12">
        <v>0</v>
      </c>
      <c r="AF159" s="12">
        <v>0</v>
      </c>
      <c r="AG159" s="12">
        <v>0</v>
      </c>
      <c r="AH159" s="12">
        <v>0</v>
      </c>
      <c r="AI159" s="12">
        <v>0</v>
      </c>
      <c r="AJ159" s="12">
        <v>0</v>
      </c>
      <c r="AK159" s="12">
        <v>0</v>
      </c>
      <c r="AL159" s="12">
        <v>0</v>
      </c>
      <c r="AM159" s="12">
        <v>0</v>
      </c>
      <c r="AN159" s="12">
        <v>0</v>
      </c>
      <c r="AO159" s="12">
        <v>0</v>
      </c>
      <c r="AP159" s="12">
        <v>0</v>
      </c>
      <c r="AQ159" s="12">
        <v>0</v>
      </c>
      <c r="AR159" s="12">
        <v>0</v>
      </c>
      <c r="AS159" s="12">
        <v>0</v>
      </c>
      <c r="AT159" s="12">
        <v>0</v>
      </c>
      <c r="AU159" s="12">
        <v>1705909.3</v>
      </c>
      <c r="AV159" s="12">
        <v>0</v>
      </c>
      <c r="AW159" s="12">
        <v>0</v>
      </c>
      <c r="AX159" s="12">
        <v>0</v>
      </c>
      <c r="AY159" s="12">
        <v>0</v>
      </c>
      <c r="AZ159" s="12">
        <v>0</v>
      </c>
      <c r="BA159" s="12">
        <v>0</v>
      </c>
      <c r="BB159" s="12">
        <v>0</v>
      </c>
      <c r="BC159" s="12">
        <v>0</v>
      </c>
      <c r="BD159" s="12">
        <v>0</v>
      </c>
      <c r="BE159" s="12">
        <v>0</v>
      </c>
      <c r="BF159" s="12">
        <v>0</v>
      </c>
      <c r="BG159" s="12">
        <v>0</v>
      </c>
      <c r="BH159" s="12">
        <v>0</v>
      </c>
      <c r="BI159" s="12">
        <v>0</v>
      </c>
      <c r="BJ159" s="12">
        <v>0</v>
      </c>
      <c r="BK159" s="12">
        <v>0</v>
      </c>
      <c r="BL159" s="12">
        <v>0</v>
      </c>
      <c r="BM159" s="12">
        <v>0</v>
      </c>
      <c r="BN159" s="12">
        <v>0</v>
      </c>
      <c r="BO159" s="12">
        <v>0</v>
      </c>
      <c r="BP159" s="12">
        <v>0</v>
      </c>
      <c r="BQ159" s="12">
        <v>0</v>
      </c>
      <c r="BR159" s="12">
        <v>0</v>
      </c>
      <c r="BS159" s="12">
        <v>0</v>
      </c>
      <c r="BT159" s="12">
        <v>0</v>
      </c>
      <c r="BU159" s="12">
        <v>0</v>
      </c>
      <c r="BV159" s="12">
        <v>0</v>
      </c>
    </row>
    <row r="160" spans="1:74" x14ac:dyDescent="0.25">
      <c r="A160" s="2" t="s">
        <v>288</v>
      </c>
      <c r="B160" s="2" t="s">
        <v>289</v>
      </c>
      <c r="C160" s="12">
        <v>0</v>
      </c>
      <c r="D160" s="12">
        <v>0</v>
      </c>
      <c r="E160" s="12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12">
        <v>0</v>
      </c>
      <c r="Q160" s="12">
        <v>0</v>
      </c>
      <c r="R160" s="12">
        <v>0</v>
      </c>
      <c r="S160" s="12">
        <v>0</v>
      </c>
      <c r="T160" s="12">
        <v>0</v>
      </c>
      <c r="U160" s="12">
        <v>0</v>
      </c>
      <c r="V160" s="12">
        <v>0</v>
      </c>
      <c r="W160" s="12">
        <v>0</v>
      </c>
      <c r="X160" s="12">
        <v>0</v>
      </c>
      <c r="Y160" s="12">
        <v>0</v>
      </c>
      <c r="Z160" s="12">
        <v>0</v>
      </c>
      <c r="AA160" s="12">
        <v>0</v>
      </c>
      <c r="AB160" s="12">
        <v>0</v>
      </c>
      <c r="AC160" s="12">
        <v>0</v>
      </c>
      <c r="AD160" s="12">
        <v>0</v>
      </c>
      <c r="AE160" s="12">
        <v>0</v>
      </c>
      <c r="AF160" s="12">
        <v>0</v>
      </c>
      <c r="AG160" s="12">
        <v>1101845</v>
      </c>
      <c r="AH160" s="12">
        <v>0</v>
      </c>
      <c r="AI160" s="12">
        <v>0</v>
      </c>
      <c r="AJ160" s="12">
        <v>0</v>
      </c>
      <c r="AK160" s="12">
        <v>0</v>
      </c>
      <c r="AL160" s="12">
        <v>0</v>
      </c>
      <c r="AM160" s="12">
        <v>0</v>
      </c>
      <c r="AN160" s="12">
        <v>0</v>
      </c>
      <c r="AO160" s="12">
        <v>0</v>
      </c>
      <c r="AP160" s="12">
        <v>0</v>
      </c>
      <c r="AQ160" s="12">
        <v>0</v>
      </c>
      <c r="AR160" s="12">
        <v>0</v>
      </c>
      <c r="AS160" s="12">
        <v>0</v>
      </c>
      <c r="AT160" s="12">
        <v>0</v>
      </c>
      <c r="AU160" s="12">
        <v>0</v>
      </c>
      <c r="AV160" s="12">
        <v>0</v>
      </c>
      <c r="AW160" s="12">
        <v>0</v>
      </c>
      <c r="AX160" s="12">
        <v>0</v>
      </c>
      <c r="AY160" s="12">
        <v>0</v>
      </c>
      <c r="AZ160" s="12">
        <v>0</v>
      </c>
      <c r="BA160" s="12">
        <v>0</v>
      </c>
      <c r="BB160" s="12">
        <v>0</v>
      </c>
      <c r="BC160" s="12">
        <v>0</v>
      </c>
      <c r="BD160" s="12">
        <v>0</v>
      </c>
      <c r="BE160" s="12">
        <v>0</v>
      </c>
      <c r="BF160" s="12">
        <v>0</v>
      </c>
      <c r="BG160" s="12">
        <v>0</v>
      </c>
      <c r="BH160" s="12">
        <v>0</v>
      </c>
      <c r="BI160" s="12">
        <v>0</v>
      </c>
      <c r="BJ160" s="12">
        <v>0</v>
      </c>
      <c r="BK160" s="12">
        <v>0</v>
      </c>
      <c r="BL160" s="12">
        <v>0</v>
      </c>
      <c r="BM160" s="12">
        <v>0</v>
      </c>
      <c r="BN160" s="12">
        <v>0</v>
      </c>
      <c r="BO160" s="12">
        <v>0</v>
      </c>
      <c r="BP160" s="12">
        <v>0</v>
      </c>
      <c r="BQ160" s="12">
        <v>0</v>
      </c>
      <c r="BR160" s="12">
        <v>0</v>
      </c>
      <c r="BS160" s="12">
        <v>0</v>
      </c>
      <c r="BT160" s="12">
        <v>0</v>
      </c>
      <c r="BU160" s="12">
        <v>0</v>
      </c>
      <c r="BV160" s="12">
        <v>0</v>
      </c>
    </row>
    <row r="161" spans="1:74" x14ac:dyDescent="0.25">
      <c r="A161" s="2" t="s">
        <v>290</v>
      </c>
      <c r="B161" s="2" t="s">
        <v>291</v>
      </c>
      <c r="C161" s="12">
        <v>0</v>
      </c>
      <c r="D161" s="12">
        <v>0</v>
      </c>
      <c r="E161" s="12">
        <v>0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12">
        <v>0</v>
      </c>
      <c r="Q161" s="12">
        <v>0</v>
      </c>
      <c r="R161" s="12">
        <v>0</v>
      </c>
      <c r="S161" s="12">
        <v>0</v>
      </c>
      <c r="T161" s="12">
        <v>1139166.82</v>
      </c>
      <c r="U161" s="12">
        <v>0</v>
      </c>
      <c r="V161" s="12">
        <v>0</v>
      </c>
      <c r="W161" s="12">
        <v>0</v>
      </c>
      <c r="X161" s="12">
        <v>0</v>
      </c>
      <c r="Y161" s="12">
        <v>0</v>
      </c>
      <c r="Z161" s="12">
        <v>0</v>
      </c>
      <c r="AA161" s="12">
        <v>0</v>
      </c>
      <c r="AB161" s="12">
        <v>0</v>
      </c>
      <c r="AC161" s="12">
        <v>0</v>
      </c>
      <c r="AD161" s="12">
        <v>34544.89</v>
      </c>
      <c r="AE161" s="12">
        <v>0</v>
      </c>
      <c r="AF161" s="12">
        <v>0</v>
      </c>
      <c r="AG161" s="12">
        <v>0</v>
      </c>
      <c r="AH161" s="12">
        <v>0</v>
      </c>
      <c r="AI161" s="12">
        <v>0</v>
      </c>
      <c r="AJ161" s="12">
        <v>0</v>
      </c>
      <c r="AK161" s="12">
        <v>0</v>
      </c>
      <c r="AL161" s="12">
        <v>0</v>
      </c>
      <c r="AM161" s="12">
        <v>0</v>
      </c>
      <c r="AN161" s="12">
        <v>0</v>
      </c>
      <c r="AO161" s="12">
        <v>0</v>
      </c>
      <c r="AP161" s="12">
        <v>0</v>
      </c>
      <c r="AQ161" s="12">
        <v>0</v>
      </c>
      <c r="AR161" s="12">
        <v>0</v>
      </c>
      <c r="AS161" s="12">
        <v>0</v>
      </c>
      <c r="AT161" s="12">
        <v>0</v>
      </c>
      <c r="AU161" s="12">
        <v>0</v>
      </c>
      <c r="AV161" s="12">
        <v>0</v>
      </c>
      <c r="AW161" s="12">
        <v>0</v>
      </c>
      <c r="AX161" s="12">
        <v>0</v>
      </c>
      <c r="AY161" s="12">
        <v>0</v>
      </c>
      <c r="AZ161" s="12">
        <v>0</v>
      </c>
      <c r="BA161" s="12">
        <v>0</v>
      </c>
      <c r="BB161" s="12">
        <v>0</v>
      </c>
      <c r="BC161" s="12">
        <v>0</v>
      </c>
      <c r="BD161" s="12">
        <v>0</v>
      </c>
      <c r="BE161" s="12">
        <v>0</v>
      </c>
      <c r="BF161" s="12">
        <v>0</v>
      </c>
      <c r="BG161" s="12">
        <v>0</v>
      </c>
      <c r="BH161" s="12">
        <v>0</v>
      </c>
      <c r="BI161" s="12">
        <v>0</v>
      </c>
      <c r="BJ161" s="12">
        <v>0</v>
      </c>
      <c r="BK161" s="12">
        <v>0</v>
      </c>
      <c r="BL161" s="12">
        <v>0</v>
      </c>
      <c r="BM161" s="12">
        <v>0</v>
      </c>
      <c r="BN161" s="12">
        <v>0</v>
      </c>
      <c r="BO161" s="12">
        <v>0</v>
      </c>
      <c r="BP161" s="12">
        <v>0</v>
      </c>
      <c r="BQ161" s="12">
        <v>0</v>
      </c>
      <c r="BR161" s="12">
        <v>0</v>
      </c>
      <c r="BS161" s="12">
        <v>0</v>
      </c>
      <c r="BT161" s="12">
        <v>0</v>
      </c>
      <c r="BU161" s="12">
        <v>0</v>
      </c>
      <c r="BV161" s="12">
        <v>0</v>
      </c>
    </row>
    <row r="162" spans="1:74" x14ac:dyDescent="0.25">
      <c r="A162" s="2" t="s">
        <v>292</v>
      </c>
      <c r="B162" s="2" t="s">
        <v>293</v>
      </c>
      <c r="C162" s="12">
        <v>0</v>
      </c>
      <c r="D162" s="12">
        <v>0</v>
      </c>
      <c r="E162" s="12">
        <v>0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0</v>
      </c>
      <c r="P162" s="12">
        <v>9951693.6699999999</v>
      </c>
      <c r="Q162" s="12">
        <v>0</v>
      </c>
      <c r="R162" s="12">
        <v>0</v>
      </c>
      <c r="S162" s="12">
        <v>54060</v>
      </c>
      <c r="T162" s="12">
        <v>0</v>
      </c>
      <c r="U162" s="12">
        <v>22525</v>
      </c>
      <c r="V162" s="12">
        <v>0</v>
      </c>
      <c r="W162" s="12">
        <v>0</v>
      </c>
      <c r="X162" s="12">
        <v>0</v>
      </c>
      <c r="Y162" s="12">
        <v>0</v>
      </c>
      <c r="Z162" s="12">
        <v>5737955</v>
      </c>
      <c r="AA162" s="12">
        <v>35017.68</v>
      </c>
      <c r="AB162" s="12">
        <v>23177944.850000001</v>
      </c>
      <c r="AC162" s="12">
        <v>14400</v>
      </c>
      <c r="AD162" s="12">
        <v>35319.999999999993</v>
      </c>
      <c r="AE162" s="12">
        <v>0</v>
      </c>
      <c r="AF162" s="12">
        <v>0</v>
      </c>
      <c r="AG162" s="12">
        <v>0</v>
      </c>
      <c r="AH162" s="12">
        <v>0</v>
      </c>
      <c r="AI162" s="12">
        <v>16960</v>
      </c>
      <c r="AJ162" s="12">
        <v>1502662.58</v>
      </c>
      <c r="AK162" s="12">
        <v>27055</v>
      </c>
      <c r="AL162" s="12">
        <v>140695702.59999999</v>
      </c>
      <c r="AM162" s="12">
        <v>0</v>
      </c>
      <c r="AN162" s="12">
        <v>2800</v>
      </c>
      <c r="AO162" s="12">
        <v>4830583.9800000004</v>
      </c>
      <c r="AP162" s="12">
        <v>1463439.85</v>
      </c>
      <c r="AQ162" s="12">
        <v>933565.06</v>
      </c>
      <c r="AR162" s="12">
        <v>27573</v>
      </c>
      <c r="AS162" s="12">
        <v>2415101.54</v>
      </c>
      <c r="AT162" s="12">
        <v>868454.42</v>
      </c>
      <c r="AU162" s="12">
        <v>4623</v>
      </c>
      <c r="AV162" s="12">
        <v>853421.76</v>
      </c>
      <c r="AW162" s="12">
        <v>24312</v>
      </c>
      <c r="AX162" s="12">
        <v>4441419.7700000014</v>
      </c>
      <c r="AY162" s="12">
        <v>1286647.0900000001</v>
      </c>
      <c r="AZ162" s="12">
        <v>0</v>
      </c>
      <c r="BA162" s="12">
        <v>9045861.9499999993</v>
      </c>
      <c r="BB162" s="12">
        <v>4240516.1100000003</v>
      </c>
      <c r="BC162" s="12">
        <v>17116</v>
      </c>
      <c r="BD162" s="12">
        <v>5600</v>
      </c>
      <c r="BE162" s="12">
        <v>21265014.080000002</v>
      </c>
      <c r="BF162" s="12">
        <v>16799.96</v>
      </c>
      <c r="BG162" s="12">
        <v>146254</v>
      </c>
      <c r="BH162" s="12">
        <v>0</v>
      </c>
      <c r="BI162" s="12">
        <v>7865107</v>
      </c>
      <c r="BJ162" s="12">
        <v>0</v>
      </c>
      <c r="BK162" s="12">
        <v>0</v>
      </c>
      <c r="BL162" s="12">
        <v>0</v>
      </c>
      <c r="BM162" s="12">
        <v>4200</v>
      </c>
      <c r="BN162" s="12">
        <v>0</v>
      </c>
      <c r="BO162" s="12">
        <v>26137</v>
      </c>
      <c r="BP162" s="12">
        <v>9800</v>
      </c>
      <c r="BQ162" s="12">
        <v>3139875.6799999997</v>
      </c>
      <c r="BR162" s="12">
        <v>0</v>
      </c>
      <c r="BS162" s="12">
        <v>0</v>
      </c>
      <c r="BT162" s="12">
        <v>0</v>
      </c>
      <c r="BU162" s="22">
        <v>37536220</v>
      </c>
      <c r="BV162" s="22">
        <v>12400975.49</v>
      </c>
    </row>
    <row r="163" spans="1:74" x14ac:dyDescent="0.25">
      <c r="A163" s="2" t="s">
        <v>294</v>
      </c>
      <c r="B163" s="2" t="s">
        <v>295</v>
      </c>
      <c r="C163" s="12">
        <v>0</v>
      </c>
      <c r="D163" s="12">
        <v>0</v>
      </c>
      <c r="E163" s="12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12">
        <v>28954.5</v>
      </c>
      <c r="Q163" s="12">
        <v>0</v>
      </c>
      <c r="R163" s="12">
        <v>0</v>
      </c>
      <c r="S163" s="12">
        <v>28954.5</v>
      </c>
      <c r="T163" s="12">
        <v>0</v>
      </c>
      <c r="U163" s="12">
        <v>0</v>
      </c>
      <c r="V163" s="12">
        <v>0</v>
      </c>
      <c r="W163" s="12">
        <v>0</v>
      </c>
      <c r="X163" s="12">
        <v>0</v>
      </c>
      <c r="Y163" s="12">
        <v>0</v>
      </c>
      <c r="Z163" s="12">
        <v>0</v>
      </c>
      <c r="AA163" s="12">
        <v>0</v>
      </c>
      <c r="AB163" s="12">
        <v>0</v>
      </c>
      <c r="AC163" s="12">
        <v>0</v>
      </c>
      <c r="AD163" s="12">
        <v>0</v>
      </c>
      <c r="AE163" s="12">
        <v>0</v>
      </c>
      <c r="AF163" s="12">
        <v>0</v>
      </c>
      <c r="AG163" s="12">
        <v>0</v>
      </c>
      <c r="AH163" s="12">
        <v>0</v>
      </c>
      <c r="AI163" s="12">
        <v>0</v>
      </c>
      <c r="AJ163" s="12">
        <v>0</v>
      </c>
      <c r="AK163" s="12">
        <v>0</v>
      </c>
      <c r="AL163" s="12">
        <v>1817052</v>
      </c>
      <c r="AM163" s="12">
        <v>0</v>
      </c>
      <c r="AN163" s="12">
        <v>0</v>
      </c>
      <c r="AO163" s="12">
        <v>0</v>
      </c>
      <c r="AP163" s="12">
        <v>0</v>
      </c>
      <c r="AQ163" s="12">
        <v>0</v>
      </c>
      <c r="AR163" s="12">
        <v>0</v>
      </c>
      <c r="AS163" s="12">
        <v>0</v>
      </c>
      <c r="AT163" s="12">
        <v>0</v>
      </c>
      <c r="AU163" s="12">
        <v>0</v>
      </c>
      <c r="AV163" s="12">
        <v>0</v>
      </c>
      <c r="AW163" s="12">
        <v>0</v>
      </c>
      <c r="AX163" s="12">
        <v>0</v>
      </c>
      <c r="AY163" s="12">
        <v>0</v>
      </c>
      <c r="AZ163" s="12">
        <v>0</v>
      </c>
      <c r="BA163" s="12">
        <v>0</v>
      </c>
      <c r="BB163" s="12">
        <v>0</v>
      </c>
      <c r="BC163" s="12">
        <v>0</v>
      </c>
      <c r="BD163" s="12">
        <v>0</v>
      </c>
      <c r="BE163" s="12">
        <v>0</v>
      </c>
      <c r="BF163" s="12">
        <v>0</v>
      </c>
      <c r="BG163" s="12">
        <v>0</v>
      </c>
      <c r="BH163" s="12">
        <v>0</v>
      </c>
      <c r="BI163" s="12">
        <v>0</v>
      </c>
      <c r="BJ163" s="12">
        <v>0</v>
      </c>
      <c r="BK163" s="12">
        <v>0</v>
      </c>
      <c r="BL163" s="12">
        <v>0</v>
      </c>
      <c r="BM163" s="12">
        <v>0</v>
      </c>
      <c r="BN163" s="12">
        <v>0</v>
      </c>
      <c r="BO163" s="12">
        <v>0</v>
      </c>
      <c r="BP163" s="12">
        <v>0</v>
      </c>
      <c r="BQ163" s="12">
        <v>0</v>
      </c>
      <c r="BR163" s="12">
        <v>0</v>
      </c>
      <c r="BS163" s="12">
        <v>0</v>
      </c>
      <c r="BT163" s="12">
        <v>0</v>
      </c>
      <c r="BU163" s="12">
        <v>0</v>
      </c>
      <c r="BV163" s="12">
        <v>0</v>
      </c>
    </row>
    <row r="164" spans="1:74" x14ac:dyDescent="0.25">
      <c r="A164" s="2" t="s">
        <v>296</v>
      </c>
      <c r="B164" s="2" t="s">
        <v>297</v>
      </c>
      <c r="C164" s="12">
        <v>0</v>
      </c>
      <c r="D164" s="12">
        <v>0</v>
      </c>
      <c r="E164" s="12">
        <v>0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12">
        <v>0</v>
      </c>
      <c r="Q164" s="12">
        <v>0</v>
      </c>
      <c r="R164" s="12">
        <v>0</v>
      </c>
      <c r="S164" s="12">
        <v>0</v>
      </c>
      <c r="T164" s="12">
        <v>0</v>
      </c>
      <c r="U164" s="12">
        <v>261482.50999999998</v>
      </c>
      <c r="V164" s="12">
        <v>0</v>
      </c>
      <c r="W164" s="12">
        <v>0</v>
      </c>
      <c r="X164" s="12">
        <v>0</v>
      </c>
      <c r="Y164" s="12">
        <v>0</v>
      </c>
      <c r="Z164" s="12">
        <v>0</v>
      </c>
      <c r="AA164" s="12">
        <v>0</v>
      </c>
      <c r="AB164" s="12">
        <v>0</v>
      </c>
      <c r="AC164" s="12">
        <v>0</v>
      </c>
      <c r="AD164" s="12">
        <v>0</v>
      </c>
      <c r="AE164" s="12">
        <v>0</v>
      </c>
      <c r="AF164" s="12">
        <v>0</v>
      </c>
      <c r="AG164" s="12">
        <v>0</v>
      </c>
      <c r="AH164" s="12">
        <v>0</v>
      </c>
      <c r="AI164" s="12">
        <v>0</v>
      </c>
      <c r="AJ164" s="12">
        <v>0</v>
      </c>
      <c r="AK164" s="12">
        <v>0</v>
      </c>
      <c r="AL164" s="12">
        <v>0</v>
      </c>
      <c r="AM164" s="12">
        <v>0</v>
      </c>
      <c r="AN164" s="12">
        <v>0</v>
      </c>
      <c r="AO164" s="12">
        <v>0</v>
      </c>
      <c r="AP164" s="12">
        <v>0</v>
      </c>
      <c r="AQ164" s="12">
        <v>0</v>
      </c>
      <c r="AR164" s="12">
        <v>0</v>
      </c>
      <c r="AS164" s="12">
        <v>0</v>
      </c>
      <c r="AT164" s="12">
        <v>0</v>
      </c>
      <c r="AU164" s="12">
        <v>0</v>
      </c>
      <c r="AV164" s="12">
        <v>0</v>
      </c>
      <c r="AW164" s="12">
        <v>0</v>
      </c>
      <c r="AX164" s="12">
        <v>0</v>
      </c>
      <c r="AY164" s="12">
        <v>0</v>
      </c>
      <c r="AZ164" s="12">
        <v>0</v>
      </c>
      <c r="BA164" s="12">
        <v>0</v>
      </c>
      <c r="BB164" s="12">
        <v>0</v>
      </c>
      <c r="BC164" s="12">
        <v>0</v>
      </c>
      <c r="BD164" s="12">
        <v>0</v>
      </c>
      <c r="BE164" s="12">
        <v>0</v>
      </c>
      <c r="BF164" s="12">
        <v>0</v>
      </c>
      <c r="BG164" s="12">
        <v>0</v>
      </c>
      <c r="BH164" s="12">
        <v>0</v>
      </c>
      <c r="BI164" s="12">
        <v>0</v>
      </c>
      <c r="BJ164" s="12">
        <v>0</v>
      </c>
      <c r="BK164" s="12">
        <v>0</v>
      </c>
      <c r="BL164" s="12">
        <v>0</v>
      </c>
      <c r="BM164" s="12">
        <v>0</v>
      </c>
      <c r="BN164" s="12">
        <v>0</v>
      </c>
      <c r="BO164" s="12">
        <v>0</v>
      </c>
      <c r="BP164" s="12">
        <v>0</v>
      </c>
      <c r="BQ164" s="12">
        <v>0</v>
      </c>
      <c r="BR164" s="12">
        <v>0</v>
      </c>
      <c r="BS164" s="12">
        <v>0</v>
      </c>
      <c r="BT164" s="12">
        <v>0</v>
      </c>
      <c r="BU164" s="12">
        <v>0</v>
      </c>
      <c r="BV164" s="12">
        <v>0</v>
      </c>
    </row>
    <row r="165" spans="1:74" x14ac:dyDescent="0.25">
      <c r="A165" s="2" t="s">
        <v>298</v>
      </c>
      <c r="B165" s="2" t="s">
        <v>299</v>
      </c>
      <c r="C165" s="12">
        <v>0</v>
      </c>
      <c r="D165" s="12">
        <v>0</v>
      </c>
      <c r="E165" s="12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12">
        <v>0</v>
      </c>
      <c r="Q165" s="12">
        <v>0</v>
      </c>
      <c r="R165" s="12">
        <v>0</v>
      </c>
      <c r="S165" s="12">
        <v>0</v>
      </c>
      <c r="T165" s="12">
        <v>0</v>
      </c>
      <c r="U165" s="12">
        <v>0</v>
      </c>
      <c r="V165" s="12">
        <v>0</v>
      </c>
      <c r="W165" s="12">
        <v>0</v>
      </c>
      <c r="X165" s="12">
        <v>0</v>
      </c>
      <c r="Y165" s="12">
        <v>0</v>
      </c>
      <c r="Z165" s="12">
        <v>0</v>
      </c>
      <c r="AA165" s="12">
        <v>0</v>
      </c>
      <c r="AB165" s="12">
        <v>0</v>
      </c>
      <c r="AC165" s="12">
        <v>0</v>
      </c>
      <c r="AD165" s="12">
        <v>0</v>
      </c>
      <c r="AE165" s="12">
        <v>0</v>
      </c>
      <c r="AF165" s="12">
        <v>0</v>
      </c>
      <c r="AG165" s="12">
        <v>500000</v>
      </c>
      <c r="AH165" s="12">
        <v>0</v>
      </c>
      <c r="AI165" s="12">
        <v>0</v>
      </c>
      <c r="AJ165" s="12">
        <v>0</v>
      </c>
      <c r="AK165" s="12">
        <v>0</v>
      </c>
      <c r="AL165" s="12">
        <v>0</v>
      </c>
      <c r="AM165" s="12">
        <v>0</v>
      </c>
      <c r="AN165" s="12">
        <v>0</v>
      </c>
      <c r="AO165" s="12">
        <v>0</v>
      </c>
      <c r="AP165" s="12">
        <v>0</v>
      </c>
      <c r="AQ165" s="12">
        <v>0</v>
      </c>
      <c r="AR165" s="12">
        <v>0</v>
      </c>
      <c r="AS165" s="12">
        <v>0</v>
      </c>
      <c r="AT165" s="12">
        <v>0</v>
      </c>
      <c r="AU165" s="12">
        <v>0</v>
      </c>
      <c r="AV165" s="12">
        <v>0</v>
      </c>
      <c r="AW165" s="12">
        <v>0</v>
      </c>
      <c r="AX165" s="12">
        <v>0</v>
      </c>
      <c r="AY165" s="12">
        <v>0</v>
      </c>
      <c r="AZ165" s="12">
        <v>0</v>
      </c>
      <c r="BA165" s="12">
        <v>0</v>
      </c>
      <c r="BB165" s="12">
        <v>0</v>
      </c>
      <c r="BC165" s="12">
        <v>0</v>
      </c>
      <c r="BD165" s="12">
        <v>0</v>
      </c>
      <c r="BE165" s="12">
        <v>0</v>
      </c>
      <c r="BF165" s="12">
        <v>0</v>
      </c>
      <c r="BG165" s="12">
        <v>0</v>
      </c>
      <c r="BH165" s="12">
        <v>0</v>
      </c>
      <c r="BI165" s="12">
        <v>0</v>
      </c>
      <c r="BJ165" s="12">
        <v>0</v>
      </c>
      <c r="BK165" s="12">
        <v>0</v>
      </c>
      <c r="BL165" s="12">
        <v>0</v>
      </c>
      <c r="BM165" s="12">
        <v>0</v>
      </c>
      <c r="BN165" s="12">
        <v>0</v>
      </c>
      <c r="BO165" s="12">
        <v>0</v>
      </c>
      <c r="BP165" s="12">
        <v>0</v>
      </c>
      <c r="BQ165" s="12">
        <v>0</v>
      </c>
      <c r="BR165" s="12">
        <v>0</v>
      </c>
      <c r="BS165" s="12">
        <v>0</v>
      </c>
      <c r="BT165" s="12">
        <v>0</v>
      </c>
      <c r="BU165" s="12">
        <v>0</v>
      </c>
      <c r="BV165" s="12">
        <v>0</v>
      </c>
    </row>
    <row r="166" spans="1:74" x14ac:dyDescent="0.25">
      <c r="A166" s="2" t="s">
        <v>300</v>
      </c>
      <c r="B166" s="2" t="s">
        <v>301</v>
      </c>
      <c r="C166" s="12">
        <v>0</v>
      </c>
      <c r="D166" s="12">
        <v>0</v>
      </c>
      <c r="E166" s="12">
        <v>0</v>
      </c>
      <c r="F166" s="12">
        <v>0</v>
      </c>
      <c r="G166" s="12">
        <v>0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0</v>
      </c>
      <c r="N166" s="12">
        <v>0</v>
      </c>
      <c r="O166" s="12">
        <v>0</v>
      </c>
      <c r="P166" s="12">
        <v>0</v>
      </c>
      <c r="Q166" s="12">
        <v>0</v>
      </c>
      <c r="R166" s="12">
        <v>0</v>
      </c>
      <c r="S166" s="12">
        <v>0</v>
      </c>
      <c r="T166" s="12">
        <v>0</v>
      </c>
      <c r="U166" s="12">
        <v>0</v>
      </c>
      <c r="V166" s="12">
        <v>0</v>
      </c>
      <c r="W166" s="12">
        <v>0</v>
      </c>
      <c r="X166" s="12">
        <v>0</v>
      </c>
      <c r="Y166" s="12">
        <v>0</v>
      </c>
      <c r="Z166" s="12">
        <v>0</v>
      </c>
      <c r="AA166" s="12">
        <v>0</v>
      </c>
      <c r="AB166" s="12">
        <v>0</v>
      </c>
      <c r="AC166" s="12">
        <v>0</v>
      </c>
      <c r="AD166" s="12">
        <v>0</v>
      </c>
      <c r="AE166" s="12">
        <v>0</v>
      </c>
      <c r="AF166" s="12">
        <v>0</v>
      </c>
      <c r="AG166" s="12">
        <v>336750</v>
      </c>
      <c r="AH166" s="12">
        <v>321650</v>
      </c>
      <c r="AI166" s="12">
        <v>0</v>
      </c>
      <c r="AJ166" s="12">
        <v>0</v>
      </c>
      <c r="AK166" s="12">
        <v>321650</v>
      </c>
      <c r="AL166" s="12">
        <v>964950</v>
      </c>
      <c r="AM166" s="12">
        <v>0</v>
      </c>
      <c r="AN166" s="12">
        <v>0</v>
      </c>
      <c r="AO166" s="12">
        <v>0</v>
      </c>
      <c r="AP166" s="12">
        <v>0</v>
      </c>
      <c r="AQ166" s="12">
        <v>0</v>
      </c>
      <c r="AR166" s="12">
        <v>0</v>
      </c>
      <c r="AS166" s="12">
        <v>0</v>
      </c>
      <c r="AT166" s="12">
        <v>0</v>
      </c>
      <c r="AU166" s="12">
        <v>0</v>
      </c>
      <c r="AV166" s="12">
        <v>0</v>
      </c>
      <c r="AW166" s="12">
        <v>0</v>
      </c>
      <c r="AX166" s="12">
        <v>0</v>
      </c>
      <c r="AY166" s="12">
        <v>0</v>
      </c>
      <c r="AZ166" s="12">
        <v>0</v>
      </c>
      <c r="BA166" s="12">
        <v>0</v>
      </c>
      <c r="BB166" s="12">
        <v>0</v>
      </c>
      <c r="BC166" s="12">
        <v>0</v>
      </c>
      <c r="BD166" s="12">
        <v>0</v>
      </c>
      <c r="BE166" s="12">
        <v>0</v>
      </c>
      <c r="BF166" s="12">
        <v>0</v>
      </c>
      <c r="BG166" s="12">
        <v>0</v>
      </c>
      <c r="BH166" s="12">
        <v>0</v>
      </c>
      <c r="BI166" s="12">
        <v>0</v>
      </c>
      <c r="BJ166" s="12">
        <v>0</v>
      </c>
      <c r="BK166" s="12">
        <v>0</v>
      </c>
      <c r="BL166" s="12">
        <v>0</v>
      </c>
      <c r="BM166" s="12">
        <v>0</v>
      </c>
      <c r="BN166" s="12">
        <v>0</v>
      </c>
      <c r="BO166" s="12">
        <v>0</v>
      </c>
      <c r="BP166" s="12">
        <v>0</v>
      </c>
      <c r="BQ166" s="12">
        <v>0</v>
      </c>
      <c r="BR166" s="12">
        <v>0</v>
      </c>
      <c r="BS166" s="12">
        <v>0</v>
      </c>
      <c r="BT166" s="12">
        <v>0</v>
      </c>
      <c r="BU166" s="12">
        <v>0</v>
      </c>
      <c r="BV166" s="12">
        <v>0</v>
      </c>
    </row>
    <row r="167" spans="1:74" x14ac:dyDescent="0.25">
      <c r="A167" s="2" t="s">
        <v>302</v>
      </c>
      <c r="B167" s="2" t="s">
        <v>303</v>
      </c>
      <c r="C167" s="12">
        <v>0</v>
      </c>
      <c r="D167" s="12">
        <v>0</v>
      </c>
      <c r="E167" s="12">
        <v>0</v>
      </c>
      <c r="F167" s="12">
        <v>0</v>
      </c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0</v>
      </c>
      <c r="P167" s="12">
        <v>0</v>
      </c>
      <c r="Q167" s="12">
        <v>0</v>
      </c>
      <c r="R167" s="12">
        <v>0</v>
      </c>
      <c r="S167" s="12">
        <v>0</v>
      </c>
      <c r="T167" s="12">
        <v>0</v>
      </c>
      <c r="U167" s="12">
        <v>0</v>
      </c>
      <c r="V167" s="12">
        <v>0</v>
      </c>
      <c r="W167" s="12">
        <v>0</v>
      </c>
      <c r="X167" s="12">
        <v>0</v>
      </c>
      <c r="Y167" s="12">
        <v>0</v>
      </c>
      <c r="Z167" s="12">
        <v>0</v>
      </c>
      <c r="AA167" s="12">
        <v>0</v>
      </c>
      <c r="AB167" s="12">
        <v>0</v>
      </c>
      <c r="AC167" s="12">
        <v>0</v>
      </c>
      <c r="AD167" s="12">
        <v>0</v>
      </c>
      <c r="AE167" s="12">
        <v>0</v>
      </c>
      <c r="AF167" s="12">
        <v>0</v>
      </c>
      <c r="AG167" s="12">
        <v>336750</v>
      </c>
      <c r="AH167" s="12">
        <v>321650</v>
      </c>
      <c r="AI167" s="12">
        <v>0</v>
      </c>
      <c r="AJ167" s="12">
        <v>0</v>
      </c>
      <c r="AK167" s="12">
        <v>321650</v>
      </c>
      <c r="AL167" s="12">
        <v>964950</v>
      </c>
      <c r="AM167" s="12">
        <v>0</v>
      </c>
      <c r="AN167" s="12">
        <v>0</v>
      </c>
      <c r="AO167" s="12">
        <v>0</v>
      </c>
      <c r="AP167" s="12">
        <v>0</v>
      </c>
      <c r="AQ167" s="12">
        <v>0</v>
      </c>
      <c r="AR167" s="12">
        <v>0</v>
      </c>
      <c r="AS167" s="12">
        <v>0</v>
      </c>
      <c r="AT167" s="12">
        <v>0</v>
      </c>
      <c r="AU167" s="12">
        <v>0</v>
      </c>
      <c r="AV167" s="12">
        <v>0</v>
      </c>
      <c r="AW167" s="12">
        <v>0</v>
      </c>
      <c r="AX167" s="12">
        <v>0</v>
      </c>
      <c r="AY167" s="12">
        <v>0</v>
      </c>
      <c r="AZ167" s="12">
        <v>0</v>
      </c>
      <c r="BA167" s="12">
        <v>0</v>
      </c>
      <c r="BB167" s="12">
        <v>0</v>
      </c>
      <c r="BC167" s="12">
        <v>0</v>
      </c>
      <c r="BD167" s="12">
        <v>0</v>
      </c>
      <c r="BE167" s="12">
        <v>0</v>
      </c>
      <c r="BF167" s="12">
        <v>0</v>
      </c>
      <c r="BG167" s="12">
        <v>0</v>
      </c>
      <c r="BH167" s="12">
        <v>0</v>
      </c>
      <c r="BI167" s="12">
        <v>0</v>
      </c>
      <c r="BJ167" s="12">
        <v>0</v>
      </c>
      <c r="BK167" s="12">
        <v>0</v>
      </c>
      <c r="BL167" s="12">
        <v>0</v>
      </c>
      <c r="BM167" s="12">
        <v>0</v>
      </c>
      <c r="BN167" s="12">
        <v>0</v>
      </c>
      <c r="BO167" s="12">
        <v>0</v>
      </c>
      <c r="BP167" s="12">
        <v>0</v>
      </c>
      <c r="BQ167" s="12">
        <v>0</v>
      </c>
      <c r="BR167" s="12">
        <v>0</v>
      </c>
      <c r="BS167" s="12">
        <v>0</v>
      </c>
      <c r="BT167" s="12">
        <v>0</v>
      </c>
      <c r="BU167" s="12">
        <v>0</v>
      </c>
      <c r="BV167" s="12">
        <v>0</v>
      </c>
    </row>
    <row r="168" spans="1:74" x14ac:dyDescent="0.25">
      <c r="A168" s="2" t="s">
        <v>304</v>
      </c>
      <c r="B168" s="2" t="s">
        <v>305</v>
      </c>
      <c r="C168" s="12">
        <v>0</v>
      </c>
      <c r="D168" s="12">
        <v>0</v>
      </c>
      <c r="E168" s="12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12">
        <v>0</v>
      </c>
      <c r="Q168" s="12">
        <v>0</v>
      </c>
      <c r="R168" s="12">
        <v>0</v>
      </c>
      <c r="S168" s="12">
        <v>0</v>
      </c>
      <c r="T168" s="12">
        <v>0</v>
      </c>
      <c r="U168" s="12">
        <v>0</v>
      </c>
      <c r="V168" s="12">
        <v>0</v>
      </c>
      <c r="W168" s="12">
        <v>0</v>
      </c>
      <c r="X168" s="12">
        <v>0</v>
      </c>
      <c r="Y168" s="12">
        <v>0</v>
      </c>
      <c r="Z168" s="12">
        <v>0</v>
      </c>
      <c r="AA168" s="12">
        <v>0</v>
      </c>
      <c r="AB168" s="12">
        <v>0</v>
      </c>
      <c r="AC168" s="12">
        <v>0</v>
      </c>
      <c r="AD168" s="12">
        <v>0</v>
      </c>
      <c r="AE168" s="12">
        <v>0</v>
      </c>
      <c r="AF168" s="12">
        <v>0</v>
      </c>
      <c r="AG168" s="12">
        <v>183500</v>
      </c>
      <c r="AH168" s="12">
        <v>0</v>
      </c>
      <c r="AI168" s="12">
        <v>0</v>
      </c>
      <c r="AJ168" s="12">
        <v>0</v>
      </c>
      <c r="AK168" s="12">
        <v>201625</v>
      </c>
      <c r="AL168" s="12">
        <v>604875</v>
      </c>
      <c r="AM168" s="12">
        <v>0</v>
      </c>
      <c r="AN168" s="12">
        <v>0</v>
      </c>
      <c r="AO168" s="12">
        <v>0</v>
      </c>
      <c r="AP168" s="12">
        <v>0</v>
      </c>
      <c r="AQ168" s="12">
        <v>0</v>
      </c>
      <c r="AR168" s="12">
        <v>0</v>
      </c>
      <c r="AS168" s="12">
        <v>0</v>
      </c>
      <c r="AT168" s="12">
        <v>0</v>
      </c>
      <c r="AU168" s="12">
        <v>0</v>
      </c>
      <c r="AV168" s="12">
        <v>0</v>
      </c>
      <c r="AW168" s="12">
        <v>0</v>
      </c>
      <c r="AX168" s="12">
        <v>0</v>
      </c>
      <c r="AY168" s="12">
        <v>0</v>
      </c>
      <c r="AZ168" s="12">
        <v>0</v>
      </c>
      <c r="BA168" s="12">
        <v>0</v>
      </c>
      <c r="BB168" s="12">
        <v>0</v>
      </c>
      <c r="BC168" s="12">
        <v>0</v>
      </c>
      <c r="BD168" s="12">
        <v>0</v>
      </c>
      <c r="BE168" s="12">
        <v>0</v>
      </c>
      <c r="BF168" s="12">
        <v>0</v>
      </c>
      <c r="BG168" s="12">
        <v>0</v>
      </c>
      <c r="BH168" s="12">
        <v>0</v>
      </c>
      <c r="BI168" s="12">
        <v>0</v>
      </c>
      <c r="BJ168" s="12">
        <v>0</v>
      </c>
      <c r="BK168" s="12">
        <v>0</v>
      </c>
      <c r="BL168" s="12">
        <v>0</v>
      </c>
      <c r="BM168" s="12">
        <v>0</v>
      </c>
      <c r="BN168" s="12">
        <v>0</v>
      </c>
      <c r="BO168" s="12">
        <v>0</v>
      </c>
      <c r="BP168" s="12">
        <v>0</v>
      </c>
      <c r="BQ168" s="12">
        <v>0</v>
      </c>
      <c r="BR168" s="12">
        <v>0</v>
      </c>
      <c r="BS168" s="12">
        <v>0</v>
      </c>
      <c r="BT168" s="12">
        <v>0</v>
      </c>
      <c r="BU168" s="12">
        <v>0</v>
      </c>
      <c r="BV168" s="12">
        <v>0</v>
      </c>
    </row>
    <row r="169" spans="1:74" x14ac:dyDescent="0.25">
      <c r="A169" s="2" t="s">
        <v>306</v>
      </c>
      <c r="B169" s="2" t="s">
        <v>307</v>
      </c>
      <c r="C169" s="12">
        <v>0</v>
      </c>
      <c r="D169" s="12">
        <v>0</v>
      </c>
      <c r="E169" s="12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12">
        <v>0</v>
      </c>
      <c r="Q169" s="12">
        <v>0</v>
      </c>
      <c r="R169" s="12">
        <v>0</v>
      </c>
      <c r="S169" s="12">
        <v>0</v>
      </c>
      <c r="T169" s="12">
        <v>0</v>
      </c>
      <c r="U169" s="12">
        <v>0</v>
      </c>
      <c r="V169" s="12">
        <v>0</v>
      </c>
      <c r="W169" s="12">
        <v>0</v>
      </c>
      <c r="X169" s="12">
        <v>0</v>
      </c>
      <c r="Y169" s="12">
        <v>0</v>
      </c>
      <c r="Z169" s="12">
        <v>0</v>
      </c>
      <c r="AA169" s="12">
        <v>0</v>
      </c>
      <c r="AB169" s="12">
        <v>0</v>
      </c>
      <c r="AC169" s="12">
        <v>0</v>
      </c>
      <c r="AD169" s="12">
        <v>0</v>
      </c>
      <c r="AE169" s="12">
        <v>0</v>
      </c>
      <c r="AF169" s="12">
        <v>0</v>
      </c>
      <c r="AG169" s="12">
        <v>183500</v>
      </c>
      <c r="AH169" s="12">
        <v>0</v>
      </c>
      <c r="AI169" s="12">
        <v>0</v>
      </c>
      <c r="AJ169" s="12">
        <v>0</v>
      </c>
      <c r="AK169" s="12">
        <v>201625</v>
      </c>
      <c r="AL169" s="12">
        <v>604875</v>
      </c>
      <c r="AM169" s="12">
        <v>0</v>
      </c>
      <c r="AN169" s="12">
        <v>0</v>
      </c>
      <c r="AO169" s="12">
        <v>0</v>
      </c>
      <c r="AP169" s="12">
        <v>0</v>
      </c>
      <c r="AQ169" s="12">
        <v>0</v>
      </c>
      <c r="AR169" s="12">
        <v>0</v>
      </c>
      <c r="AS169" s="12">
        <v>0</v>
      </c>
      <c r="AT169" s="12">
        <v>0</v>
      </c>
      <c r="AU169" s="12">
        <v>0</v>
      </c>
      <c r="AV169" s="12">
        <v>0</v>
      </c>
      <c r="AW169" s="12">
        <v>0</v>
      </c>
      <c r="AX169" s="12">
        <v>0</v>
      </c>
      <c r="AY169" s="12">
        <v>0</v>
      </c>
      <c r="AZ169" s="12">
        <v>0</v>
      </c>
      <c r="BA169" s="12">
        <v>0</v>
      </c>
      <c r="BB169" s="12">
        <v>0</v>
      </c>
      <c r="BC169" s="12">
        <v>0</v>
      </c>
      <c r="BD169" s="12">
        <v>0</v>
      </c>
      <c r="BE169" s="12">
        <v>0</v>
      </c>
      <c r="BF169" s="12">
        <v>0</v>
      </c>
      <c r="BG169" s="12">
        <v>0</v>
      </c>
      <c r="BH169" s="12">
        <v>0</v>
      </c>
      <c r="BI169" s="12">
        <v>0</v>
      </c>
      <c r="BJ169" s="12">
        <v>0</v>
      </c>
      <c r="BK169" s="12">
        <v>0</v>
      </c>
      <c r="BL169" s="12">
        <v>0</v>
      </c>
      <c r="BM169" s="12">
        <v>0</v>
      </c>
      <c r="BN169" s="12">
        <v>0</v>
      </c>
      <c r="BO169" s="12">
        <v>0</v>
      </c>
      <c r="BP169" s="12">
        <v>0</v>
      </c>
      <c r="BQ169" s="12">
        <v>0</v>
      </c>
      <c r="BR169" s="12">
        <v>0</v>
      </c>
      <c r="BS169" s="12">
        <v>0</v>
      </c>
      <c r="BT169" s="12">
        <v>0</v>
      </c>
      <c r="BU169" s="12">
        <v>0</v>
      </c>
      <c r="BV169" s="12">
        <v>0</v>
      </c>
    </row>
    <row r="170" spans="1:74" x14ac:dyDescent="0.25">
      <c r="A170" s="2" t="s">
        <v>308</v>
      </c>
      <c r="B170" s="2" t="s">
        <v>309</v>
      </c>
      <c r="C170" s="12">
        <v>0</v>
      </c>
      <c r="D170" s="12">
        <v>0</v>
      </c>
      <c r="E170" s="12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12">
        <v>0</v>
      </c>
      <c r="Q170" s="12">
        <v>0</v>
      </c>
      <c r="R170" s="12">
        <v>0</v>
      </c>
      <c r="S170" s="12">
        <v>0</v>
      </c>
      <c r="T170" s="12">
        <v>0</v>
      </c>
      <c r="U170" s="12">
        <v>0</v>
      </c>
      <c r="V170" s="12">
        <v>0</v>
      </c>
      <c r="W170" s="12">
        <v>0</v>
      </c>
      <c r="X170" s="12">
        <v>0</v>
      </c>
      <c r="Y170" s="12">
        <v>0</v>
      </c>
      <c r="Z170" s="12">
        <v>0</v>
      </c>
      <c r="AA170" s="12">
        <v>0</v>
      </c>
      <c r="AB170" s="12">
        <v>0</v>
      </c>
      <c r="AC170" s="12">
        <v>0</v>
      </c>
      <c r="AD170" s="12">
        <v>0</v>
      </c>
      <c r="AE170" s="12">
        <v>0</v>
      </c>
      <c r="AF170" s="12">
        <v>0</v>
      </c>
      <c r="AG170" s="12">
        <v>182750</v>
      </c>
      <c r="AH170" s="12">
        <v>0</v>
      </c>
      <c r="AI170" s="12">
        <v>0</v>
      </c>
      <c r="AJ170" s="12">
        <v>0</v>
      </c>
      <c r="AK170" s="12">
        <v>200563</v>
      </c>
      <c r="AL170" s="12">
        <v>601687</v>
      </c>
      <c r="AM170" s="12">
        <v>0</v>
      </c>
      <c r="AN170" s="12">
        <v>0</v>
      </c>
      <c r="AO170" s="12">
        <v>0</v>
      </c>
      <c r="AP170" s="12">
        <v>0</v>
      </c>
      <c r="AQ170" s="12">
        <v>0</v>
      </c>
      <c r="AR170" s="12">
        <v>0</v>
      </c>
      <c r="AS170" s="12">
        <v>0</v>
      </c>
      <c r="AT170" s="12">
        <v>0</v>
      </c>
      <c r="AU170" s="12">
        <v>0</v>
      </c>
      <c r="AV170" s="12">
        <v>0</v>
      </c>
      <c r="AW170" s="12">
        <v>0</v>
      </c>
      <c r="AX170" s="12">
        <v>0</v>
      </c>
      <c r="AY170" s="12">
        <v>0</v>
      </c>
      <c r="AZ170" s="12">
        <v>0</v>
      </c>
      <c r="BA170" s="12">
        <v>0</v>
      </c>
      <c r="BB170" s="12">
        <v>0</v>
      </c>
      <c r="BC170" s="12">
        <v>0</v>
      </c>
      <c r="BD170" s="12">
        <v>0</v>
      </c>
      <c r="BE170" s="12">
        <v>0</v>
      </c>
      <c r="BF170" s="12">
        <v>0</v>
      </c>
      <c r="BG170" s="12">
        <v>0</v>
      </c>
      <c r="BH170" s="12">
        <v>0</v>
      </c>
      <c r="BI170" s="12">
        <v>0</v>
      </c>
      <c r="BJ170" s="12">
        <v>0</v>
      </c>
      <c r="BK170" s="12">
        <v>0</v>
      </c>
      <c r="BL170" s="12">
        <v>0</v>
      </c>
      <c r="BM170" s="12">
        <v>0</v>
      </c>
      <c r="BN170" s="12">
        <v>0</v>
      </c>
      <c r="BO170" s="12">
        <v>0</v>
      </c>
      <c r="BP170" s="12">
        <v>0</v>
      </c>
      <c r="BQ170" s="12">
        <v>0</v>
      </c>
      <c r="BR170" s="12">
        <v>0</v>
      </c>
      <c r="BS170" s="12">
        <v>0</v>
      </c>
      <c r="BT170" s="12">
        <v>0</v>
      </c>
      <c r="BU170" s="12">
        <v>0</v>
      </c>
      <c r="BV170" s="12">
        <v>0</v>
      </c>
    </row>
    <row r="171" spans="1:74" x14ac:dyDescent="0.25">
      <c r="A171" s="2" t="s">
        <v>310</v>
      </c>
      <c r="B171" s="2" t="s">
        <v>311</v>
      </c>
      <c r="C171" s="12">
        <v>0</v>
      </c>
      <c r="D171" s="12">
        <v>0</v>
      </c>
      <c r="E171" s="12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12">
        <v>0</v>
      </c>
      <c r="Q171" s="12">
        <v>0</v>
      </c>
      <c r="R171" s="12">
        <v>0</v>
      </c>
      <c r="S171" s="12">
        <v>0</v>
      </c>
      <c r="T171" s="12">
        <v>0</v>
      </c>
      <c r="U171" s="12">
        <v>0</v>
      </c>
      <c r="V171" s="12">
        <v>0</v>
      </c>
      <c r="W171" s="12">
        <v>0</v>
      </c>
      <c r="X171" s="12">
        <v>0</v>
      </c>
      <c r="Y171" s="12">
        <v>0</v>
      </c>
      <c r="Z171" s="12">
        <v>0</v>
      </c>
      <c r="AA171" s="12">
        <v>0</v>
      </c>
      <c r="AB171" s="12">
        <v>0</v>
      </c>
      <c r="AC171" s="12">
        <v>0</v>
      </c>
      <c r="AD171" s="12">
        <v>0</v>
      </c>
      <c r="AE171" s="12">
        <v>0</v>
      </c>
      <c r="AF171" s="12">
        <v>0</v>
      </c>
      <c r="AG171" s="12">
        <v>182750</v>
      </c>
      <c r="AH171" s="12">
        <v>0</v>
      </c>
      <c r="AI171" s="12">
        <v>0</v>
      </c>
      <c r="AJ171" s="12">
        <v>0</v>
      </c>
      <c r="AK171" s="12">
        <v>200563</v>
      </c>
      <c r="AL171" s="12">
        <v>601687</v>
      </c>
      <c r="AM171" s="12">
        <v>0</v>
      </c>
      <c r="AN171" s="12">
        <v>0</v>
      </c>
      <c r="AO171" s="12">
        <v>0</v>
      </c>
      <c r="AP171" s="12">
        <v>0</v>
      </c>
      <c r="AQ171" s="12">
        <v>0</v>
      </c>
      <c r="AR171" s="12">
        <v>0</v>
      </c>
      <c r="AS171" s="12">
        <v>0</v>
      </c>
      <c r="AT171" s="12">
        <v>0</v>
      </c>
      <c r="AU171" s="12">
        <v>0</v>
      </c>
      <c r="AV171" s="12">
        <v>0</v>
      </c>
      <c r="AW171" s="12">
        <v>0</v>
      </c>
      <c r="AX171" s="12">
        <v>0</v>
      </c>
      <c r="AY171" s="12">
        <v>0</v>
      </c>
      <c r="AZ171" s="12">
        <v>0</v>
      </c>
      <c r="BA171" s="12">
        <v>0</v>
      </c>
      <c r="BB171" s="12">
        <v>0</v>
      </c>
      <c r="BC171" s="12">
        <v>0</v>
      </c>
      <c r="BD171" s="12">
        <v>0</v>
      </c>
      <c r="BE171" s="12">
        <v>0</v>
      </c>
      <c r="BF171" s="12">
        <v>0</v>
      </c>
      <c r="BG171" s="12">
        <v>0</v>
      </c>
      <c r="BH171" s="12">
        <v>0</v>
      </c>
      <c r="BI171" s="12">
        <v>0</v>
      </c>
      <c r="BJ171" s="12">
        <v>0</v>
      </c>
      <c r="BK171" s="12">
        <v>0</v>
      </c>
      <c r="BL171" s="12">
        <v>0</v>
      </c>
      <c r="BM171" s="12">
        <v>0</v>
      </c>
      <c r="BN171" s="12">
        <v>0</v>
      </c>
      <c r="BO171" s="12">
        <v>0</v>
      </c>
      <c r="BP171" s="12">
        <v>0</v>
      </c>
      <c r="BQ171" s="12">
        <v>0</v>
      </c>
      <c r="BR171" s="12">
        <v>0</v>
      </c>
      <c r="BS171" s="12">
        <v>0</v>
      </c>
      <c r="BT171" s="12">
        <v>0</v>
      </c>
      <c r="BU171" s="12">
        <v>0</v>
      </c>
      <c r="BV171" s="12">
        <v>0</v>
      </c>
    </row>
    <row r="172" spans="1:74" x14ac:dyDescent="0.25">
      <c r="A172" s="2" t="s">
        <v>312</v>
      </c>
      <c r="B172" s="2" t="s">
        <v>313</v>
      </c>
      <c r="C172" s="12">
        <v>0</v>
      </c>
      <c r="D172" s="12">
        <v>0</v>
      </c>
      <c r="E172" s="12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12">
        <v>0</v>
      </c>
      <c r="Q172" s="12">
        <v>0</v>
      </c>
      <c r="R172" s="12">
        <v>0</v>
      </c>
      <c r="S172" s="12">
        <v>0</v>
      </c>
      <c r="T172" s="12">
        <v>0</v>
      </c>
      <c r="U172" s="12">
        <v>0</v>
      </c>
      <c r="V172" s="12">
        <v>0</v>
      </c>
      <c r="W172" s="12">
        <v>0</v>
      </c>
      <c r="X172" s="12">
        <v>0</v>
      </c>
      <c r="Y172" s="12">
        <v>0</v>
      </c>
      <c r="Z172" s="12">
        <v>0</v>
      </c>
      <c r="AA172" s="12">
        <v>0</v>
      </c>
      <c r="AB172" s="12">
        <v>0</v>
      </c>
      <c r="AC172" s="12">
        <v>0</v>
      </c>
      <c r="AD172" s="12">
        <v>0</v>
      </c>
      <c r="AE172" s="12">
        <v>0</v>
      </c>
      <c r="AF172" s="12">
        <v>0</v>
      </c>
      <c r="AG172" s="12">
        <v>153500</v>
      </c>
      <c r="AH172" s="12">
        <v>0</v>
      </c>
      <c r="AI172" s="12">
        <v>0</v>
      </c>
      <c r="AJ172" s="12">
        <v>0</v>
      </c>
      <c r="AK172" s="12">
        <v>159125</v>
      </c>
      <c r="AL172" s="12">
        <v>477375</v>
      </c>
      <c r="AM172" s="12">
        <v>0</v>
      </c>
      <c r="AN172" s="12">
        <v>0</v>
      </c>
      <c r="AO172" s="12">
        <v>0</v>
      </c>
      <c r="AP172" s="12">
        <v>0</v>
      </c>
      <c r="AQ172" s="12">
        <v>0</v>
      </c>
      <c r="AR172" s="12">
        <v>0</v>
      </c>
      <c r="AS172" s="12">
        <v>0</v>
      </c>
      <c r="AT172" s="12">
        <v>0</v>
      </c>
      <c r="AU172" s="12">
        <v>0</v>
      </c>
      <c r="AV172" s="12">
        <v>0</v>
      </c>
      <c r="AW172" s="12">
        <v>0</v>
      </c>
      <c r="AX172" s="12">
        <v>0</v>
      </c>
      <c r="AY172" s="12">
        <v>0</v>
      </c>
      <c r="AZ172" s="12">
        <v>0</v>
      </c>
      <c r="BA172" s="12">
        <v>0</v>
      </c>
      <c r="BB172" s="12">
        <v>0</v>
      </c>
      <c r="BC172" s="12">
        <v>0</v>
      </c>
      <c r="BD172" s="12">
        <v>0</v>
      </c>
      <c r="BE172" s="12">
        <v>0</v>
      </c>
      <c r="BF172" s="12">
        <v>0</v>
      </c>
      <c r="BG172" s="12">
        <v>0</v>
      </c>
      <c r="BH172" s="12">
        <v>0</v>
      </c>
      <c r="BI172" s="12">
        <v>0</v>
      </c>
      <c r="BJ172" s="12">
        <v>0</v>
      </c>
      <c r="BK172" s="12">
        <v>0</v>
      </c>
      <c r="BL172" s="12">
        <v>0</v>
      </c>
      <c r="BM172" s="12">
        <v>0</v>
      </c>
      <c r="BN172" s="12">
        <v>0</v>
      </c>
      <c r="BO172" s="12">
        <v>0</v>
      </c>
      <c r="BP172" s="12">
        <v>0</v>
      </c>
      <c r="BQ172" s="12">
        <v>0</v>
      </c>
      <c r="BR172" s="12">
        <v>0</v>
      </c>
      <c r="BS172" s="12">
        <v>0</v>
      </c>
      <c r="BT172" s="12">
        <v>0</v>
      </c>
      <c r="BU172" s="12">
        <v>0</v>
      </c>
      <c r="BV172" s="12">
        <v>0</v>
      </c>
    </row>
    <row r="173" spans="1:74" x14ac:dyDescent="0.25">
      <c r="A173" s="2" t="s">
        <v>314</v>
      </c>
      <c r="B173" s="2" t="s">
        <v>315</v>
      </c>
      <c r="C173" s="12">
        <v>0</v>
      </c>
      <c r="D173" s="12">
        <v>0</v>
      </c>
      <c r="E173" s="12">
        <v>0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0</v>
      </c>
      <c r="P173" s="12">
        <v>0</v>
      </c>
      <c r="Q173" s="12">
        <v>0</v>
      </c>
      <c r="R173" s="12">
        <v>0</v>
      </c>
      <c r="S173" s="12">
        <v>0</v>
      </c>
      <c r="T173" s="12">
        <v>0</v>
      </c>
      <c r="U173" s="12">
        <v>0</v>
      </c>
      <c r="V173" s="12">
        <v>0</v>
      </c>
      <c r="W173" s="12">
        <v>0</v>
      </c>
      <c r="X173" s="12">
        <v>0</v>
      </c>
      <c r="Y173" s="12">
        <v>0</v>
      </c>
      <c r="Z173" s="12">
        <v>0</v>
      </c>
      <c r="AA173" s="12">
        <v>0</v>
      </c>
      <c r="AB173" s="12">
        <v>0</v>
      </c>
      <c r="AC173" s="12">
        <v>0</v>
      </c>
      <c r="AD173" s="12">
        <v>0</v>
      </c>
      <c r="AE173" s="12">
        <v>0</v>
      </c>
      <c r="AF173" s="12">
        <v>0</v>
      </c>
      <c r="AG173" s="12">
        <v>147125</v>
      </c>
      <c r="AH173" s="12">
        <v>0</v>
      </c>
      <c r="AI173" s="12">
        <v>0</v>
      </c>
      <c r="AJ173" s="12">
        <v>0</v>
      </c>
      <c r="AK173" s="12">
        <v>150094</v>
      </c>
      <c r="AL173" s="12">
        <v>450281</v>
      </c>
      <c r="AM173" s="12">
        <v>0</v>
      </c>
      <c r="AN173" s="12">
        <v>0</v>
      </c>
      <c r="AO173" s="12">
        <v>0</v>
      </c>
      <c r="AP173" s="12">
        <v>0</v>
      </c>
      <c r="AQ173" s="12">
        <v>0</v>
      </c>
      <c r="AR173" s="12">
        <v>0</v>
      </c>
      <c r="AS173" s="12">
        <v>0</v>
      </c>
      <c r="AT173" s="12">
        <v>0</v>
      </c>
      <c r="AU173" s="12">
        <v>0</v>
      </c>
      <c r="AV173" s="12">
        <v>0</v>
      </c>
      <c r="AW173" s="12">
        <v>0</v>
      </c>
      <c r="AX173" s="12">
        <v>0</v>
      </c>
      <c r="AY173" s="12">
        <v>0</v>
      </c>
      <c r="AZ173" s="12">
        <v>0</v>
      </c>
      <c r="BA173" s="12">
        <v>0</v>
      </c>
      <c r="BB173" s="12">
        <v>0</v>
      </c>
      <c r="BC173" s="12">
        <v>0</v>
      </c>
      <c r="BD173" s="12">
        <v>0</v>
      </c>
      <c r="BE173" s="12">
        <v>0</v>
      </c>
      <c r="BF173" s="12">
        <v>0</v>
      </c>
      <c r="BG173" s="12">
        <v>0</v>
      </c>
      <c r="BH173" s="12">
        <v>0</v>
      </c>
      <c r="BI173" s="12">
        <v>0</v>
      </c>
      <c r="BJ173" s="12">
        <v>0</v>
      </c>
      <c r="BK173" s="12">
        <v>0</v>
      </c>
      <c r="BL173" s="12">
        <v>0</v>
      </c>
      <c r="BM173" s="12">
        <v>0</v>
      </c>
      <c r="BN173" s="12">
        <v>0</v>
      </c>
      <c r="BO173" s="12">
        <v>0</v>
      </c>
      <c r="BP173" s="12">
        <v>0</v>
      </c>
      <c r="BQ173" s="12">
        <v>0</v>
      </c>
      <c r="BR173" s="12">
        <v>0</v>
      </c>
      <c r="BS173" s="12">
        <v>0</v>
      </c>
      <c r="BT173" s="12">
        <v>0</v>
      </c>
      <c r="BU173" s="12">
        <v>0</v>
      </c>
      <c r="BV173" s="12">
        <v>0</v>
      </c>
    </row>
    <row r="174" spans="1:74" x14ac:dyDescent="0.25">
      <c r="A174" s="2" t="s">
        <v>316</v>
      </c>
      <c r="B174" s="2" t="s">
        <v>317</v>
      </c>
      <c r="C174" s="12">
        <v>0</v>
      </c>
      <c r="D174" s="12">
        <v>0</v>
      </c>
      <c r="E174" s="12">
        <v>0</v>
      </c>
      <c r="F174" s="12">
        <v>0</v>
      </c>
      <c r="G174" s="12">
        <v>0</v>
      </c>
      <c r="H174" s="12">
        <v>0</v>
      </c>
      <c r="I174" s="12">
        <v>0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12">
        <v>0</v>
      </c>
      <c r="P174" s="12">
        <v>0</v>
      </c>
      <c r="Q174" s="12">
        <v>0</v>
      </c>
      <c r="R174" s="12">
        <v>0</v>
      </c>
      <c r="S174" s="12">
        <v>0</v>
      </c>
      <c r="T174" s="12">
        <v>0</v>
      </c>
      <c r="U174" s="12">
        <v>0</v>
      </c>
      <c r="V174" s="12">
        <v>0</v>
      </c>
      <c r="W174" s="12">
        <v>0</v>
      </c>
      <c r="X174" s="12">
        <v>0</v>
      </c>
      <c r="Y174" s="12">
        <v>0</v>
      </c>
      <c r="Z174" s="12">
        <v>0</v>
      </c>
      <c r="AA174" s="12">
        <v>0</v>
      </c>
      <c r="AB174" s="12">
        <v>0</v>
      </c>
      <c r="AC174" s="12">
        <v>0</v>
      </c>
      <c r="AD174" s="12">
        <v>0</v>
      </c>
      <c r="AE174" s="12">
        <v>0</v>
      </c>
      <c r="AF174" s="12">
        <v>0</v>
      </c>
      <c r="AG174" s="12">
        <v>500000</v>
      </c>
      <c r="AH174" s="12">
        <v>0</v>
      </c>
      <c r="AI174" s="12">
        <v>0</v>
      </c>
      <c r="AJ174" s="12">
        <v>0</v>
      </c>
      <c r="AK174" s="12">
        <v>0</v>
      </c>
      <c r="AL174" s="12">
        <v>0</v>
      </c>
      <c r="AM174" s="12">
        <v>0</v>
      </c>
      <c r="AN174" s="12">
        <v>0</v>
      </c>
      <c r="AO174" s="12">
        <v>0</v>
      </c>
      <c r="AP174" s="12">
        <v>0</v>
      </c>
      <c r="AQ174" s="12">
        <v>0</v>
      </c>
      <c r="AR174" s="12">
        <v>0</v>
      </c>
      <c r="AS174" s="12">
        <v>0</v>
      </c>
      <c r="AT174" s="12">
        <v>0</v>
      </c>
      <c r="AU174" s="12">
        <v>0</v>
      </c>
      <c r="AV174" s="12">
        <v>0</v>
      </c>
      <c r="AW174" s="12">
        <v>0</v>
      </c>
      <c r="AX174" s="12">
        <v>0</v>
      </c>
      <c r="AY174" s="12">
        <v>0</v>
      </c>
      <c r="AZ174" s="12">
        <v>0</v>
      </c>
      <c r="BA174" s="12">
        <v>0</v>
      </c>
      <c r="BB174" s="12">
        <v>0</v>
      </c>
      <c r="BC174" s="12">
        <v>0</v>
      </c>
      <c r="BD174" s="12">
        <v>0</v>
      </c>
      <c r="BE174" s="12">
        <v>0</v>
      </c>
      <c r="BF174" s="12">
        <v>0</v>
      </c>
      <c r="BG174" s="12">
        <v>0</v>
      </c>
      <c r="BH174" s="12">
        <v>0</v>
      </c>
      <c r="BI174" s="12">
        <v>0</v>
      </c>
      <c r="BJ174" s="12">
        <v>0</v>
      </c>
      <c r="BK174" s="12">
        <v>0</v>
      </c>
      <c r="BL174" s="12">
        <v>0</v>
      </c>
      <c r="BM174" s="12">
        <v>0</v>
      </c>
      <c r="BN174" s="12">
        <v>0</v>
      </c>
      <c r="BO174" s="12">
        <v>0</v>
      </c>
      <c r="BP174" s="12">
        <v>0</v>
      </c>
      <c r="BQ174" s="12">
        <v>0</v>
      </c>
      <c r="BR174" s="12">
        <v>0</v>
      </c>
      <c r="BS174" s="12">
        <v>0</v>
      </c>
      <c r="BT174" s="12">
        <v>0</v>
      </c>
      <c r="BU174" s="12">
        <v>0</v>
      </c>
      <c r="BV174" s="12">
        <v>0</v>
      </c>
    </row>
    <row r="175" spans="1:74" x14ac:dyDescent="0.25">
      <c r="A175" s="2" t="s">
        <v>318</v>
      </c>
      <c r="B175" s="2" t="s">
        <v>319</v>
      </c>
      <c r="C175" s="12">
        <v>0</v>
      </c>
      <c r="D175" s="12">
        <v>0</v>
      </c>
      <c r="E175" s="12">
        <v>0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12">
        <v>0</v>
      </c>
      <c r="Q175" s="12">
        <v>0</v>
      </c>
      <c r="R175" s="12">
        <v>0</v>
      </c>
      <c r="S175" s="12">
        <v>0</v>
      </c>
      <c r="T175" s="12">
        <v>0</v>
      </c>
      <c r="U175" s="12">
        <v>0</v>
      </c>
      <c r="V175" s="12">
        <v>0</v>
      </c>
      <c r="W175" s="12">
        <v>0</v>
      </c>
      <c r="X175" s="12">
        <v>0</v>
      </c>
      <c r="Y175" s="12">
        <v>0</v>
      </c>
      <c r="Z175" s="12">
        <v>0</v>
      </c>
      <c r="AA175" s="12">
        <v>0</v>
      </c>
      <c r="AB175" s="12">
        <v>0</v>
      </c>
      <c r="AC175" s="12">
        <v>0</v>
      </c>
      <c r="AD175" s="12">
        <v>0</v>
      </c>
      <c r="AE175" s="12">
        <v>0</v>
      </c>
      <c r="AF175" s="12">
        <v>0</v>
      </c>
      <c r="AG175" s="12">
        <v>883118</v>
      </c>
      <c r="AH175" s="12">
        <v>0</v>
      </c>
      <c r="AI175" s="12">
        <v>0</v>
      </c>
      <c r="AJ175" s="12">
        <v>0</v>
      </c>
      <c r="AK175" s="12">
        <v>0</v>
      </c>
      <c r="AL175" s="12">
        <v>0</v>
      </c>
      <c r="AM175" s="12">
        <v>0</v>
      </c>
      <c r="AN175" s="12">
        <v>0</v>
      </c>
      <c r="AO175" s="12">
        <v>0</v>
      </c>
      <c r="AP175" s="12">
        <v>0</v>
      </c>
      <c r="AQ175" s="12">
        <v>0</v>
      </c>
      <c r="AR175" s="12">
        <v>0</v>
      </c>
      <c r="AS175" s="12">
        <v>0</v>
      </c>
      <c r="AT175" s="12">
        <v>0</v>
      </c>
      <c r="AU175" s="12">
        <v>0</v>
      </c>
      <c r="AV175" s="12">
        <v>0</v>
      </c>
      <c r="AW175" s="12">
        <v>0</v>
      </c>
      <c r="AX175" s="12">
        <v>0</v>
      </c>
      <c r="AY175" s="12">
        <v>0</v>
      </c>
      <c r="AZ175" s="12">
        <v>0</v>
      </c>
      <c r="BA175" s="12">
        <v>0</v>
      </c>
      <c r="BB175" s="12">
        <v>0</v>
      </c>
      <c r="BC175" s="12">
        <v>0</v>
      </c>
      <c r="BD175" s="12">
        <v>0</v>
      </c>
      <c r="BE175" s="12">
        <v>0</v>
      </c>
      <c r="BF175" s="12">
        <v>0</v>
      </c>
      <c r="BG175" s="12">
        <v>0</v>
      </c>
      <c r="BH175" s="12">
        <v>0</v>
      </c>
      <c r="BI175" s="12">
        <v>0</v>
      </c>
      <c r="BJ175" s="12">
        <v>0</v>
      </c>
      <c r="BK175" s="12">
        <v>0</v>
      </c>
      <c r="BL175" s="12">
        <v>0</v>
      </c>
      <c r="BM175" s="12">
        <v>0</v>
      </c>
      <c r="BN175" s="12">
        <v>0</v>
      </c>
      <c r="BO175" s="12">
        <v>0</v>
      </c>
      <c r="BP175" s="12">
        <v>0</v>
      </c>
      <c r="BQ175" s="12">
        <v>0</v>
      </c>
      <c r="BR175" s="12">
        <v>0</v>
      </c>
      <c r="BS175" s="12">
        <v>0</v>
      </c>
      <c r="BT175" s="12">
        <v>0</v>
      </c>
      <c r="BU175" s="12">
        <v>0</v>
      </c>
      <c r="BV175" s="12">
        <v>0</v>
      </c>
    </row>
    <row r="176" spans="1:74" x14ac:dyDescent="0.25">
      <c r="A176" s="2" t="s">
        <v>320</v>
      </c>
      <c r="B176" s="2" t="s">
        <v>321</v>
      </c>
      <c r="C176" s="12">
        <v>0</v>
      </c>
      <c r="D176" s="12">
        <v>0</v>
      </c>
      <c r="E176" s="12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12">
        <v>0</v>
      </c>
      <c r="Q176" s="12">
        <v>0</v>
      </c>
      <c r="R176" s="12">
        <v>0</v>
      </c>
      <c r="S176" s="12">
        <v>0</v>
      </c>
      <c r="T176" s="12">
        <v>0</v>
      </c>
      <c r="U176" s="12">
        <v>0</v>
      </c>
      <c r="V176" s="12">
        <v>0</v>
      </c>
      <c r="W176" s="12">
        <v>0</v>
      </c>
      <c r="X176" s="12">
        <v>0</v>
      </c>
      <c r="Y176" s="12">
        <v>0</v>
      </c>
      <c r="Z176" s="12">
        <v>0</v>
      </c>
      <c r="AA176" s="12">
        <v>0</v>
      </c>
      <c r="AB176" s="12">
        <v>0</v>
      </c>
      <c r="AC176" s="12">
        <v>0</v>
      </c>
      <c r="AD176" s="12">
        <v>0</v>
      </c>
      <c r="AE176" s="12">
        <v>0</v>
      </c>
      <c r="AF176" s="12">
        <v>0</v>
      </c>
      <c r="AG176" s="12">
        <v>394500</v>
      </c>
      <c r="AH176" s="12">
        <v>0</v>
      </c>
      <c r="AI176" s="12">
        <v>0</v>
      </c>
      <c r="AJ176" s="12">
        <v>0</v>
      </c>
      <c r="AK176" s="12">
        <v>0</v>
      </c>
      <c r="AL176" s="12">
        <v>0</v>
      </c>
      <c r="AM176" s="12">
        <v>0</v>
      </c>
      <c r="AN176" s="12">
        <v>0</v>
      </c>
      <c r="AO176" s="12">
        <v>0</v>
      </c>
      <c r="AP176" s="12">
        <v>0</v>
      </c>
      <c r="AQ176" s="12">
        <v>0</v>
      </c>
      <c r="AR176" s="12">
        <v>0</v>
      </c>
      <c r="AS176" s="12">
        <v>0</v>
      </c>
      <c r="AT176" s="12">
        <v>0</v>
      </c>
      <c r="AU176" s="12">
        <v>0</v>
      </c>
      <c r="AV176" s="12">
        <v>0</v>
      </c>
      <c r="AW176" s="12">
        <v>0</v>
      </c>
      <c r="AX176" s="12">
        <v>0</v>
      </c>
      <c r="AY176" s="12">
        <v>0</v>
      </c>
      <c r="AZ176" s="12">
        <v>0</v>
      </c>
      <c r="BA176" s="12">
        <v>0</v>
      </c>
      <c r="BB176" s="12">
        <v>0</v>
      </c>
      <c r="BC176" s="12">
        <v>0</v>
      </c>
      <c r="BD176" s="12">
        <v>0</v>
      </c>
      <c r="BE176" s="12">
        <v>0</v>
      </c>
      <c r="BF176" s="12">
        <v>0</v>
      </c>
      <c r="BG176" s="12">
        <v>0</v>
      </c>
      <c r="BH176" s="12">
        <v>0</v>
      </c>
      <c r="BI176" s="12">
        <v>0</v>
      </c>
      <c r="BJ176" s="12">
        <v>0</v>
      </c>
      <c r="BK176" s="12">
        <v>0</v>
      </c>
      <c r="BL176" s="12">
        <v>0</v>
      </c>
      <c r="BM176" s="12">
        <v>0</v>
      </c>
      <c r="BN176" s="12">
        <v>0</v>
      </c>
      <c r="BO176" s="12">
        <v>0</v>
      </c>
      <c r="BP176" s="12">
        <v>0</v>
      </c>
      <c r="BQ176" s="12">
        <v>0</v>
      </c>
      <c r="BR176" s="12">
        <v>0</v>
      </c>
      <c r="BS176" s="12">
        <v>0</v>
      </c>
      <c r="BT176" s="12">
        <v>0</v>
      </c>
      <c r="BU176" s="12">
        <v>0</v>
      </c>
      <c r="BV176" s="12">
        <v>0</v>
      </c>
    </row>
    <row r="177" spans="1:74" x14ac:dyDescent="0.25">
      <c r="A177" s="2" t="s">
        <v>322</v>
      </c>
      <c r="B177" s="2" t="s">
        <v>323</v>
      </c>
      <c r="C177" s="12">
        <v>0</v>
      </c>
      <c r="D177" s="12">
        <v>0</v>
      </c>
      <c r="E177" s="12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12">
        <v>0</v>
      </c>
      <c r="Q177" s="12">
        <v>0</v>
      </c>
      <c r="R177" s="12">
        <v>0</v>
      </c>
      <c r="S177" s="12">
        <v>0</v>
      </c>
      <c r="T177" s="12">
        <v>0</v>
      </c>
      <c r="U177" s="12">
        <v>0</v>
      </c>
      <c r="V177" s="12">
        <v>0</v>
      </c>
      <c r="W177" s="12">
        <v>0</v>
      </c>
      <c r="X177" s="12">
        <v>0</v>
      </c>
      <c r="Y177" s="12">
        <v>0</v>
      </c>
      <c r="Z177" s="12">
        <v>0</v>
      </c>
      <c r="AA177" s="12">
        <v>0</v>
      </c>
      <c r="AB177" s="12">
        <v>0</v>
      </c>
      <c r="AC177" s="12">
        <v>0</v>
      </c>
      <c r="AD177" s="12">
        <v>0</v>
      </c>
      <c r="AE177" s="12">
        <v>0</v>
      </c>
      <c r="AF177" s="12">
        <v>0</v>
      </c>
      <c r="AG177" s="12">
        <v>706494</v>
      </c>
      <c r="AH177" s="12">
        <v>0</v>
      </c>
      <c r="AI177" s="12">
        <v>0</v>
      </c>
      <c r="AJ177" s="12">
        <v>0</v>
      </c>
      <c r="AK177" s="12">
        <v>0</v>
      </c>
      <c r="AL177" s="12">
        <v>0</v>
      </c>
      <c r="AM177" s="12">
        <v>0</v>
      </c>
      <c r="AN177" s="12">
        <v>0</v>
      </c>
      <c r="AO177" s="12">
        <v>0</v>
      </c>
      <c r="AP177" s="12">
        <v>0</v>
      </c>
      <c r="AQ177" s="12">
        <v>0</v>
      </c>
      <c r="AR177" s="12">
        <v>0</v>
      </c>
      <c r="AS177" s="12">
        <v>0</v>
      </c>
      <c r="AT177" s="12">
        <v>0</v>
      </c>
      <c r="AU177" s="12">
        <v>0</v>
      </c>
      <c r="AV177" s="12">
        <v>0</v>
      </c>
      <c r="AW177" s="12">
        <v>0</v>
      </c>
      <c r="AX177" s="12">
        <v>0</v>
      </c>
      <c r="AY177" s="12">
        <v>0</v>
      </c>
      <c r="AZ177" s="12">
        <v>0</v>
      </c>
      <c r="BA177" s="12">
        <v>0</v>
      </c>
      <c r="BB177" s="12">
        <v>0</v>
      </c>
      <c r="BC177" s="12">
        <v>0</v>
      </c>
      <c r="BD177" s="12">
        <v>0</v>
      </c>
      <c r="BE177" s="12">
        <v>0</v>
      </c>
      <c r="BF177" s="12">
        <v>0</v>
      </c>
      <c r="BG177" s="12">
        <v>0</v>
      </c>
      <c r="BH177" s="12">
        <v>0</v>
      </c>
      <c r="BI177" s="12">
        <v>0</v>
      </c>
      <c r="BJ177" s="12">
        <v>0</v>
      </c>
      <c r="BK177" s="12">
        <v>0</v>
      </c>
      <c r="BL177" s="12">
        <v>0</v>
      </c>
      <c r="BM177" s="12">
        <v>0</v>
      </c>
      <c r="BN177" s="12">
        <v>0</v>
      </c>
      <c r="BO177" s="12">
        <v>0</v>
      </c>
      <c r="BP177" s="12">
        <v>0</v>
      </c>
      <c r="BQ177" s="12">
        <v>0</v>
      </c>
      <c r="BR177" s="12">
        <v>0</v>
      </c>
      <c r="BS177" s="12">
        <v>0</v>
      </c>
      <c r="BT177" s="12">
        <v>0</v>
      </c>
      <c r="BU177" s="12">
        <v>0</v>
      </c>
      <c r="BV177" s="12">
        <v>0</v>
      </c>
    </row>
    <row r="178" spans="1:74" x14ac:dyDescent="0.25">
      <c r="A178" s="2" t="s">
        <v>324</v>
      </c>
      <c r="B178" s="2" t="s">
        <v>325</v>
      </c>
      <c r="C178" s="12">
        <v>0</v>
      </c>
      <c r="D178" s="12">
        <v>0</v>
      </c>
      <c r="E178" s="12">
        <v>0</v>
      </c>
      <c r="F178" s="12"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0</v>
      </c>
      <c r="N178" s="12">
        <v>0</v>
      </c>
      <c r="O178" s="12">
        <v>0</v>
      </c>
      <c r="P178" s="12">
        <v>0</v>
      </c>
      <c r="Q178" s="12">
        <v>0</v>
      </c>
      <c r="R178" s="12">
        <v>0</v>
      </c>
      <c r="S178" s="12">
        <v>0</v>
      </c>
      <c r="T178" s="12">
        <v>0</v>
      </c>
      <c r="U178" s="12">
        <v>0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12">
        <v>0</v>
      </c>
      <c r="AB178" s="12">
        <v>0</v>
      </c>
      <c r="AC178" s="12">
        <v>0</v>
      </c>
      <c r="AD178" s="12">
        <v>0</v>
      </c>
      <c r="AE178" s="12">
        <v>0</v>
      </c>
      <c r="AF178" s="12">
        <v>0</v>
      </c>
      <c r="AG178" s="12">
        <v>794806</v>
      </c>
      <c r="AH178" s="12">
        <v>0</v>
      </c>
      <c r="AI178" s="12">
        <v>0</v>
      </c>
      <c r="AJ178" s="12">
        <v>0</v>
      </c>
      <c r="AK178" s="12">
        <v>0</v>
      </c>
      <c r="AL178" s="12">
        <v>0</v>
      </c>
      <c r="AM178" s="12">
        <v>0</v>
      </c>
      <c r="AN178" s="12">
        <v>0</v>
      </c>
      <c r="AO178" s="12">
        <v>0</v>
      </c>
      <c r="AP178" s="12">
        <v>0</v>
      </c>
      <c r="AQ178" s="12">
        <v>0</v>
      </c>
      <c r="AR178" s="12">
        <v>0</v>
      </c>
      <c r="AS178" s="12">
        <v>0</v>
      </c>
      <c r="AT178" s="12">
        <v>0</v>
      </c>
      <c r="AU178" s="12">
        <v>0</v>
      </c>
      <c r="AV178" s="12">
        <v>0</v>
      </c>
      <c r="AW178" s="12">
        <v>0</v>
      </c>
      <c r="AX178" s="12">
        <v>0</v>
      </c>
      <c r="AY178" s="12">
        <v>0</v>
      </c>
      <c r="AZ178" s="12">
        <v>0</v>
      </c>
      <c r="BA178" s="12">
        <v>0</v>
      </c>
      <c r="BB178" s="12">
        <v>0</v>
      </c>
      <c r="BC178" s="12">
        <v>0</v>
      </c>
      <c r="BD178" s="12">
        <v>0</v>
      </c>
      <c r="BE178" s="12">
        <v>0</v>
      </c>
      <c r="BF178" s="12">
        <v>0</v>
      </c>
      <c r="BG178" s="12">
        <v>0</v>
      </c>
      <c r="BH178" s="12">
        <v>0</v>
      </c>
      <c r="BI178" s="12">
        <v>0</v>
      </c>
      <c r="BJ178" s="12">
        <v>0</v>
      </c>
      <c r="BK178" s="12">
        <v>0</v>
      </c>
      <c r="BL178" s="12">
        <v>0</v>
      </c>
      <c r="BM178" s="12">
        <v>0</v>
      </c>
      <c r="BN178" s="12">
        <v>0</v>
      </c>
      <c r="BO178" s="12">
        <v>0</v>
      </c>
      <c r="BP178" s="12">
        <v>0</v>
      </c>
      <c r="BQ178" s="12">
        <v>0</v>
      </c>
      <c r="BR178" s="12">
        <v>0</v>
      </c>
      <c r="BS178" s="12">
        <v>0</v>
      </c>
      <c r="BT178" s="12">
        <v>0</v>
      </c>
      <c r="BU178" s="12">
        <v>0</v>
      </c>
      <c r="BV178" s="12">
        <v>0</v>
      </c>
    </row>
    <row r="179" spans="1:74" x14ac:dyDescent="0.25">
      <c r="A179" s="2" t="s">
        <v>326</v>
      </c>
      <c r="B179" s="2" t="s">
        <v>327</v>
      </c>
      <c r="C179" s="12">
        <v>0</v>
      </c>
      <c r="D179" s="12">
        <v>0</v>
      </c>
      <c r="E179" s="12">
        <v>0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12">
        <v>0</v>
      </c>
      <c r="Q179" s="12">
        <v>0</v>
      </c>
      <c r="R179" s="12">
        <v>0</v>
      </c>
      <c r="S179" s="12">
        <v>0</v>
      </c>
      <c r="T179" s="12">
        <v>0</v>
      </c>
      <c r="U179" s="12">
        <v>0</v>
      </c>
      <c r="V179" s="12">
        <v>0</v>
      </c>
      <c r="W179" s="12">
        <v>0</v>
      </c>
      <c r="X179" s="12">
        <v>0</v>
      </c>
      <c r="Y179" s="12">
        <v>0</v>
      </c>
      <c r="Z179" s="12">
        <v>0</v>
      </c>
      <c r="AA179" s="12">
        <v>0</v>
      </c>
      <c r="AB179" s="12">
        <v>0</v>
      </c>
      <c r="AC179" s="12">
        <v>0</v>
      </c>
      <c r="AD179" s="12">
        <v>0</v>
      </c>
      <c r="AE179" s="12">
        <v>0</v>
      </c>
      <c r="AF179" s="12">
        <v>0</v>
      </c>
      <c r="AG179" s="12">
        <v>794806</v>
      </c>
      <c r="AH179" s="12">
        <v>0</v>
      </c>
      <c r="AI179" s="12">
        <v>0</v>
      </c>
      <c r="AJ179" s="12">
        <v>0</v>
      </c>
      <c r="AK179" s="12">
        <v>0</v>
      </c>
      <c r="AL179" s="12">
        <v>0</v>
      </c>
      <c r="AM179" s="12">
        <v>0</v>
      </c>
      <c r="AN179" s="12">
        <v>0</v>
      </c>
      <c r="AO179" s="12">
        <v>0</v>
      </c>
      <c r="AP179" s="12">
        <v>0</v>
      </c>
      <c r="AQ179" s="12">
        <v>0</v>
      </c>
      <c r="AR179" s="12">
        <v>0</v>
      </c>
      <c r="AS179" s="12">
        <v>0</v>
      </c>
      <c r="AT179" s="12">
        <v>0</v>
      </c>
      <c r="AU179" s="12">
        <v>0</v>
      </c>
      <c r="AV179" s="12">
        <v>0</v>
      </c>
      <c r="AW179" s="12">
        <v>0</v>
      </c>
      <c r="AX179" s="12">
        <v>0</v>
      </c>
      <c r="AY179" s="12">
        <v>0</v>
      </c>
      <c r="AZ179" s="12">
        <v>0</v>
      </c>
      <c r="BA179" s="12">
        <v>0</v>
      </c>
      <c r="BB179" s="12">
        <v>0</v>
      </c>
      <c r="BC179" s="12">
        <v>0</v>
      </c>
      <c r="BD179" s="12">
        <v>0</v>
      </c>
      <c r="BE179" s="12">
        <v>0</v>
      </c>
      <c r="BF179" s="12">
        <v>0</v>
      </c>
      <c r="BG179" s="12">
        <v>0</v>
      </c>
      <c r="BH179" s="12">
        <v>0</v>
      </c>
      <c r="BI179" s="12">
        <v>0</v>
      </c>
      <c r="BJ179" s="12">
        <v>0</v>
      </c>
      <c r="BK179" s="12">
        <v>0</v>
      </c>
      <c r="BL179" s="12">
        <v>0</v>
      </c>
      <c r="BM179" s="12">
        <v>0</v>
      </c>
      <c r="BN179" s="12">
        <v>0</v>
      </c>
      <c r="BO179" s="12">
        <v>0</v>
      </c>
      <c r="BP179" s="12">
        <v>0</v>
      </c>
      <c r="BQ179" s="12">
        <v>0</v>
      </c>
      <c r="BR179" s="12">
        <v>0</v>
      </c>
      <c r="BS179" s="12">
        <v>0</v>
      </c>
      <c r="BT179" s="12">
        <v>0</v>
      </c>
      <c r="BU179" s="12">
        <v>0</v>
      </c>
      <c r="BV179" s="12">
        <v>0</v>
      </c>
    </row>
    <row r="180" spans="1:74" x14ac:dyDescent="0.25">
      <c r="A180" s="2" t="s">
        <v>328</v>
      </c>
      <c r="B180" s="2" t="s">
        <v>329</v>
      </c>
      <c r="C180" s="12">
        <v>0</v>
      </c>
      <c r="D180" s="12">
        <v>0</v>
      </c>
      <c r="E180" s="12">
        <v>0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12">
        <v>0</v>
      </c>
      <c r="Q180" s="12">
        <v>0</v>
      </c>
      <c r="R180" s="12">
        <v>0</v>
      </c>
      <c r="S180" s="12">
        <v>0</v>
      </c>
      <c r="T180" s="12">
        <v>0</v>
      </c>
      <c r="U180" s="12">
        <v>0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12">
        <v>0</v>
      </c>
      <c r="AB180" s="12">
        <v>0</v>
      </c>
      <c r="AC180" s="12">
        <v>0</v>
      </c>
      <c r="AD180" s="12">
        <v>0</v>
      </c>
      <c r="AE180" s="12">
        <v>0</v>
      </c>
      <c r="AF180" s="12">
        <v>0</v>
      </c>
      <c r="AG180" s="12">
        <v>883118</v>
      </c>
      <c r="AH180" s="12">
        <v>0</v>
      </c>
      <c r="AI180" s="12">
        <v>0</v>
      </c>
      <c r="AJ180" s="12">
        <v>0</v>
      </c>
      <c r="AK180" s="12">
        <v>0</v>
      </c>
      <c r="AL180" s="12">
        <v>0</v>
      </c>
      <c r="AM180" s="12">
        <v>0</v>
      </c>
      <c r="AN180" s="12">
        <v>0</v>
      </c>
      <c r="AO180" s="12">
        <v>0</v>
      </c>
      <c r="AP180" s="12">
        <v>0</v>
      </c>
      <c r="AQ180" s="12">
        <v>0</v>
      </c>
      <c r="AR180" s="12">
        <v>0</v>
      </c>
      <c r="AS180" s="12">
        <v>0</v>
      </c>
      <c r="AT180" s="12">
        <v>0</v>
      </c>
      <c r="AU180" s="12">
        <v>0</v>
      </c>
      <c r="AV180" s="12">
        <v>0</v>
      </c>
      <c r="AW180" s="12">
        <v>0</v>
      </c>
      <c r="AX180" s="12">
        <v>0</v>
      </c>
      <c r="AY180" s="12">
        <v>0</v>
      </c>
      <c r="AZ180" s="12">
        <v>0</v>
      </c>
      <c r="BA180" s="12">
        <v>0</v>
      </c>
      <c r="BB180" s="12">
        <v>0</v>
      </c>
      <c r="BC180" s="12">
        <v>0</v>
      </c>
      <c r="BD180" s="12">
        <v>0</v>
      </c>
      <c r="BE180" s="12">
        <v>0</v>
      </c>
      <c r="BF180" s="12">
        <v>0</v>
      </c>
      <c r="BG180" s="12">
        <v>0</v>
      </c>
      <c r="BH180" s="12">
        <v>0</v>
      </c>
      <c r="BI180" s="12">
        <v>0</v>
      </c>
      <c r="BJ180" s="12">
        <v>0</v>
      </c>
      <c r="BK180" s="12">
        <v>0</v>
      </c>
      <c r="BL180" s="12">
        <v>0</v>
      </c>
      <c r="BM180" s="12">
        <v>0</v>
      </c>
      <c r="BN180" s="12">
        <v>0</v>
      </c>
      <c r="BO180" s="12">
        <v>0</v>
      </c>
      <c r="BP180" s="12">
        <v>0</v>
      </c>
      <c r="BQ180" s="12">
        <v>0</v>
      </c>
      <c r="BR180" s="12">
        <v>0</v>
      </c>
      <c r="BS180" s="12">
        <v>0</v>
      </c>
      <c r="BT180" s="12">
        <v>0</v>
      </c>
      <c r="BU180" s="12">
        <v>0</v>
      </c>
      <c r="BV180" s="12">
        <v>0</v>
      </c>
    </row>
    <row r="181" spans="1:74" x14ac:dyDescent="0.25">
      <c r="A181" s="2" t="s">
        <v>330</v>
      </c>
      <c r="B181" s="2" t="s">
        <v>331</v>
      </c>
      <c r="C181" s="12">
        <v>0</v>
      </c>
      <c r="D181" s="12">
        <v>0</v>
      </c>
      <c r="E181" s="12">
        <v>0</v>
      </c>
      <c r="F181" s="12">
        <v>0</v>
      </c>
      <c r="G181" s="12">
        <v>0</v>
      </c>
      <c r="H181" s="12">
        <v>0</v>
      </c>
      <c r="I181" s="12">
        <v>0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0</v>
      </c>
      <c r="P181" s="12">
        <v>0</v>
      </c>
      <c r="Q181" s="12">
        <v>0</v>
      </c>
      <c r="R181" s="12">
        <v>0</v>
      </c>
      <c r="S181" s="12">
        <v>0</v>
      </c>
      <c r="T181" s="12">
        <v>0</v>
      </c>
      <c r="U181" s="12">
        <v>0</v>
      </c>
      <c r="V181" s="12">
        <v>0</v>
      </c>
      <c r="W181" s="12">
        <v>0</v>
      </c>
      <c r="X181" s="12">
        <v>0</v>
      </c>
      <c r="Y181" s="12">
        <v>0</v>
      </c>
      <c r="Z181" s="12">
        <v>0</v>
      </c>
      <c r="AA181" s="12">
        <v>0</v>
      </c>
      <c r="AB181" s="12">
        <v>0</v>
      </c>
      <c r="AC181" s="12">
        <v>0</v>
      </c>
      <c r="AD181" s="12">
        <v>0</v>
      </c>
      <c r="AE181" s="12">
        <v>0</v>
      </c>
      <c r="AF181" s="12">
        <v>0</v>
      </c>
      <c r="AG181" s="12">
        <v>706494</v>
      </c>
      <c r="AH181" s="12">
        <v>0</v>
      </c>
      <c r="AI181" s="12">
        <v>0</v>
      </c>
      <c r="AJ181" s="12">
        <v>0</v>
      </c>
      <c r="AK181" s="12">
        <v>0</v>
      </c>
      <c r="AL181" s="12">
        <v>0</v>
      </c>
      <c r="AM181" s="12">
        <v>0</v>
      </c>
      <c r="AN181" s="12">
        <v>0</v>
      </c>
      <c r="AO181" s="12">
        <v>0</v>
      </c>
      <c r="AP181" s="12">
        <v>0</v>
      </c>
      <c r="AQ181" s="12">
        <v>0</v>
      </c>
      <c r="AR181" s="12">
        <v>0</v>
      </c>
      <c r="AS181" s="12">
        <v>0</v>
      </c>
      <c r="AT181" s="12">
        <v>0</v>
      </c>
      <c r="AU181" s="12">
        <v>0</v>
      </c>
      <c r="AV181" s="12">
        <v>0</v>
      </c>
      <c r="AW181" s="12">
        <v>0</v>
      </c>
      <c r="AX181" s="12">
        <v>0</v>
      </c>
      <c r="AY181" s="12">
        <v>0</v>
      </c>
      <c r="AZ181" s="12">
        <v>0</v>
      </c>
      <c r="BA181" s="12">
        <v>0</v>
      </c>
      <c r="BB181" s="12">
        <v>0</v>
      </c>
      <c r="BC181" s="12">
        <v>0</v>
      </c>
      <c r="BD181" s="12">
        <v>0</v>
      </c>
      <c r="BE181" s="12">
        <v>0</v>
      </c>
      <c r="BF181" s="12">
        <v>0</v>
      </c>
      <c r="BG181" s="12">
        <v>0</v>
      </c>
      <c r="BH181" s="12">
        <v>0</v>
      </c>
      <c r="BI181" s="12">
        <v>0</v>
      </c>
      <c r="BJ181" s="12">
        <v>0</v>
      </c>
      <c r="BK181" s="12">
        <v>0</v>
      </c>
      <c r="BL181" s="12">
        <v>0</v>
      </c>
      <c r="BM181" s="12">
        <v>0</v>
      </c>
      <c r="BN181" s="12">
        <v>0</v>
      </c>
      <c r="BO181" s="12">
        <v>0</v>
      </c>
      <c r="BP181" s="12">
        <v>0</v>
      </c>
      <c r="BQ181" s="12">
        <v>0</v>
      </c>
      <c r="BR181" s="12">
        <v>0</v>
      </c>
      <c r="BS181" s="12">
        <v>0</v>
      </c>
      <c r="BT181" s="12">
        <v>0</v>
      </c>
      <c r="BU181" s="12">
        <v>0</v>
      </c>
      <c r="BV181" s="12">
        <v>0</v>
      </c>
    </row>
    <row r="182" spans="1:74" x14ac:dyDescent="0.25">
      <c r="A182" s="2" t="s">
        <v>332</v>
      </c>
      <c r="B182" s="2" t="s">
        <v>333</v>
      </c>
      <c r="C182" s="12">
        <v>0</v>
      </c>
      <c r="D182" s="12">
        <v>0</v>
      </c>
      <c r="E182" s="12">
        <v>0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12">
        <v>0</v>
      </c>
      <c r="Q182" s="12">
        <v>0</v>
      </c>
      <c r="R182" s="12">
        <v>0</v>
      </c>
      <c r="S182" s="12">
        <v>0</v>
      </c>
      <c r="T182" s="12">
        <v>0</v>
      </c>
      <c r="U182" s="12">
        <v>0</v>
      </c>
      <c r="V182" s="12">
        <v>0</v>
      </c>
      <c r="W182" s="12">
        <v>0</v>
      </c>
      <c r="X182" s="12">
        <v>0</v>
      </c>
      <c r="Y182" s="12">
        <v>0</v>
      </c>
      <c r="Z182" s="12">
        <v>0</v>
      </c>
      <c r="AA182" s="12">
        <v>0</v>
      </c>
      <c r="AB182" s="12">
        <v>0</v>
      </c>
      <c r="AC182" s="12">
        <v>0</v>
      </c>
      <c r="AD182" s="12">
        <v>0</v>
      </c>
      <c r="AE182" s="12">
        <v>0</v>
      </c>
      <c r="AF182" s="12">
        <v>0</v>
      </c>
      <c r="AG182" s="12">
        <v>1045475</v>
      </c>
      <c r="AH182" s="12">
        <v>0</v>
      </c>
      <c r="AI182" s="12">
        <v>0</v>
      </c>
      <c r="AJ182" s="12">
        <v>0</v>
      </c>
      <c r="AK182" s="12">
        <v>0</v>
      </c>
      <c r="AL182" s="12">
        <v>0</v>
      </c>
      <c r="AM182" s="12">
        <v>0</v>
      </c>
      <c r="AN182" s="12">
        <v>0</v>
      </c>
      <c r="AO182" s="12">
        <v>0</v>
      </c>
      <c r="AP182" s="12">
        <v>0</v>
      </c>
      <c r="AQ182" s="12">
        <v>0</v>
      </c>
      <c r="AR182" s="12">
        <v>0</v>
      </c>
      <c r="AS182" s="12">
        <v>0</v>
      </c>
      <c r="AT182" s="12">
        <v>0</v>
      </c>
      <c r="AU182" s="12">
        <v>0</v>
      </c>
      <c r="AV182" s="12">
        <v>0</v>
      </c>
      <c r="AW182" s="12">
        <v>0</v>
      </c>
      <c r="AX182" s="12">
        <v>0</v>
      </c>
      <c r="AY182" s="12">
        <v>0</v>
      </c>
      <c r="AZ182" s="12">
        <v>0</v>
      </c>
      <c r="BA182" s="12">
        <v>0</v>
      </c>
      <c r="BB182" s="12">
        <v>0</v>
      </c>
      <c r="BC182" s="12">
        <v>0</v>
      </c>
      <c r="BD182" s="12">
        <v>0</v>
      </c>
      <c r="BE182" s="12">
        <v>0</v>
      </c>
      <c r="BF182" s="12">
        <v>0</v>
      </c>
      <c r="BG182" s="12">
        <v>0</v>
      </c>
      <c r="BH182" s="12">
        <v>0</v>
      </c>
      <c r="BI182" s="12">
        <v>0</v>
      </c>
      <c r="BJ182" s="12">
        <v>0</v>
      </c>
      <c r="BK182" s="12">
        <v>0</v>
      </c>
      <c r="BL182" s="12">
        <v>0</v>
      </c>
      <c r="BM182" s="12">
        <v>0</v>
      </c>
      <c r="BN182" s="12">
        <v>0</v>
      </c>
      <c r="BO182" s="12">
        <v>0</v>
      </c>
      <c r="BP182" s="12">
        <v>0</v>
      </c>
      <c r="BQ182" s="12">
        <v>0</v>
      </c>
      <c r="BR182" s="12">
        <v>0</v>
      </c>
      <c r="BS182" s="12">
        <v>0</v>
      </c>
      <c r="BT182" s="12">
        <v>0</v>
      </c>
      <c r="BU182" s="12">
        <v>0</v>
      </c>
      <c r="BV182" s="12">
        <v>0</v>
      </c>
    </row>
    <row r="183" spans="1:74" x14ac:dyDescent="0.25">
      <c r="A183" s="2" t="s">
        <v>334</v>
      </c>
      <c r="B183" s="2" t="s">
        <v>335</v>
      </c>
      <c r="C183" s="12">
        <v>0</v>
      </c>
      <c r="D183" s="12">
        <v>0</v>
      </c>
      <c r="E183" s="12">
        <v>0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12">
        <v>0</v>
      </c>
      <c r="Q183" s="12">
        <v>0</v>
      </c>
      <c r="R183" s="12">
        <v>0</v>
      </c>
      <c r="S183" s="12">
        <v>0</v>
      </c>
      <c r="T183" s="12">
        <v>0</v>
      </c>
      <c r="U183" s="12">
        <v>0</v>
      </c>
      <c r="V183" s="12">
        <v>0</v>
      </c>
      <c r="W183" s="12">
        <v>0</v>
      </c>
      <c r="X183" s="12">
        <v>0</v>
      </c>
      <c r="Y183" s="12">
        <v>0</v>
      </c>
      <c r="Z183" s="12">
        <v>0</v>
      </c>
      <c r="AA183" s="12">
        <v>0</v>
      </c>
      <c r="AB183" s="12">
        <v>0</v>
      </c>
      <c r="AC183" s="12">
        <v>0</v>
      </c>
      <c r="AD183" s="12">
        <v>0</v>
      </c>
      <c r="AE183" s="12">
        <v>0</v>
      </c>
      <c r="AF183" s="12">
        <v>0</v>
      </c>
      <c r="AG183" s="12">
        <v>794806</v>
      </c>
      <c r="AH183" s="12">
        <v>0</v>
      </c>
      <c r="AI183" s="12">
        <v>0</v>
      </c>
      <c r="AJ183" s="12">
        <v>0</v>
      </c>
      <c r="AK183" s="12">
        <v>0</v>
      </c>
      <c r="AL183" s="12">
        <v>0</v>
      </c>
      <c r="AM183" s="12">
        <v>0</v>
      </c>
      <c r="AN183" s="12">
        <v>0</v>
      </c>
      <c r="AO183" s="12">
        <v>0</v>
      </c>
      <c r="AP183" s="12">
        <v>0</v>
      </c>
      <c r="AQ183" s="12">
        <v>0</v>
      </c>
      <c r="AR183" s="12">
        <v>0</v>
      </c>
      <c r="AS183" s="12">
        <v>0</v>
      </c>
      <c r="AT183" s="12">
        <v>0</v>
      </c>
      <c r="AU183" s="12">
        <v>0</v>
      </c>
      <c r="AV183" s="12">
        <v>0</v>
      </c>
      <c r="AW183" s="12">
        <v>0</v>
      </c>
      <c r="AX183" s="12">
        <v>0</v>
      </c>
      <c r="AY183" s="12">
        <v>0</v>
      </c>
      <c r="AZ183" s="12">
        <v>0</v>
      </c>
      <c r="BA183" s="12">
        <v>0</v>
      </c>
      <c r="BB183" s="12">
        <v>0</v>
      </c>
      <c r="BC183" s="12">
        <v>0</v>
      </c>
      <c r="BD183" s="12">
        <v>0</v>
      </c>
      <c r="BE183" s="12">
        <v>0</v>
      </c>
      <c r="BF183" s="12">
        <v>0</v>
      </c>
      <c r="BG183" s="12">
        <v>0</v>
      </c>
      <c r="BH183" s="12">
        <v>0</v>
      </c>
      <c r="BI183" s="12">
        <v>0</v>
      </c>
      <c r="BJ183" s="12">
        <v>0</v>
      </c>
      <c r="BK183" s="12">
        <v>0</v>
      </c>
      <c r="BL183" s="12">
        <v>0</v>
      </c>
      <c r="BM183" s="12">
        <v>0</v>
      </c>
      <c r="BN183" s="12">
        <v>0</v>
      </c>
      <c r="BO183" s="12">
        <v>0</v>
      </c>
      <c r="BP183" s="12">
        <v>0</v>
      </c>
      <c r="BQ183" s="12">
        <v>0</v>
      </c>
      <c r="BR183" s="12">
        <v>0</v>
      </c>
      <c r="BS183" s="12">
        <v>0</v>
      </c>
      <c r="BT183" s="12">
        <v>0</v>
      </c>
      <c r="BU183" s="12">
        <v>0</v>
      </c>
      <c r="BV183" s="12">
        <v>0</v>
      </c>
    </row>
    <row r="184" spans="1:74" x14ac:dyDescent="0.25">
      <c r="A184" s="2" t="s">
        <v>336</v>
      </c>
      <c r="B184" s="2" t="s">
        <v>337</v>
      </c>
      <c r="C184" s="12">
        <v>0</v>
      </c>
      <c r="D184" s="12">
        <v>0</v>
      </c>
      <c r="E184" s="12">
        <v>0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12">
        <v>0</v>
      </c>
      <c r="Q184" s="12">
        <v>0</v>
      </c>
      <c r="R184" s="12">
        <v>0</v>
      </c>
      <c r="S184" s="12">
        <v>0</v>
      </c>
      <c r="T184" s="12">
        <v>0</v>
      </c>
      <c r="U184" s="12">
        <v>0</v>
      </c>
      <c r="V184" s="12">
        <v>0</v>
      </c>
      <c r="W184" s="12">
        <v>0</v>
      </c>
      <c r="X184" s="12">
        <v>0</v>
      </c>
      <c r="Y184" s="12">
        <v>0</v>
      </c>
      <c r="Z184" s="12">
        <v>0</v>
      </c>
      <c r="AA184" s="12">
        <v>0</v>
      </c>
      <c r="AB184" s="12">
        <v>0</v>
      </c>
      <c r="AC184" s="12">
        <v>0</v>
      </c>
      <c r="AD184" s="12">
        <v>0</v>
      </c>
      <c r="AE184" s="12">
        <v>0</v>
      </c>
      <c r="AF184" s="12">
        <v>0</v>
      </c>
      <c r="AG184" s="12">
        <v>706494</v>
      </c>
      <c r="AH184" s="12">
        <v>0</v>
      </c>
      <c r="AI184" s="12">
        <v>0</v>
      </c>
      <c r="AJ184" s="12">
        <v>0</v>
      </c>
      <c r="AK184" s="12">
        <v>0</v>
      </c>
      <c r="AL184" s="12">
        <v>0</v>
      </c>
      <c r="AM184" s="12">
        <v>0</v>
      </c>
      <c r="AN184" s="12">
        <v>0</v>
      </c>
      <c r="AO184" s="12">
        <v>0</v>
      </c>
      <c r="AP184" s="12">
        <v>0</v>
      </c>
      <c r="AQ184" s="12">
        <v>0</v>
      </c>
      <c r="AR184" s="12">
        <v>0</v>
      </c>
      <c r="AS184" s="12">
        <v>0</v>
      </c>
      <c r="AT184" s="12">
        <v>0</v>
      </c>
      <c r="AU184" s="12">
        <v>0</v>
      </c>
      <c r="AV184" s="12">
        <v>0</v>
      </c>
      <c r="AW184" s="12">
        <v>0</v>
      </c>
      <c r="AX184" s="12">
        <v>0</v>
      </c>
      <c r="AY184" s="12">
        <v>0</v>
      </c>
      <c r="AZ184" s="12">
        <v>0</v>
      </c>
      <c r="BA184" s="12">
        <v>0</v>
      </c>
      <c r="BB184" s="12">
        <v>0</v>
      </c>
      <c r="BC184" s="12">
        <v>0</v>
      </c>
      <c r="BD184" s="12">
        <v>0</v>
      </c>
      <c r="BE184" s="12">
        <v>0</v>
      </c>
      <c r="BF184" s="12">
        <v>0</v>
      </c>
      <c r="BG184" s="12">
        <v>0</v>
      </c>
      <c r="BH184" s="12">
        <v>0</v>
      </c>
      <c r="BI184" s="12">
        <v>0</v>
      </c>
      <c r="BJ184" s="12">
        <v>0</v>
      </c>
      <c r="BK184" s="12">
        <v>0</v>
      </c>
      <c r="BL184" s="12">
        <v>0</v>
      </c>
      <c r="BM184" s="12">
        <v>0</v>
      </c>
      <c r="BN184" s="12">
        <v>0</v>
      </c>
      <c r="BO184" s="12">
        <v>0</v>
      </c>
      <c r="BP184" s="12">
        <v>0</v>
      </c>
      <c r="BQ184" s="12">
        <v>0</v>
      </c>
      <c r="BR184" s="12">
        <v>0</v>
      </c>
      <c r="BS184" s="12">
        <v>0</v>
      </c>
      <c r="BT184" s="12">
        <v>0</v>
      </c>
      <c r="BU184" s="12">
        <v>0</v>
      </c>
      <c r="BV184" s="12">
        <v>0</v>
      </c>
    </row>
    <row r="185" spans="1:74" x14ac:dyDescent="0.25">
      <c r="A185" s="2" t="s">
        <v>338</v>
      </c>
      <c r="B185" s="2" t="s">
        <v>339</v>
      </c>
      <c r="C185" s="12">
        <v>0</v>
      </c>
      <c r="D185" s="12">
        <v>0</v>
      </c>
      <c r="E185" s="12">
        <v>0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12">
        <v>0</v>
      </c>
      <c r="Q185" s="12">
        <v>0</v>
      </c>
      <c r="R185" s="12">
        <v>0</v>
      </c>
      <c r="S185" s="12">
        <v>0</v>
      </c>
      <c r="T185" s="12">
        <v>0</v>
      </c>
      <c r="U185" s="12">
        <v>0</v>
      </c>
      <c r="V185" s="12">
        <v>0</v>
      </c>
      <c r="W185" s="12">
        <v>0</v>
      </c>
      <c r="X185" s="12">
        <v>0</v>
      </c>
      <c r="Y185" s="12">
        <v>0</v>
      </c>
      <c r="Z185" s="12">
        <v>0</v>
      </c>
      <c r="AA185" s="12">
        <v>0</v>
      </c>
      <c r="AB185" s="12">
        <v>0</v>
      </c>
      <c r="AC185" s="12">
        <v>0</v>
      </c>
      <c r="AD185" s="12">
        <v>0</v>
      </c>
      <c r="AE185" s="12">
        <v>0</v>
      </c>
      <c r="AF185" s="12">
        <v>0</v>
      </c>
      <c r="AG185" s="12">
        <v>794806</v>
      </c>
      <c r="AH185" s="12">
        <v>0</v>
      </c>
      <c r="AI185" s="12">
        <v>0</v>
      </c>
      <c r="AJ185" s="12">
        <v>0</v>
      </c>
      <c r="AK185" s="12">
        <v>0</v>
      </c>
      <c r="AL185" s="12">
        <v>0</v>
      </c>
      <c r="AM185" s="12">
        <v>0</v>
      </c>
      <c r="AN185" s="12">
        <v>0</v>
      </c>
      <c r="AO185" s="12">
        <v>0</v>
      </c>
      <c r="AP185" s="12">
        <v>0</v>
      </c>
      <c r="AQ185" s="12">
        <v>0</v>
      </c>
      <c r="AR185" s="12">
        <v>0</v>
      </c>
      <c r="AS185" s="12">
        <v>0</v>
      </c>
      <c r="AT185" s="12">
        <v>0</v>
      </c>
      <c r="AU185" s="12">
        <v>0</v>
      </c>
      <c r="AV185" s="12">
        <v>0</v>
      </c>
      <c r="AW185" s="12">
        <v>0</v>
      </c>
      <c r="AX185" s="12">
        <v>0</v>
      </c>
      <c r="AY185" s="12">
        <v>0</v>
      </c>
      <c r="AZ185" s="12">
        <v>0</v>
      </c>
      <c r="BA185" s="12">
        <v>0</v>
      </c>
      <c r="BB185" s="12">
        <v>0</v>
      </c>
      <c r="BC185" s="12">
        <v>0</v>
      </c>
      <c r="BD185" s="12">
        <v>0</v>
      </c>
      <c r="BE185" s="12">
        <v>0</v>
      </c>
      <c r="BF185" s="12">
        <v>0</v>
      </c>
      <c r="BG185" s="12">
        <v>0</v>
      </c>
      <c r="BH185" s="12">
        <v>0</v>
      </c>
      <c r="BI185" s="12">
        <v>0</v>
      </c>
      <c r="BJ185" s="12">
        <v>0</v>
      </c>
      <c r="BK185" s="12">
        <v>0</v>
      </c>
      <c r="BL185" s="12">
        <v>0</v>
      </c>
      <c r="BM185" s="12">
        <v>0</v>
      </c>
      <c r="BN185" s="12">
        <v>0</v>
      </c>
      <c r="BO185" s="12">
        <v>0</v>
      </c>
      <c r="BP185" s="12">
        <v>0</v>
      </c>
      <c r="BQ185" s="12">
        <v>0</v>
      </c>
      <c r="BR185" s="12">
        <v>0</v>
      </c>
      <c r="BS185" s="12">
        <v>0</v>
      </c>
      <c r="BT185" s="12">
        <v>0</v>
      </c>
      <c r="BU185" s="12">
        <v>0</v>
      </c>
      <c r="BV185" s="12">
        <v>0</v>
      </c>
    </row>
    <row r="186" spans="1:74" x14ac:dyDescent="0.25">
      <c r="A186" s="2" t="s">
        <v>347</v>
      </c>
      <c r="B186" s="2" t="s">
        <v>351</v>
      </c>
      <c r="C186" s="12">
        <v>0</v>
      </c>
      <c r="D186" s="12">
        <v>0</v>
      </c>
      <c r="E186" s="12">
        <v>0</v>
      </c>
      <c r="F186" s="12">
        <v>0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0</v>
      </c>
      <c r="N186" s="12">
        <v>0</v>
      </c>
      <c r="O186" s="12">
        <v>0</v>
      </c>
      <c r="P186" s="12">
        <v>0</v>
      </c>
      <c r="Q186" s="12">
        <v>0</v>
      </c>
      <c r="R186" s="12">
        <v>0</v>
      </c>
      <c r="S186" s="12">
        <v>0</v>
      </c>
      <c r="T186" s="12">
        <v>0</v>
      </c>
      <c r="U186" s="12">
        <v>0</v>
      </c>
      <c r="V186" s="12">
        <v>0</v>
      </c>
      <c r="W186" s="12">
        <v>0</v>
      </c>
      <c r="X186" s="12">
        <v>0</v>
      </c>
      <c r="Y186" s="12">
        <v>0</v>
      </c>
      <c r="Z186" s="12">
        <v>0</v>
      </c>
      <c r="AA186" s="12">
        <v>0</v>
      </c>
      <c r="AB186" s="12">
        <v>0</v>
      </c>
      <c r="AC186" s="12">
        <v>0</v>
      </c>
      <c r="AD186" s="12">
        <v>0</v>
      </c>
      <c r="AE186" s="12">
        <v>0</v>
      </c>
      <c r="AF186" s="12">
        <v>0</v>
      </c>
      <c r="AG186" s="12">
        <v>0</v>
      </c>
      <c r="AH186" s="12">
        <v>0</v>
      </c>
      <c r="AI186" s="12">
        <v>0</v>
      </c>
      <c r="AJ186" s="12">
        <v>0</v>
      </c>
      <c r="AK186" s="12">
        <v>0</v>
      </c>
      <c r="AL186" s="12">
        <v>1024065.99</v>
      </c>
      <c r="AM186" s="12">
        <v>0</v>
      </c>
      <c r="AN186" s="12">
        <v>0</v>
      </c>
      <c r="AO186" s="12">
        <v>0</v>
      </c>
      <c r="AP186" s="12">
        <v>0</v>
      </c>
      <c r="AQ186" s="12">
        <v>0</v>
      </c>
      <c r="AR186" s="12">
        <v>0</v>
      </c>
      <c r="AS186" s="12">
        <v>0</v>
      </c>
      <c r="AT186" s="12">
        <v>0</v>
      </c>
      <c r="AU186" s="12">
        <v>0</v>
      </c>
      <c r="AV186" s="12">
        <v>0</v>
      </c>
      <c r="AW186" s="12">
        <v>0</v>
      </c>
      <c r="AX186" s="12">
        <v>0</v>
      </c>
      <c r="AY186" s="12">
        <v>0</v>
      </c>
      <c r="AZ186" s="12">
        <v>0</v>
      </c>
      <c r="BA186" s="12">
        <v>0</v>
      </c>
      <c r="BB186" s="12">
        <v>0</v>
      </c>
      <c r="BC186" s="12">
        <v>0</v>
      </c>
      <c r="BD186" s="12">
        <v>0</v>
      </c>
      <c r="BE186" s="12">
        <v>0</v>
      </c>
      <c r="BF186" s="12">
        <v>0</v>
      </c>
      <c r="BG186" s="12">
        <v>0</v>
      </c>
      <c r="BH186" s="12">
        <v>0</v>
      </c>
      <c r="BI186" s="12">
        <v>0</v>
      </c>
      <c r="BJ186" s="12">
        <v>0</v>
      </c>
      <c r="BK186" s="12">
        <v>0</v>
      </c>
      <c r="BL186" s="12">
        <v>0</v>
      </c>
      <c r="BM186" s="12">
        <v>0</v>
      </c>
      <c r="BN186" s="12">
        <v>0</v>
      </c>
      <c r="BO186" s="12">
        <v>0</v>
      </c>
      <c r="BP186" s="12">
        <v>0</v>
      </c>
      <c r="BQ186" s="12">
        <v>0</v>
      </c>
      <c r="BR186" s="12">
        <v>0</v>
      </c>
      <c r="BS186" s="12">
        <v>0</v>
      </c>
      <c r="BT186" s="12">
        <v>0</v>
      </c>
      <c r="BU186" s="12">
        <v>0</v>
      </c>
      <c r="BV186" s="12">
        <v>0</v>
      </c>
    </row>
    <row r="187" spans="1:74" x14ac:dyDescent="0.25">
      <c r="A187" s="2" t="s">
        <v>348</v>
      </c>
      <c r="B187" s="2" t="s">
        <v>352</v>
      </c>
      <c r="C187" s="12">
        <v>0</v>
      </c>
      <c r="D187" s="12">
        <v>0</v>
      </c>
      <c r="E187" s="12">
        <v>0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12">
        <v>0</v>
      </c>
      <c r="Q187" s="12">
        <v>0</v>
      </c>
      <c r="R187" s="12">
        <v>0</v>
      </c>
      <c r="S187" s="12">
        <v>0</v>
      </c>
      <c r="T187" s="12">
        <v>0</v>
      </c>
      <c r="U187" s="12">
        <v>0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12">
        <v>0</v>
      </c>
      <c r="AE187" s="12">
        <v>0</v>
      </c>
      <c r="AF187" s="12">
        <v>0</v>
      </c>
      <c r="AG187" s="12">
        <v>0</v>
      </c>
      <c r="AH187" s="12">
        <v>0</v>
      </c>
      <c r="AI187" s="12">
        <v>0</v>
      </c>
      <c r="AJ187" s="12">
        <v>0</v>
      </c>
      <c r="AK187" s="12">
        <v>0</v>
      </c>
      <c r="AL187" s="12">
        <v>0</v>
      </c>
      <c r="AM187" s="12">
        <v>0</v>
      </c>
      <c r="AN187" s="12">
        <v>0</v>
      </c>
      <c r="AO187" s="12">
        <v>0</v>
      </c>
      <c r="AP187" s="12">
        <v>0</v>
      </c>
      <c r="AQ187" s="12">
        <v>0</v>
      </c>
      <c r="AR187" s="12">
        <v>0</v>
      </c>
      <c r="AS187" s="12">
        <v>0</v>
      </c>
      <c r="AT187" s="12">
        <v>0</v>
      </c>
      <c r="AU187" s="12">
        <v>0</v>
      </c>
      <c r="AV187" s="12">
        <v>0</v>
      </c>
      <c r="AW187" s="12">
        <v>0</v>
      </c>
      <c r="AX187" s="12">
        <v>0</v>
      </c>
      <c r="AY187" s="12">
        <v>0</v>
      </c>
      <c r="AZ187" s="12">
        <v>0</v>
      </c>
      <c r="BA187" s="12">
        <v>0</v>
      </c>
      <c r="BB187" s="12">
        <v>0</v>
      </c>
      <c r="BC187" s="12">
        <v>0</v>
      </c>
      <c r="BD187" s="12">
        <v>0</v>
      </c>
      <c r="BE187" s="12">
        <v>0</v>
      </c>
      <c r="BF187" s="12">
        <v>0</v>
      </c>
      <c r="BG187" s="12">
        <v>0</v>
      </c>
      <c r="BH187" s="12">
        <v>0</v>
      </c>
      <c r="BI187" s="12">
        <v>0</v>
      </c>
      <c r="BJ187" s="12">
        <v>0</v>
      </c>
      <c r="BK187" s="12">
        <v>0</v>
      </c>
      <c r="BL187" s="12">
        <v>0</v>
      </c>
      <c r="BM187" s="12">
        <v>0</v>
      </c>
      <c r="BN187" s="12">
        <v>0</v>
      </c>
      <c r="BO187" s="12">
        <v>0</v>
      </c>
      <c r="BP187" s="12">
        <v>0</v>
      </c>
      <c r="BQ187" s="12">
        <v>0</v>
      </c>
      <c r="BR187" s="12">
        <v>0</v>
      </c>
      <c r="BS187" s="12">
        <v>0</v>
      </c>
      <c r="BT187" s="12">
        <v>0</v>
      </c>
      <c r="BU187" s="12">
        <v>0</v>
      </c>
      <c r="BV187" s="12">
        <v>0</v>
      </c>
    </row>
    <row r="188" spans="1:74" x14ac:dyDescent="0.25">
      <c r="A188" s="2" t="s">
        <v>349</v>
      </c>
      <c r="B188" s="2" t="s">
        <v>350</v>
      </c>
      <c r="C188" s="12">
        <v>0</v>
      </c>
      <c r="D188" s="12">
        <v>0</v>
      </c>
      <c r="E188" s="12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12">
        <v>0</v>
      </c>
      <c r="Q188" s="12">
        <v>0</v>
      </c>
      <c r="R188" s="12">
        <v>0</v>
      </c>
      <c r="S188" s="12">
        <v>0</v>
      </c>
      <c r="T188" s="12">
        <v>0</v>
      </c>
      <c r="U188" s="12">
        <v>0</v>
      </c>
      <c r="V188" s="12">
        <v>0</v>
      </c>
      <c r="W188" s="12">
        <v>0</v>
      </c>
      <c r="X188" s="12">
        <v>0</v>
      </c>
      <c r="Y188" s="12">
        <v>0</v>
      </c>
      <c r="Z188" s="12">
        <v>0</v>
      </c>
      <c r="AA188" s="12">
        <v>0</v>
      </c>
      <c r="AB188" s="12">
        <v>0</v>
      </c>
      <c r="AC188" s="12">
        <v>0</v>
      </c>
      <c r="AD188" s="12">
        <v>0</v>
      </c>
      <c r="AE188" s="12">
        <v>0</v>
      </c>
      <c r="AF188" s="12">
        <v>0</v>
      </c>
      <c r="AG188" s="12">
        <v>0</v>
      </c>
      <c r="AH188" s="12">
        <v>0</v>
      </c>
      <c r="AI188" s="12">
        <v>0</v>
      </c>
      <c r="AJ188" s="12">
        <v>0</v>
      </c>
      <c r="AK188" s="12">
        <v>0</v>
      </c>
      <c r="AL188" s="12">
        <v>0</v>
      </c>
      <c r="AM188" s="12">
        <v>14920</v>
      </c>
      <c r="AN188" s="12">
        <v>4129038.35</v>
      </c>
      <c r="AO188" s="12">
        <v>2182534.98</v>
      </c>
      <c r="AP188" s="12">
        <v>0</v>
      </c>
      <c r="AQ188" s="12">
        <v>20216</v>
      </c>
      <c r="AR188" s="12">
        <v>2500</v>
      </c>
      <c r="AS188" s="12">
        <v>0</v>
      </c>
      <c r="AT188" s="12">
        <v>0</v>
      </c>
      <c r="AU188" s="12">
        <v>0</v>
      </c>
      <c r="AV188" s="12">
        <v>0</v>
      </c>
      <c r="AW188" s="12">
        <v>0</v>
      </c>
      <c r="AX188" s="12">
        <v>0</v>
      </c>
      <c r="AY188" s="12">
        <v>0</v>
      </c>
      <c r="AZ188" s="12">
        <v>0</v>
      </c>
      <c r="BA188" s="12">
        <v>0</v>
      </c>
      <c r="BB188" s="12">
        <v>0</v>
      </c>
      <c r="BC188" s="12">
        <v>0</v>
      </c>
      <c r="BD188" s="12">
        <v>0</v>
      </c>
      <c r="BE188" s="12">
        <v>0</v>
      </c>
      <c r="BF188" s="12">
        <v>0</v>
      </c>
      <c r="BG188" s="12">
        <v>0</v>
      </c>
      <c r="BH188" s="12">
        <v>0</v>
      </c>
      <c r="BI188" s="12">
        <v>0</v>
      </c>
      <c r="BJ188" s="12">
        <v>0</v>
      </c>
      <c r="BK188" s="12">
        <v>0</v>
      </c>
      <c r="BL188" s="12">
        <v>1150222.76</v>
      </c>
      <c r="BM188" s="12">
        <v>0</v>
      </c>
      <c r="BN188" s="12">
        <v>0</v>
      </c>
      <c r="BO188" s="12">
        <v>0</v>
      </c>
      <c r="BP188" s="12">
        <v>0</v>
      </c>
      <c r="BQ188" s="12">
        <v>0</v>
      </c>
      <c r="BR188" s="12">
        <v>0</v>
      </c>
      <c r="BS188" s="12">
        <v>0</v>
      </c>
      <c r="BT188" s="12">
        <v>0</v>
      </c>
      <c r="BU188" s="12">
        <v>0</v>
      </c>
      <c r="BV188" s="12">
        <v>0</v>
      </c>
    </row>
    <row r="189" spans="1:74" x14ac:dyDescent="0.25">
      <c r="A189" s="2" t="s">
        <v>353</v>
      </c>
      <c r="B189" s="2" t="s">
        <v>359</v>
      </c>
      <c r="C189" s="12">
        <v>0</v>
      </c>
      <c r="D189" s="12">
        <v>0</v>
      </c>
      <c r="E189" s="12">
        <v>0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12">
        <v>0</v>
      </c>
      <c r="Q189" s="12">
        <v>0</v>
      </c>
      <c r="R189" s="12">
        <v>0</v>
      </c>
      <c r="S189" s="12">
        <v>0</v>
      </c>
      <c r="T189" s="12">
        <v>0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12">
        <v>0</v>
      </c>
      <c r="AB189" s="12">
        <v>0</v>
      </c>
      <c r="AC189" s="12">
        <v>0</v>
      </c>
      <c r="AD189" s="12">
        <v>0</v>
      </c>
      <c r="AE189" s="12">
        <v>0</v>
      </c>
      <c r="AF189" s="12">
        <v>0</v>
      </c>
      <c r="AG189" s="12">
        <v>0</v>
      </c>
      <c r="AH189" s="12">
        <v>0</v>
      </c>
      <c r="AI189" s="12">
        <v>0</v>
      </c>
      <c r="AJ189" s="12">
        <v>0</v>
      </c>
      <c r="AK189" s="12">
        <v>0</v>
      </c>
      <c r="AL189" s="12">
        <v>0</v>
      </c>
      <c r="AM189" s="12">
        <v>0</v>
      </c>
      <c r="AN189" s="12">
        <v>1746886.1</v>
      </c>
      <c r="AO189" s="12">
        <v>0</v>
      </c>
      <c r="AP189" s="12">
        <v>0</v>
      </c>
      <c r="AQ189" s="12">
        <v>0</v>
      </c>
      <c r="AR189" s="12">
        <v>0</v>
      </c>
      <c r="AS189" s="12">
        <v>0</v>
      </c>
      <c r="AT189" s="12">
        <v>0</v>
      </c>
      <c r="AU189" s="12">
        <v>0</v>
      </c>
      <c r="AV189" s="12">
        <v>0</v>
      </c>
      <c r="AW189" s="12">
        <v>0</v>
      </c>
      <c r="AX189" s="12">
        <v>0</v>
      </c>
      <c r="AY189" s="12">
        <v>0</v>
      </c>
      <c r="AZ189" s="12">
        <v>0</v>
      </c>
      <c r="BA189" s="12">
        <v>7829731.3000000007</v>
      </c>
      <c r="BB189" s="12">
        <v>0</v>
      </c>
      <c r="BC189" s="12">
        <v>0</v>
      </c>
      <c r="BD189" s="12">
        <v>0</v>
      </c>
      <c r="BE189" s="12">
        <v>0</v>
      </c>
      <c r="BF189" s="12">
        <v>0</v>
      </c>
      <c r="BG189" s="12">
        <v>0</v>
      </c>
      <c r="BH189" s="12">
        <v>0</v>
      </c>
      <c r="BI189" s="12">
        <v>0</v>
      </c>
      <c r="BJ189" s="12">
        <v>0</v>
      </c>
      <c r="BK189" s="12">
        <v>0</v>
      </c>
      <c r="BL189" s="12">
        <v>0</v>
      </c>
      <c r="BM189" s="12">
        <v>0</v>
      </c>
      <c r="BN189" s="12">
        <v>0</v>
      </c>
      <c r="BO189" s="12">
        <v>0</v>
      </c>
      <c r="BP189" s="12">
        <v>0</v>
      </c>
      <c r="BQ189" s="12">
        <v>0</v>
      </c>
      <c r="BR189" s="12">
        <v>0</v>
      </c>
      <c r="BS189" s="12">
        <v>0</v>
      </c>
      <c r="BT189" s="12">
        <v>0</v>
      </c>
      <c r="BU189" s="12">
        <v>0</v>
      </c>
      <c r="BV189" s="12">
        <v>313156.8</v>
      </c>
    </row>
    <row r="190" spans="1:74" x14ac:dyDescent="0.25">
      <c r="A190" s="2" t="s">
        <v>354</v>
      </c>
      <c r="B190" s="2" t="s">
        <v>360</v>
      </c>
      <c r="C190" s="12">
        <v>0</v>
      </c>
      <c r="D190" s="12">
        <v>0</v>
      </c>
      <c r="E190" s="12">
        <v>0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12">
        <v>0</v>
      </c>
      <c r="Q190" s="12">
        <v>0</v>
      </c>
      <c r="R190" s="12">
        <v>0</v>
      </c>
      <c r="S190" s="12">
        <v>0</v>
      </c>
      <c r="T190" s="12">
        <v>0</v>
      </c>
      <c r="U190" s="12">
        <v>0</v>
      </c>
      <c r="V190" s="12">
        <v>0</v>
      </c>
      <c r="W190" s="12">
        <v>0</v>
      </c>
      <c r="X190" s="12">
        <v>0</v>
      </c>
      <c r="Y190" s="12">
        <v>0</v>
      </c>
      <c r="Z190" s="12">
        <v>0</v>
      </c>
      <c r="AA190" s="12">
        <v>0</v>
      </c>
      <c r="AB190" s="12">
        <v>0</v>
      </c>
      <c r="AC190" s="12">
        <v>0</v>
      </c>
      <c r="AD190" s="12">
        <v>0</v>
      </c>
      <c r="AE190" s="12">
        <v>0</v>
      </c>
      <c r="AF190" s="12">
        <v>0</v>
      </c>
      <c r="AG190" s="12">
        <v>0</v>
      </c>
      <c r="AH190" s="12">
        <v>0</v>
      </c>
      <c r="AI190" s="12">
        <v>0</v>
      </c>
      <c r="AJ190" s="12">
        <v>0</v>
      </c>
      <c r="AK190" s="12">
        <v>0</v>
      </c>
      <c r="AL190" s="12">
        <v>0</v>
      </c>
      <c r="AM190" s="12">
        <v>0</v>
      </c>
      <c r="AN190" s="12">
        <v>5998650.0800000001</v>
      </c>
      <c r="AO190" s="12">
        <v>0</v>
      </c>
      <c r="AP190" s="12">
        <v>0</v>
      </c>
      <c r="AQ190" s="12">
        <v>0</v>
      </c>
      <c r="AR190" s="12">
        <v>16360</v>
      </c>
      <c r="AS190" s="12">
        <v>1520</v>
      </c>
      <c r="AT190" s="12">
        <v>19524697.460000001</v>
      </c>
      <c r="AU190" s="12">
        <v>0</v>
      </c>
      <c r="AV190" s="12">
        <v>1750.18</v>
      </c>
      <c r="AW190" s="12">
        <v>3807276.02</v>
      </c>
      <c r="AX190" s="12">
        <v>8889369.6799999997</v>
      </c>
      <c r="AY190" s="12">
        <v>0</v>
      </c>
      <c r="AZ190" s="12">
        <v>0</v>
      </c>
      <c r="BA190" s="12">
        <v>0</v>
      </c>
      <c r="BB190" s="12">
        <v>0</v>
      </c>
      <c r="BC190" s="12">
        <v>0</v>
      </c>
      <c r="BD190" s="12">
        <v>0</v>
      </c>
      <c r="BE190" s="12">
        <v>0</v>
      </c>
      <c r="BF190" s="12">
        <v>0</v>
      </c>
      <c r="BG190" s="12">
        <v>0</v>
      </c>
      <c r="BH190" s="12">
        <v>0</v>
      </c>
      <c r="BI190" s="12">
        <v>0</v>
      </c>
      <c r="BJ190" s="12">
        <v>0</v>
      </c>
      <c r="BK190" s="12">
        <v>0</v>
      </c>
      <c r="BL190" s="12">
        <v>0</v>
      </c>
      <c r="BM190" s="12">
        <v>0</v>
      </c>
      <c r="BN190" s="12">
        <v>0</v>
      </c>
      <c r="BO190" s="12">
        <v>0</v>
      </c>
      <c r="BP190" s="12">
        <v>0</v>
      </c>
      <c r="BQ190" s="12">
        <v>0</v>
      </c>
      <c r="BR190" s="12">
        <v>0</v>
      </c>
      <c r="BS190" s="12">
        <v>0</v>
      </c>
      <c r="BT190" s="12">
        <v>1460925.5</v>
      </c>
      <c r="BU190" s="12">
        <v>0</v>
      </c>
      <c r="BV190" s="12">
        <v>0</v>
      </c>
    </row>
    <row r="191" spans="1:74" x14ac:dyDescent="0.25">
      <c r="A191" s="2" t="s">
        <v>355</v>
      </c>
      <c r="B191" s="2" t="s">
        <v>361</v>
      </c>
      <c r="C191" s="12">
        <v>0</v>
      </c>
      <c r="D191" s="12">
        <v>0</v>
      </c>
      <c r="E191" s="12">
        <v>0</v>
      </c>
      <c r="F191" s="12">
        <v>0</v>
      </c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12">
        <v>0</v>
      </c>
      <c r="Q191" s="12">
        <v>0</v>
      </c>
      <c r="R191" s="12">
        <v>0</v>
      </c>
      <c r="S191" s="12">
        <v>0</v>
      </c>
      <c r="T191" s="12">
        <v>0</v>
      </c>
      <c r="U191" s="12">
        <v>0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12">
        <v>0</v>
      </c>
      <c r="AB191" s="12">
        <v>0</v>
      </c>
      <c r="AC191" s="12">
        <v>0</v>
      </c>
      <c r="AD191" s="12">
        <v>0</v>
      </c>
      <c r="AE191" s="12">
        <v>0</v>
      </c>
      <c r="AF191" s="12">
        <v>0</v>
      </c>
      <c r="AG191" s="12">
        <v>0</v>
      </c>
      <c r="AH191" s="12">
        <v>0</v>
      </c>
      <c r="AI191" s="12">
        <v>0</v>
      </c>
      <c r="AJ191" s="12">
        <v>0</v>
      </c>
      <c r="AK191" s="12">
        <v>0</v>
      </c>
      <c r="AL191" s="12">
        <v>0</v>
      </c>
      <c r="AM191" s="12">
        <v>0</v>
      </c>
      <c r="AN191" s="12">
        <v>3321878.88</v>
      </c>
      <c r="AO191" s="12">
        <v>0</v>
      </c>
      <c r="AP191" s="12">
        <v>0</v>
      </c>
      <c r="AQ191" s="12">
        <v>0</v>
      </c>
      <c r="AR191" s="12">
        <v>1098796</v>
      </c>
      <c r="AS191" s="12">
        <v>1257015.8400000001</v>
      </c>
      <c r="AT191" s="12">
        <v>7059579.6500000004</v>
      </c>
      <c r="AU191" s="12">
        <v>0</v>
      </c>
      <c r="AV191" s="12">
        <v>0</v>
      </c>
      <c r="AW191" s="12">
        <v>0</v>
      </c>
      <c r="AX191" s="12">
        <v>0</v>
      </c>
      <c r="AY191" s="12">
        <v>0</v>
      </c>
      <c r="AZ191" s="12">
        <v>4620</v>
      </c>
      <c r="BA191" s="12">
        <v>17000</v>
      </c>
      <c r="BB191" s="12">
        <v>0</v>
      </c>
      <c r="BC191" s="12">
        <v>0</v>
      </c>
      <c r="BD191" s="12">
        <v>0</v>
      </c>
      <c r="BE191" s="12">
        <v>0</v>
      </c>
      <c r="BF191" s="12">
        <v>0</v>
      </c>
      <c r="BG191" s="12">
        <v>0</v>
      </c>
      <c r="BH191" s="12">
        <v>0</v>
      </c>
      <c r="BI191" s="12">
        <v>0</v>
      </c>
      <c r="BJ191" s="12">
        <v>0</v>
      </c>
      <c r="BK191" s="12">
        <v>0</v>
      </c>
      <c r="BL191" s="12">
        <v>0</v>
      </c>
      <c r="BM191" s="12">
        <v>0</v>
      </c>
      <c r="BN191" s="12">
        <v>0</v>
      </c>
      <c r="BO191" s="12">
        <v>0</v>
      </c>
      <c r="BP191" s="12">
        <v>0</v>
      </c>
      <c r="BQ191" s="12">
        <v>0</v>
      </c>
      <c r="BR191" s="12">
        <v>0</v>
      </c>
      <c r="BS191" s="12">
        <v>0</v>
      </c>
      <c r="BT191" s="12">
        <v>8457924.0999999996</v>
      </c>
      <c r="BU191" s="12">
        <v>0</v>
      </c>
      <c r="BV191" s="12">
        <v>0</v>
      </c>
    </row>
    <row r="192" spans="1:74" x14ac:dyDescent="0.25">
      <c r="A192" s="2" t="s">
        <v>356</v>
      </c>
      <c r="B192" s="2" t="s">
        <v>362</v>
      </c>
      <c r="C192" s="12">
        <v>0</v>
      </c>
      <c r="D192" s="12">
        <v>0</v>
      </c>
      <c r="E192" s="12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12">
        <v>0</v>
      </c>
      <c r="Q192" s="12">
        <v>0</v>
      </c>
      <c r="R192" s="12">
        <v>0</v>
      </c>
      <c r="S192" s="12">
        <v>0</v>
      </c>
      <c r="T192" s="12">
        <v>0</v>
      </c>
      <c r="U192" s="12">
        <v>0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  <c r="AD192" s="12">
        <v>0</v>
      </c>
      <c r="AE192" s="12">
        <v>0</v>
      </c>
      <c r="AF192" s="12">
        <v>0</v>
      </c>
      <c r="AG192" s="12">
        <v>0</v>
      </c>
      <c r="AH192" s="12">
        <v>0</v>
      </c>
      <c r="AI192" s="12">
        <v>0</v>
      </c>
      <c r="AJ192" s="12">
        <v>0</v>
      </c>
      <c r="AK192" s="12">
        <v>0</v>
      </c>
      <c r="AL192" s="12">
        <v>0</v>
      </c>
      <c r="AM192" s="12">
        <v>0</v>
      </c>
      <c r="AN192" s="12">
        <v>1475.69</v>
      </c>
      <c r="AO192" s="12">
        <v>155725.31</v>
      </c>
      <c r="AP192" s="12">
        <v>0</v>
      </c>
      <c r="AQ192" s="12">
        <v>0</v>
      </c>
      <c r="AR192" s="12">
        <v>0</v>
      </c>
      <c r="AS192" s="12">
        <v>0</v>
      </c>
      <c r="AT192" s="12">
        <v>0</v>
      </c>
      <c r="AU192" s="12">
        <v>0</v>
      </c>
      <c r="AV192" s="12">
        <v>0</v>
      </c>
      <c r="AW192" s="12">
        <v>0</v>
      </c>
      <c r="AX192" s="12">
        <v>0</v>
      </c>
      <c r="AY192" s="12">
        <v>0</v>
      </c>
      <c r="AZ192" s="12">
        <v>0</v>
      </c>
      <c r="BA192" s="12">
        <v>0</v>
      </c>
      <c r="BB192" s="12">
        <v>0</v>
      </c>
      <c r="BC192" s="12">
        <v>0</v>
      </c>
      <c r="BD192" s="12">
        <v>0</v>
      </c>
      <c r="BE192" s="12">
        <v>0</v>
      </c>
      <c r="BF192" s="12">
        <v>0</v>
      </c>
      <c r="BG192" s="12">
        <v>0</v>
      </c>
      <c r="BH192" s="12">
        <v>0</v>
      </c>
      <c r="BI192" s="12">
        <v>0</v>
      </c>
      <c r="BJ192" s="12">
        <v>0</v>
      </c>
      <c r="BK192" s="12">
        <v>0</v>
      </c>
      <c r="BL192" s="12">
        <v>0</v>
      </c>
      <c r="BM192" s="12">
        <v>0</v>
      </c>
      <c r="BN192" s="12">
        <v>0</v>
      </c>
      <c r="BO192" s="12">
        <v>0</v>
      </c>
      <c r="BP192" s="12">
        <v>0</v>
      </c>
      <c r="BQ192" s="12">
        <v>0</v>
      </c>
      <c r="BR192" s="12">
        <v>0</v>
      </c>
      <c r="BS192" s="12">
        <v>0</v>
      </c>
      <c r="BT192" s="12">
        <v>0</v>
      </c>
      <c r="BU192" s="12">
        <v>0</v>
      </c>
      <c r="BV192" s="12">
        <v>0</v>
      </c>
    </row>
    <row r="193" spans="1:74" x14ac:dyDescent="0.25">
      <c r="A193" s="2" t="s">
        <v>357</v>
      </c>
      <c r="B193" s="2" t="s">
        <v>363</v>
      </c>
      <c r="C193" s="12">
        <v>0</v>
      </c>
      <c r="D193" s="12">
        <v>0</v>
      </c>
      <c r="E193" s="12">
        <v>0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12">
        <v>0</v>
      </c>
      <c r="Q193" s="12">
        <v>0</v>
      </c>
      <c r="R193" s="12">
        <v>0</v>
      </c>
      <c r="S193" s="12">
        <v>0</v>
      </c>
      <c r="T193" s="12">
        <v>0</v>
      </c>
      <c r="U193" s="12">
        <v>0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12">
        <v>0</v>
      </c>
      <c r="AB193" s="12">
        <v>0</v>
      </c>
      <c r="AC193" s="12">
        <v>0</v>
      </c>
      <c r="AD193" s="12">
        <v>0</v>
      </c>
      <c r="AE193" s="12">
        <v>0</v>
      </c>
      <c r="AF193" s="12">
        <v>0</v>
      </c>
      <c r="AG193" s="12">
        <v>0</v>
      </c>
      <c r="AH193" s="12">
        <v>0</v>
      </c>
      <c r="AI193" s="12">
        <v>0</v>
      </c>
      <c r="AJ193" s="12">
        <v>0</v>
      </c>
      <c r="AK193" s="12">
        <v>0</v>
      </c>
      <c r="AL193" s="12">
        <v>0</v>
      </c>
      <c r="AM193" s="12">
        <v>0</v>
      </c>
      <c r="AN193" s="12">
        <v>2605381.41</v>
      </c>
      <c r="AO193" s="12">
        <v>1885426.25</v>
      </c>
      <c r="AP193" s="12">
        <v>7650</v>
      </c>
      <c r="AQ193" s="12">
        <v>5351151.3599999994</v>
      </c>
      <c r="AR193" s="12">
        <v>6727343.6299999999</v>
      </c>
      <c r="AS193" s="12">
        <v>0</v>
      </c>
      <c r="AT193" s="12">
        <v>0</v>
      </c>
      <c r="AU193" s="12">
        <v>0</v>
      </c>
      <c r="AV193" s="12">
        <v>0</v>
      </c>
      <c r="AW193" s="12">
        <v>0</v>
      </c>
      <c r="AX193" s="12">
        <v>0</v>
      </c>
      <c r="AY193" s="12">
        <v>0</v>
      </c>
      <c r="AZ193" s="12">
        <v>0</v>
      </c>
      <c r="BA193" s="12">
        <v>0</v>
      </c>
      <c r="BB193" s="12">
        <v>0</v>
      </c>
      <c r="BC193" s="12">
        <v>18160</v>
      </c>
      <c r="BD193" s="12">
        <v>0</v>
      </c>
      <c r="BE193" s="12">
        <v>0</v>
      </c>
      <c r="BF193" s="12">
        <v>0</v>
      </c>
      <c r="BG193" s="12">
        <v>0</v>
      </c>
      <c r="BH193" s="12">
        <v>1946549.4</v>
      </c>
      <c r="BI193" s="12">
        <v>0</v>
      </c>
      <c r="BJ193" s="12">
        <v>0</v>
      </c>
      <c r="BK193" s="12">
        <v>0</v>
      </c>
      <c r="BL193" s="12">
        <v>0</v>
      </c>
      <c r="BM193" s="12">
        <v>0</v>
      </c>
      <c r="BN193" s="12">
        <v>0</v>
      </c>
      <c r="BO193" s="12">
        <v>0</v>
      </c>
      <c r="BP193" s="12">
        <v>0</v>
      </c>
      <c r="BQ193" s="12">
        <v>0</v>
      </c>
      <c r="BR193" s="12">
        <v>0</v>
      </c>
      <c r="BS193" s="12">
        <v>0</v>
      </c>
      <c r="BT193" s="12">
        <v>0</v>
      </c>
      <c r="BU193" s="12">
        <v>0</v>
      </c>
      <c r="BV193" s="12">
        <v>0</v>
      </c>
    </row>
    <row r="194" spans="1:74" x14ac:dyDescent="0.25">
      <c r="A194" s="2" t="s">
        <v>358</v>
      </c>
      <c r="B194" s="2" t="s">
        <v>364</v>
      </c>
      <c r="C194" s="12">
        <v>0</v>
      </c>
      <c r="D194" s="12">
        <v>0</v>
      </c>
      <c r="E194" s="12">
        <v>0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12">
        <v>0</v>
      </c>
      <c r="Q194" s="12">
        <v>0</v>
      </c>
      <c r="R194" s="12">
        <v>0</v>
      </c>
      <c r="S194" s="12">
        <v>0</v>
      </c>
      <c r="T194" s="12">
        <v>0</v>
      </c>
      <c r="U194" s="12">
        <v>0</v>
      </c>
      <c r="V194" s="12">
        <v>0</v>
      </c>
      <c r="W194" s="12">
        <v>0</v>
      </c>
      <c r="X194" s="12">
        <v>0</v>
      </c>
      <c r="Y194" s="12">
        <v>0</v>
      </c>
      <c r="Z194" s="12">
        <v>0</v>
      </c>
      <c r="AA194" s="12">
        <v>0</v>
      </c>
      <c r="AB194" s="12">
        <v>0</v>
      </c>
      <c r="AC194" s="12">
        <v>0</v>
      </c>
      <c r="AD194" s="12">
        <v>0</v>
      </c>
      <c r="AE194" s="12">
        <v>0</v>
      </c>
      <c r="AF194" s="12">
        <v>0</v>
      </c>
      <c r="AG194" s="12">
        <v>0</v>
      </c>
      <c r="AH194" s="12">
        <v>0</v>
      </c>
      <c r="AI194" s="12">
        <v>0</v>
      </c>
      <c r="AJ194" s="12">
        <v>0</v>
      </c>
      <c r="AK194" s="12">
        <v>0</v>
      </c>
      <c r="AL194" s="12">
        <v>0</v>
      </c>
      <c r="AM194" s="12">
        <v>0</v>
      </c>
      <c r="AN194" s="12">
        <v>3195613.8</v>
      </c>
      <c r="AO194" s="12">
        <v>0</v>
      </c>
      <c r="AP194" s="12">
        <v>0</v>
      </c>
      <c r="AQ194" s="12">
        <v>1261478.83</v>
      </c>
      <c r="AR194" s="12">
        <v>0</v>
      </c>
      <c r="AS194" s="12">
        <v>0</v>
      </c>
      <c r="AT194" s="12">
        <v>1877992.73</v>
      </c>
      <c r="AU194" s="12">
        <v>0</v>
      </c>
      <c r="AV194" s="12">
        <v>6741140.5</v>
      </c>
      <c r="AW194" s="12">
        <v>11360</v>
      </c>
      <c r="AX194" s="12">
        <v>0</v>
      </c>
      <c r="AY194" s="12">
        <v>9049889.5600000005</v>
      </c>
      <c r="AZ194" s="12">
        <v>0</v>
      </c>
      <c r="BA194" s="12">
        <v>4620</v>
      </c>
      <c r="BB194" s="12">
        <v>0</v>
      </c>
      <c r="BC194" s="12">
        <v>14404</v>
      </c>
      <c r="BD194" s="12">
        <v>0</v>
      </c>
      <c r="BE194" s="12">
        <v>0</v>
      </c>
      <c r="BF194" s="12">
        <v>0</v>
      </c>
      <c r="BG194" s="12">
        <v>4782454.66</v>
      </c>
      <c r="BH194" s="12">
        <v>0</v>
      </c>
      <c r="BI194" s="12">
        <v>9000</v>
      </c>
      <c r="BJ194" s="12">
        <v>0</v>
      </c>
      <c r="BK194" s="12">
        <v>0</v>
      </c>
      <c r="BL194" s="12">
        <v>0</v>
      </c>
      <c r="BM194" s="12">
        <v>0</v>
      </c>
      <c r="BN194" s="12">
        <v>0</v>
      </c>
      <c r="BO194" s="12">
        <v>0</v>
      </c>
      <c r="BP194" s="12">
        <v>0</v>
      </c>
      <c r="BQ194" s="12">
        <v>0</v>
      </c>
      <c r="BR194" s="12">
        <v>0</v>
      </c>
      <c r="BS194" s="12">
        <v>0</v>
      </c>
      <c r="BT194" s="12">
        <v>0</v>
      </c>
      <c r="BU194" s="12">
        <v>0</v>
      </c>
      <c r="BV194" s="12">
        <v>0</v>
      </c>
    </row>
    <row r="195" spans="1:74" x14ac:dyDescent="0.25">
      <c r="A195" s="2" t="s">
        <v>365</v>
      </c>
      <c r="B195" s="2" t="s">
        <v>366</v>
      </c>
      <c r="C195" s="12">
        <v>0</v>
      </c>
      <c r="D195" s="12">
        <v>0</v>
      </c>
      <c r="E195" s="1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12">
        <v>0</v>
      </c>
      <c r="Q195" s="12">
        <v>0</v>
      </c>
      <c r="R195" s="12">
        <v>0</v>
      </c>
      <c r="S195" s="12">
        <v>0</v>
      </c>
      <c r="T195" s="12">
        <v>0</v>
      </c>
      <c r="U195" s="12">
        <v>0</v>
      </c>
      <c r="V195" s="12">
        <v>0</v>
      </c>
      <c r="W195" s="12">
        <v>0</v>
      </c>
      <c r="X195" s="12">
        <v>0</v>
      </c>
      <c r="Y195" s="12">
        <v>0</v>
      </c>
      <c r="Z195" s="12">
        <v>0</v>
      </c>
      <c r="AA195" s="12">
        <v>0</v>
      </c>
      <c r="AB195" s="12">
        <v>0</v>
      </c>
      <c r="AC195" s="12">
        <v>0</v>
      </c>
      <c r="AD195" s="12">
        <v>0</v>
      </c>
      <c r="AE195" s="12">
        <v>0</v>
      </c>
      <c r="AF195" s="12">
        <v>0</v>
      </c>
      <c r="AG195" s="12">
        <v>0</v>
      </c>
      <c r="AH195" s="12">
        <v>0</v>
      </c>
      <c r="AI195" s="12">
        <v>0</v>
      </c>
      <c r="AJ195" s="12">
        <v>0</v>
      </c>
      <c r="AK195" s="12">
        <v>0</v>
      </c>
      <c r="AL195" s="12">
        <v>0</v>
      </c>
      <c r="AM195" s="12">
        <v>0</v>
      </c>
      <c r="AN195" s="12">
        <v>0</v>
      </c>
      <c r="AO195" s="12">
        <v>2251683.59</v>
      </c>
      <c r="AP195" s="12">
        <v>0</v>
      </c>
      <c r="AQ195" s="12">
        <v>0</v>
      </c>
      <c r="AR195" s="12">
        <v>0</v>
      </c>
      <c r="AS195" s="12">
        <v>0</v>
      </c>
      <c r="AT195" s="12">
        <v>0</v>
      </c>
      <c r="AU195" s="12">
        <v>0</v>
      </c>
      <c r="AV195" s="12">
        <v>0</v>
      </c>
      <c r="AW195" s="12">
        <v>0</v>
      </c>
      <c r="AX195" s="12">
        <v>0</v>
      </c>
      <c r="AY195" s="12">
        <v>0</v>
      </c>
      <c r="AZ195" s="12">
        <v>0</v>
      </c>
      <c r="BA195" s="12">
        <v>0</v>
      </c>
      <c r="BB195" s="12">
        <v>0</v>
      </c>
      <c r="BC195" s="12">
        <v>0</v>
      </c>
      <c r="BD195" s="12">
        <v>0</v>
      </c>
      <c r="BE195" s="12">
        <v>0</v>
      </c>
      <c r="BF195" s="12">
        <v>0</v>
      </c>
      <c r="BG195" s="12">
        <v>0</v>
      </c>
      <c r="BH195" s="12">
        <v>0</v>
      </c>
      <c r="BI195" s="12">
        <v>0</v>
      </c>
      <c r="BJ195" s="12">
        <v>0</v>
      </c>
      <c r="BK195" s="12">
        <v>0</v>
      </c>
      <c r="BL195" s="12">
        <v>0</v>
      </c>
      <c r="BM195" s="12">
        <v>0</v>
      </c>
      <c r="BN195" s="12">
        <v>0</v>
      </c>
      <c r="BO195" s="12">
        <v>0</v>
      </c>
      <c r="BP195" s="12">
        <v>0</v>
      </c>
      <c r="BQ195" s="12">
        <v>0</v>
      </c>
      <c r="BR195" s="12">
        <v>0</v>
      </c>
      <c r="BS195" s="12">
        <v>677509.75</v>
      </c>
      <c r="BT195" s="12">
        <v>6183275.4800000004</v>
      </c>
      <c r="BU195" s="12">
        <v>0</v>
      </c>
      <c r="BV195" s="12">
        <v>1452769.74</v>
      </c>
    </row>
    <row r="196" spans="1:74" x14ac:dyDescent="0.25">
      <c r="A196" s="2" t="s">
        <v>368</v>
      </c>
      <c r="B196" s="2" t="s">
        <v>369</v>
      </c>
      <c r="C196" s="12">
        <v>0</v>
      </c>
      <c r="D196" s="12">
        <v>0</v>
      </c>
      <c r="E196" s="12">
        <v>0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12">
        <v>0</v>
      </c>
      <c r="Q196" s="12">
        <v>0</v>
      </c>
      <c r="R196" s="12">
        <v>0</v>
      </c>
      <c r="S196" s="12">
        <v>0</v>
      </c>
      <c r="T196" s="12">
        <v>0</v>
      </c>
      <c r="U196" s="12">
        <v>0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12">
        <v>0</v>
      </c>
      <c r="AE196" s="12">
        <v>0</v>
      </c>
      <c r="AF196" s="12">
        <v>0</v>
      </c>
      <c r="AG196" s="12">
        <v>0</v>
      </c>
      <c r="AH196" s="12">
        <v>0</v>
      </c>
      <c r="AI196" s="12">
        <v>0</v>
      </c>
      <c r="AJ196" s="12">
        <v>0</v>
      </c>
      <c r="AK196" s="12">
        <v>0</v>
      </c>
      <c r="AL196" s="12">
        <v>0</v>
      </c>
      <c r="AM196" s="12">
        <v>0</v>
      </c>
      <c r="AN196" s="12">
        <v>0</v>
      </c>
      <c r="AO196" s="12">
        <v>512169.04</v>
      </c>
      <c r="AP196" s="12">
        <v>0</v>
      </c>
      <c r="AQ196" s="12">
        <v>0</v>
      </c>
      <c r="AR196" s="12">
        <v>0</v>
      </c>
      <c r="AS196" s="12">
        <v>0</v>
      </c>
      <c r="AT196" s="12">
        <v>0</v>
      </c>
      <c r="AU196" s="12">
        <v>0</v>
      </c>
      <c r="AV196" s="12">
        <v>0</v>
      </c>
      <c r="AW196" s="12">
        <v>0</v>
      </c>
      <c r="AX196" s="12">
        <v>0</v>
      </c>
      <c r="AY196" s="12">
        <v>564803.74</v>
      </c>
      <c r="AZ196" s="12">
        <v>0</v>
      </c>
      <c r="BA196" s="12">
        <v>0</v>
      </c>
      <c r="BB196" s="12">
        <v>0</v>
      </c>
      <c r="BC196" s="12">
        <v>0</v>
      </c>
      <c r="BD196" s="12">
        <v>0</v>
      </c>
      <c r="BE196" s="12">
        <v>0</v>
      </c>
      <c r="BF196" s="12">
        <v>0</v>
      </c>
      <c r="BG196" s="12">
        <v>0</v>
      </c>
      <c r="BH196" s="12">
        <v>0</v>
      </c>
      <c r="BI196" s="12">
        <v>0</v>
      </c>
      <c r="BJ196" s="12">
        <v>0</v>
      </c>
      <c r="BK196" s="12">
        <v>0</v>
      </c>
      <c r="BL196" s="12">
        <v>0</v>
      </c>
      <c r="BM196" s="12">
        <v>0</v>
      </c>
      <c r="BN196" s="12">
        <v>17701092.790000003</v>
      </c>
      <c r="BO196" s="12">
        <v>0</v>
      </c>
      <c r="BP196" s="12">
        <v>0</v>
      </c>
      <c r="BQ196" s="12">
        <v>0</v>
      </c>
      <c r="BR196" s="12">
        <v>0</v>
      </c>
      <c r="BS196" s="12">
        <v>0</v>
      </c>
      <c r="BT196" s="12">
        <v>3264752.52</v>
      </c>
      <c r="BU196" s="12">
        <v>0</v>
      </c>
      <c r="BV196" s="12">
        <v>524332.29</v>
      </c>
    </row>
    <row r="197" spans="1:74" x14ac:dyDescent="0.25">
      <c r="A197" s="2" t="s">
        <v>370</v>
      </c>
      <c r="B197" s="2" t="s">
        <v>371</v>
      </c>
      <c r="C197" s="12">
        <v>0</v>
      </c>
      <c r="D197" s="12">
        <v>0</v>
      </c>
      <c r="E197" s="12">
        <v>0</v>
      </c>
      <c r="F197" s="12">
        <v>0</v>
      </c>
      <c r="G197" s="12">
        <v>0</v>
      </c>
      <c r="H197" s="12">
        <v>0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12">
        <v>0</v>
      </c>
      <c r="Q197" s="12">
        <v>0</v>
      </c>
      <c r="R197" s="12">
        <v>0</v>
      </c>
      <c r="S197" s="12">
        <v>0</v>
      </c>
      <c r="T197" s="12">
        <v>0</v>
      </c>
      <c r="U197" s="12">
        <v>0</v>
      </c>
      <c r="V197" s="12">
        <v>0</v>
      </c>
      <c r="W197" s="12">
        <v>0</v>
      </c>
      <c r="X197" s="12">
        <v>0</v>
      </c>
      <c r="Y197" s="12">
        <v>0</v>
      </c>
      <c r="Z197" s="12">
        <v>0</v>
      </c>
      <c r="AA197" s="12">
        <v>0</v>
      </c>
      <c r="AB197" s="12">
        <v>0</v>
      </c>
      <c r="AC197" s="12">
        <v>0</v>
      </c>
      <c r="AD197" s="12">
        <v>0</v>
      </c>
      <c r="AE197" s="12">
        <v>0</v>
      </c>
      <c r="AF197" s="12">
        <v>0</v>
      </c>
      <c r="AG197" s="12">
        <v>0</v>
      </c>
      <c r="AH197" s="12">
        <v>0</v>
      </c>
      <c r="AI197" s="12">
        <v>0</v>
      </c>
      <c r="AJ197" s="12">
        <v>0</v>
      </c>
      <c r="AK197" s="12">
        <v>0</v>
      </c>
      <c r="AL197" s="12">
        <v>0</v>
      </c>
      <c r="AM197" s="12">
        <v>0</v>
      </c>
      <c r="AN197" s="12">
        <v>0</v>
      </c>
      <c r="AO197" s="12">
        <v>2166759.13</v>
      </c>
      <c r="AP197" s="12">
        <v>0</v>
      </c>
      <c r="AQ197" s="12">
        <v>0</v>
      </c>
      <c r="AR197" s="12">
        <v>40360.559999999998</v>
      </c>
      <c r="AS197" s="12">
        <v>0</v>
      </c>
      <c r="AT197" s="12">
        <v>0</v>
      </c>
      <c r="AU197" s="12">
        <v>20216</v>
      </c>
      <c r="AV197" s="12">
        <v>0</v>
      </c>
      <c r="AW197" s="12">
        <v>0</v>
      </c>
      <c r="AX197" s="12">
        <v>0</v>
      </c>
      <c r="AY197" s="12">
        <v>0</v>
      </c>
      <c r="AZ197" s="12">
        <v>0</v>
      </c>
      <c r="BA197" s="12">
        <v>0</v>
      </c>
      <c r="BB197" s="12">
        <v>0</v>
      </c>
      <c r="BC197" s="12">
        <v>0</v>
      </c>
      <c r="BD197" s="12">
        <v>0</v>
      </c>
      <c r="BE197" s="12">
        <v>0</v>
      </c>
      <c r="BF197" s="12">
        <v>0</v>
      </c>
      <c r="BG197" s="12">
        <v>0</v>
      </c>
      <c r="BH197" s="12">
        <v>0</v>
      </c>
      <c r="BI197" s="12">
        <v>0</v>
      </c>
      <c r="BJ197" s="12">
        <v>0</v>
      </c>
      <c r="BK197" s="12">
        <v>0</v>
      </c>
      <c r="BL197" s="12">
        <v>0</v>
      </c>
      <c r="BM197" s="12">
        <v>0</v>
      </c>
      <c r="BN197" s="12">
        <v>0</v>
      </c>
      <c r="BO197" s="12">
        <v>0</v>
      </c>
      <c r="BP197" s="12">
        <v>0</v>
      </c>
      <c r="BQ197" s="12">
        <v>0</v>
      </c>
      <c r="BR197" s="12">
        <v>0</v>
      </c>
      <c r="BS197" s="12">
        <v>0</v>
      </c>
      <c r="BT197" s="12">
        <v>0</v>
      </c>
      <c r="BU197" s="12">
        <v>0</v>
      </c>
      <c r="BV197" s="12">
        <v>0</v>
      </c>
    </row>
    <row r="198" spans="1:74" x14ac:dyDescent="0.25">
      <c r="A198" s="2" t="s">
        <v>372</v>
      </c>
      <c r="B198" s="2" t="s">
        <v>413</v>
      </c>
      <c r="C198" s="12">
        <v>0</v>
      </c>
      <c r="D198" s="12">
        <v>0</v>
      </c>
      <c r="E198" s="12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12">
        <v>0</v>
      </c>
      <c r="Q198" s="12">
        <v>0</v>
      </c>
      <c r="R198" s="12">
        <v>0</v>
      </c>
      <c r="S198" s="12">
        <v>0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12">
        <v>0</v>
      </c>
      <c r="AB198" s="12">
        <v>0</v>
      </c>
      <c r="AC198" s="12">
        <v>0</v>
      </c>
      <c r="AD198" s="12">
        <v>0</v>
      </c>
      <c r="AE198" s="12">
        <v>0</v>
      </c>
      <c r="AF198" s="12">
        <v>0</v>
      </c>
      <c r="AG198" s="12">
        <v>0</v>
      </c>
      <c r="AH198" s="12">
        <v>0</v>
      </c>
      <c r="AI198" s="12">
        <v>0</v>
      </c>
      <c r="AJ198" s="12">
        <v>0</v>
      </c>
      <c r="AK198" s="12">
        <v>0</v>
      </c>
      <c r="AL198" s="12">
        <v>0</v>
      </c>
      <c r="AM198" s="12">
        <v>0</v>
      </c>
      <c r="AN198" s="12">
        <v>0</v>
      </c>
      <c r="AO198" s="12">
        <v>6636462.8100000005</v>
      </c>
      <c r="AP198" s="12">
        <v>0</v>
      </c>
      <c r="AQ198" s="12">
        <v>0</v>
      </c>
      <c r="AR198" s="12">
        <v>0</v>
      </c>
      <c r="AS198" s="12">
        <v>0</v>
      </c>
      <c r="AT198" s="12">
        <v>0</v>
      </c>
      <c r="AU198" s="12">
        <v>0</v>
      </c>
      <c r="AV198" s="12">
        <v>0</v>
      </c>
      <c r="AW198" s="12">
        <v>0</v>
      </c>
      <c r="AX198" s="12">
        <v>0</v>
      </c>
      <c r="AY198" s="12">
        <v>0</v>
      </c>
      <c r="AZ198" s="12">
        <v>0</v>
      </c>
      <c r="BA198" s="12">
        <v>0</v>
      </c>
      <c r="BB198" s="12">
        <v>0</v>
      </c>
      <c r="BC198" s="12">
        <v>0</v>
      </c>
      <c r="BD198" s="12">
        <v>0</v>
      </c>
      <c r="BE198" s="12">
        <v>0</v>
      </c>
      <c r="BF198" s="12">
        <v>0</v>
      </c>
      <c r="BG198" s="12">
        <v>0</v>
      </c>
      <c r="BH198" s="12">
        <v>0</v>
      </c>
      <c r="BI198" s="12">
        <v>0</v>
      </c>
      <c r="BJ198" s="12">
        <v>0</v>
      </c>
      <c r="BK198" s="12">
        <v>0</v>
      </c>
      <c r="BL198" s="12">
        <v>0</v>
      </c>
      <c r="BM198" s="12">
        <v>0</v>
      </c>
      <c r="BN198" s="12">
        <v>0</v>
      </c>
      <c r="BO198" s="12">
        <v>0</v>
      </c>
      <c r="BP198" s="12">
        <v>0</v>
      </c>
      <c r="BQ198" s="12">
        <v>0</v>
      </c>
      <c r="BR198" s="12">
        <v>0</v>
      </c>
      <c r="BS198" s="12">
        <v>0</v>
      </c>
      <c r="BT198" s="12">
        <v>0</v>
      </c>
      <c r="BU198" s="12">
        <v>0</v>
      </c>
      <c r="BV198" s="12">
        <v>0</v>
      </c>
    </row>
    <row r="199" spans="1:74" x14ac:dyDescent="0.25">
      <c r="A199" s="2" t="s">
        <v>373</v>
      </c>
      <c r="B199" s="2" t="s">
        <v>374</v>
      </c>
      <c r="C199" s="12">
        <v>0</v>
      </c>
      <c r="D199" s="12">
        <v>0</v>
      </c>
      <c r="E199" s="12">
        <v>0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12">
        <v>0</v>
      </c>
      <c r="Q199" s="12">
        <v>0</v>
      </c>
      <c r="R199" s="12">
        <v>0</v>
      </c>
      <c r="S199" s="12">
        <v>0</v>
      </c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12">
        <v>0</v>
      </c>
      <c r="AB199" s="12">
        <v>0</v>
      </c>
      <c r="AC199" s="12">
        <v>0</v>
      </c>
      <c r="AD199" s="12">
        <v>0</v>
      </c>
      <c r="AE199" s="12">
        <v>0</v>
      </c>
      <c r="AF199" s="12">
        <v>0</v>
      </c>
      <c r="AG199" s="12">
        <v>0</v>
      </c>
      <c r="AH199" s="12">
        <v>0</v>
      </c>
      <c r="AI199" s="12">
        <v>0</v>
      </c>
      <c r="AJ199" s="12">
        <v>0</v>
      </c>
      <c r="AK199" s="12">
        <v>0</v>
      </c>
      <c r="AL199" s="12">
        <v>0</v>
      </c>
      <c r="AM199" s="12">
        <v>0</v>
      </c>
      <c r="AN199" s="12">
        <v>0</v>
      </c>
      <c r="AO199" s="12">
        <v>945000</v>
      </c>
      <c r="AP199" s="12">
        <v>0</v>
      </c>
      <c r="AQ199" s="12">
        <v>0</v>
      </c>
      <c r="AR199" s="12">
        <v>0</v>
      </c>
      <c r="AS199" s="12">
        <v>0</v>
      </c>
      <c r="AT199" s="12">
        <v>0</v>
      </c>
      <c r="AU199" s="12">
        <v>0</v>
      </c>
      <c r="AV199" s="12">
        <v>0</v>
      </c>
      <c r="AW199" s="12">
        <v>0</v>
      </c>
      <c r="AX199" s="12">
        <v>0</v>
      </c>
      <c r="AY199" s="12">
        <v>0</v>
      </c>
      <c r="AZ199" s="12">
        <v>0</v>
      </c>
      <c r="BA199" s="12">
        <v>0</v>
      </c>
      <c r="BB199" s="12">
        <v>0</v>
      </c>
      <c r="BC199" s="12">
        <v>0</v>
      </c>
      <c r="BD199" s="12">
        <v>0</v>
      </c>
      <c r="BE199" s="12">
        <v>0</v>
      </c>
      <c r="BF199" s="12">
        <v>0</v>
      </c>
      <c r="BG199" s="12">
        <v>0</v>
      </c>
      <c r="BH199" s="12">
        <v>0</v>
      </c>
      <c r="BI199" s="12">
        <v>0</v>
      </c>
      <c r="BJ199" s="12">
        <v>0</v>
      </c>
      <c r="BK199" s="12">
        <v>0</v>
      </c>
      <c r="BL199" s="12">
        <v>0</v>
      </c>
      <c r="BM199" s="12">
        <v>0</v>
      </c>
      <c r="BN199" s="12">
        <v>0</v>
      </c>
      <c r="BO199" s="12">
        <v>0</v>
      </c>
      <c r="BP199" s="12">
        <v>0</v>
      </c>
      <c r="BQ199" s="12">
        <v>0</v>
      </c>
      <c r="BR199" s="12">
        <v>0</v>
      </c>
      <c r="BS199" s="12">
        <v>0</v>
      </c>
      <c r="BT199" s="12">
        <v>0</v>
      </c>
      <c r="BU199" s="12">
        <v>0</v>
      </c>
      <c r="BV199" s="12">
        <v>0</v>
      </c>
    </row>
    <row r="200" spans="1:74" x14ac:dyDescent="0.25">
      <c r="A200" s="2" t="s">
        <v>375</v>
      </c>
      <c r="B200" s="2" t="s">
        <v>376</v>
      </c>
      <c r="C200" s="12">
        <v>0</v>
      </c>
      <c r="D200" s="12">
        <v>0</v>
      </c>
      <c r="E200" s="12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12">
        <v>0</v>
      </c>
      <c r="Q200" s="12">
        <v>0</v>
      </c>
      <c r="R200" s="12">
        <v>0</v>
      </c>
      <c r="S200" s="12">
        <v>0</v>
      </c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12">
        <v>0</v>
      </c>
      <c r="AB200" s="12">
        <v>0</v>
      </c>
      <c r="AC200" s="12">
        <v>0</v>
      </c>
      <c r="AD200" s="12">
        <v>0</v>
      </c>
      <c r="AE200" s="12">
        <v>0</v>
      </c>
      <c r="AF200" s="12">
        <v>0</v>
      </c>
      <c r="AG200" s="12">
        <v>0</v>
      </c>
      <c r="AH200" s="12">
        <v>0</v>
      </c>
      <c r="AI200" s="12">
        <v>0</v>
      </c>
      <c r="AJ200" s="12">
        <v>0</v>
      </c>
      <c r="AK200" s="12">
        <v>0</v>
      </c>
      <c r="AL200" s="12">
        <v>0</v>
      </c>
      <c r="AM200" s="12">
        <v>0</v>
      </c>
      <c r="AN200" s="12">
        <v>0</v>
      </c>
      <c r="AO200" s="12">
        <v>4332853.9000000004</v>
      </c>
      <c r="AP200" s="12">
        <v>0</v>
      </c>
      <c r="AQ200" s="12">
        <v>98503.32</v>
      </c>
      <c r="AR200" s="12">
        <v>0</v>
      </c>
      <c r="AS200" s="12">
        <v>47662.720000000001</v>
      </c>
      <c r="AT200" s="12">
        <v>4332853.9000000004</v>
      </c>
      <c r="AU200" s="12">
        <v>118845.68</v>
      </c>
      <c r="AV200" s="12">
        <v>59422.84</v>
      </c>
      <c r="AW200" s="12">
        <v>4454582.8</v>
      </c>
      <c r="AX200" s="12">
        <v>4332853.9000000004</v>
      </c>
      <c r="AY200" s="12">
        <v>59422.85</v>
      </c>
      <c r="AZ200" s="12">
        <v>62012.83</v>
      </c>
      <c r="BA200" s="12">
        <v>4510846.17</v>
      </c>
      <c r="BB200" s="12">
        <v>151360.07999999999</v>
      </c>
      <c r="BC200" s="12">
        <v>0</v>
      </c>
      <c r="BD200" s="12">
        <v>0</v>
      </c>
      <c r="BE200" s="12">
        <v>151360.07999999999</v>
      </c>
      <c r="BF200" s="12">
        <v>75680.039999999994</v>
      </c>
      <c r="BG200" s="12">
        <v>75680.039999999994</v>
      </c>
      <c r="BH200" s="12">
        <v>89120.04</v>
      </c>
      <c r="BI200" s="12">
        <v>35219.65</v>
      </c>
      <c r="BJ200" s="12">
        <v>0</v>
      </c>
      <c r="BK200" s="12">
        <v>0</v>
      </c>
      <c r="BL200" s="12">
        <v>4414605.8600000003</v>
      </c>
      <c r="BM200" s="12">
        <v>0</v>
      </c>
      <c r="BN200" s="12">
        <v>0</v>
      </c>
      <c r="BO200" s="12">
        <v>0</v>
      </c>
      <c r="BP200" s="12">
        <v>0</v>
      </c>
      <c r="BQ200" s="12">
        <v>0</v>
      </c>
      <c r="BR200" s="12">
        <v>0</v>
      </c>
      <c r="BS200" s="12">
        <v>0</v>
      </c>
      <c r="BT200" s="12">
        <v>0</v>
      </c>
      <c r="BU200" s="12">
        <v>0</v>
      </c>
      <c r="BV200" s="12">
        <v>17658423.440000001</v>
      </c>
    </row>
    <row r="201" spans="1:74" x14ac:dyDescent="0.25">
      <c r="A201" s="2" t="s">
        <v>367</v>
      </c>
      <c r="B201" s="2" t="s">
        <v>377</v>
      </c>
      <c r="C201" s="12">
        <v>0</v>
      </c>
      <c r="D201" s="12">
        <v>0</v>
      </c>
      <c r="E201" s="12">
        <v>0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>
        <v>0</v>
      </c>
      <c r="O201" s="12">
        <v>0</v>
      </c>
      <c r="P201" s="12">
        <v>0</v>
      </c>
      <c r="Q201" s="12">
        <v>0</v>
      </c>
      <c r="R201" s="12">
        <v>0</v>
      </c>
      <c r="S201" s="12">
        <v>0</v>
      </c>
      <c r="T201" s="12">
        <v>0</v>
      </c>
      <c r="U201" s="12">
        <v>0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12">
        <v>0</v>
      </c>
      <c r="AB201" s="12">
        <v>0</v>
      </c>
      <c r="AC201" s="12">
        <v>0</v>
      </c>
      <c r="AD201" s="12">
        <v>0</v>
      </c>
      <c r="AE201" s="12">
        <v>0</v>
      </c>
      <c r="AF201" s="12">
        <v>0</v>
      </c>
      <c r="AG201" s="12">
        <v>0</v>
      </c>
      <c r="AH201" s="12">
        <v>0</v>
      </c>
      <c r="AI201" s="12">
        <v>0</v>
      </c>
      <c r="AJ201" s="12">
        <v>0</v>
      </c>
      <c r="AK201" s="12">
        <v>0</v>
      </c>
      <c r="AL201" s="12">
        <v>0</v>
      </c>
      <c r="AM201" s="12">
        <v>0</v>
      </c>
      <c r="AN201" s="12">
        <v>0</v>
      </c>
      <c r="AO201" s="12">
        <v>40089180.149999999</v>
      </c>
      <c r="AP201" s="12">
        <v>0</v>
      </c>
      <c r="AQ201" s="12">
        <v>0</v>
      </c>
      <c r="AR201" s="12">
        <v>0</v>
      </c>
      <c r="AS201" s="12">
        <v>0</v>
      </c>
      <c r="AT201" s="12">
        <v>0</v>
      </c>
      <c r="AU201" s="12">
        <v>0</v>
      </c>
      <c r="AV201" s="12">
        <v>0</v>
      </c>
      <c r="AW201" s="12">
        <v>0</v>
      </c>
      <c r="AX201" s="12">
        <v>352707.51</v>
      </c>
      <c r="AY201" s="12">
        <v>5632.03</v>
      </c>
      <c r="AZ201" s="12">
        <v>1263163.55</v>
      </c>
      <c r="BA201" s="12">
        <v>0</v>
      </c>
      <c r="BB201" s="12">
        <v>2831659.9000000004</v>
      </c>
      <c r="BC201" s="12">
        <v>131727.41999999998</v>
      </c>
      <c r="BD201" s="12">
        <v>6560.4000000000005</v>
      </c>
      <c r="BE201" s="12">
        <v>6322.2</v>
      </c>
      <c r="BF201" s="12">
        <v>24591062.109999999</v>
      </c>
      <c r="BG201" s="12">
        <v>677630.83</v>
      </c>
      <c r="BH201" s="12">
        <v>0</v>
      </c>
      <c r="BI201" s="12">
        <v>141030.94</v>
      </c>
      <c r="BJ201" s="12">
        <v>166856.5</v>
      </c>
      <c r="BK201" s="12">
        <v>1008.61</v>
      </c>
      <c r="BL201" s="12">
        <v>14475029.33</v>
      </c>
      <c r="BM201" s="12">
        <v>0</v>
      </c>
      <c r="BN201" s="12">
        <v>321198.56</v>
      </c>
      <c r="BO201" s="12">
        <v>392625.74</v>
      </c>
      <c r="BP201" s="12">
        <v>46103488.150000006</v>
      </c>
      <c r="BQ201" s="12">
        <v>18640.580000000002</v>
      </c>
      <c r="BR201" s="12">
        <v>252707.53999999998</v>
      </c>
      <c r="BS201" s="12">
        <v>0</v>
      </c>
      <c r="BT201" s="12">
        <v>-46276997.960000001</v>
      </c>
      <c r="BU201" s="22">
        <v>6796292.5699999994</v>
      </c>
      <c r="BV201" s="22">
        <v>2515</v>
      </c>
    </row>
    <row r="202" spans="1:74" x14ac:dyDescent="0.25">
      <c r="A202" s="2" t="s">
        <v>378</v>
      </c>
      <c r="B202" s="2" t="s">
        <v>379</v>
      </c>
      <c r="C202" s="12">
        <v>0</v>
      </c>
      <c r="D202" s="12">
        <v>0</v>
      </c>
      <c r="E202" s="12">
        <v>0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12">
        <v>0</v>
      </c>
      <c r="Q202" s="12">
        <v>0</v>
      </c>
      <c r="R202" s="12">
        <v>0</v>
      </c>
      <c r="S202" s="12">
        <v>0</v>
      </c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12">
        <v>0</v>
      </c>
      <c r="AB202" s="12">
        <v>0</v>
      </c>
      <c r="AC202" s="12">
        <v>0</v>
      </c>
      <c r="AD202" s="12">
        <v>0</v>
      </c>
      <c r="AE202" s="12">
        <v>0</v>
      </c>
      <c r="AF202" s="12">
        <v>0</v>
      </c>
      <c r="AG202" s="12">
        <v>0</v>
      </c>
      <c r="AH202" s="12">
        <v>0</v>
      </c>
      <c r="AI202" s="12">
        <v>0</v>
      </c>
      <c r="AJ202" s="12">
        <v>0</v>
      </c>
      <c r="AK202" s="12">
        <v>0</v>
      </c>
      <c r="AL202" s="12">
        <v>0</v>
      </c>
      <c r="AM202" s="12">
        <v>0</v>
      </c>
      <c r="AN202" s="12">
        <v>0</v>
      </c>
      <c r="AO202" s="12">
        <v>0</v>
      </c>
      <c r="AP202" s="12">
        <v>7749178.5599999996</v>
      </c>
      <c r="AQ202" s="12">
        <v>0</v>
      </c>
      <c r="AR202" s="12">
        <v>0</v>
      </c>
      <c r="AS202" s="12">
        <v>0</v>
      </c>
      <c r="AT202" s="12">
        <v>0</v>
      </c>
      <c r="AU202" s="12">
        <v>0</v>
      </c>
      <c r="AV202" s="12">
        <v>0</v>
      </c>
      <c r="AW202" s="12">
        <v>0</v>
      </c>
      <c r="AX202" s="12">
        <v>0</v>
      </c>
      <c r="AY202" s="12">
        <v>0</v>
      </c>
      <c r="AZ202" s="12">
        <v>0</v>
      </c>
      <c r="BA202" s="12">
        <v>0</v>
      </c>
      <c r="BB202" s="12">
        <v>0</v>
      </c>
      <c r="BC202" s="12">
        <v>0</v>
      </c>
      <c r="BD202" s="12">
        <v>0</v>
      </c>
      <c r="BE202" s="12">
        <v>0</v>
      </c>
      <c r="BF202" s="12">
        <v>0</v>
      </c>
      <c r="BG202" s="12">
        <v>0</v>
      </c>
      <c r="BH202" s="12">
        <v>0</v>
      </c>
      <c r="BI202" s="12">
        <v>0</v>
      </c>
      <c r="BJ202" s="12">
        <v>0</v>
      </c>
      <c r="BK202" s="12">
        <v>0</v>
      </c>
      <c r="BL202" s="12">
        <v>0</v>
      </c>
      <c r="BM202" s="12">
        <v>0</v>
      </c>
      <c r="BN202" s="12">
        <v>0</v>
      </c>
      <c r="BO202" s="12">
        <v>0</v>
      </c>
      <c r="BP202" s="12">
        <v>0</v>
      </c>
      <c r="BQ202" s="12">
        <v>0</v>
      </c>
      <c r="BR202" s="12">
        <v>0</v>
      </c>
      <c r="BS202" s="12">
        <v>0</v>
      </c>
      <c r="BT202" s="12">
        <v>0</v>
      </c>
      <c r="BU202" s="12">
        <v>0</v>
      </c>
      <c r="BV202" s="12">
        <v>791059.54</v>
      </c>
    </row>
    <row r="203" spans="1:74" x14ac:dyDescent="0.25">
      <c r="A203" s="2" t="s">
        <v>380</v>
      </c>
      <c r="B203" s="2" t="s">
        <v>381</v>
      </c>
      <c r="C203" s="12">
        <v>0</v>
      </c>
      <c r="D203" s="12">
        <v>0</v>
      </c>
      <c r="E203" s="12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12">
        <v>0</v>
      </c>
      <c r="Q203" s="12">
        <v>0</v>
      </c>
      <c r="R203" s="12">
        <v>0</v>
      </c>
      <c r="S203" s="12">
        <v>0</v>
      </c>
      <c r="T203" s="12">
        <v>0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12">
        <v>0</v>
      </c>
      <c r="AB203" s="12">
        <v>0</v>
      </c>
      <c r="AC203" s="12">
        <v>0</v>
      </c>
      <c r="AD203" s="12">
        <v>0</v>
      </c>
      <c r="AE203" s="12">
        <v>0</v>
      </c>
      <c r="AF203" s="12">
        <v>0</v>
      </c>
      <c r="AG203" s="12">
        <v>0</v>
      </c>
      <c r="AH203" s="12">
        <v>0</v>
      </c>
      <c r="AI203" s="12">
        <v>0</v>
      </c>
      <c r="AJ203" s="12">
        <v>0</v>
      </c>
      <c r="AK203" s="12">
        <v>0</v>
      </c>
      <c r="AL203" s="12">
        <v>0</v>
      </c>
      <c r="AM203" s="12">
        <v>0</v>
      </c>
      <c r="AN203" s="12">
        <v>0</v>
      </c>
      <c r="AO203" s="12">
        <v>0</v>
      </c>
      <c r="AP203" s="12">
        <v>0</v>
      </c>
      <c r="AQ203" s="12">
        <v>0</v>
      </c>
      <c r="AR203" s="12">
        <v>3500.34</v>
      </c>
      <c r="AS203" s="12">
        <v>4250</v>
      </c>
      <c r="AT203" s="12">
        <v>0</v>
      </c>
      <c r="AU203" s="12">
        <v>0</v>
      </c>
      <c r="AV203" s="12">
        <v>760</v>
      </c>
      <c r="AW203" s="12">
        <v>0</v>
      </c>
      <c r="AX203" s="12">
        <v>0</v>
      </c>
      <c r="AY203" s="12">
        <v>0</v>
      </c>
      <c r="AZ203" s="12">
        <v>0</v>
      </c>
      <c r="BA203" s="12">
        <v>0</v>
      </c>
      <c r="BB203" s="12">
        <v>0</v>
      </c>
      <c r="BC203" s="12">
        <v>0</v>
      </c>
      <c r="BD203" s="12">
        <v>0</v>
      </c>
      <c r="BE203" s="12">
        <v>0</v>
      </c>
      <c r="BF203" s="12">
        <v>0</v>
      </c>
      <c r="BG203" s="12">
        <v>0</v>
      </c>
      <c r="BH203" s="12">
        <v>0</v>
      </c>
      <c r="BI203" s="12">
        <v>0</v>
      </c>
      <c r="BJ203" s="12">
        <v>0</v>
      </c>
      <c r="BK203" s="12">
        <v>0</v>
      </c>
      <c r="BL203" s="12">
        <v>0</v>
      </c>
      <c r="BM203" s="12">
        <v>0</v>
      </c>
      <c r="BN203" s="12">
        <v>0</v>
      </c>
      <c r="BO203" s="12">
        <v>0</v>
      </c>
      <c r="BP203" s="12">
        <v>0</v>
      </c>
      <c r="BQ203" s="12">
        <v>0</v>
      </c>
      <c r="BR203" s="12">
        <v>0</v>
      </c>
      <c r="BS203" s="12">
        <v>0</v>
      </c>
      <c r="BT203" s="12">
        <v>10256800.82</v>
      </c>
      <c r="BU203" s="12">
        <v>0</v>
      </c>
      <c r="BV203" s="12">
        <v>0</v>
      </c>
    </row>
    <row r="204" spans="1:74" x14ac:dyDescent="0.25">
      <c r="A204" s="2" t="s">
        <v>387</v>
      </c>
      <c r="B204" s="2" t="s">
        <v>388</v>
      </c>
      <c r="C204" s="12">
        <v>0</v>
      </c>
      <c r="D204" s="12">
        <v>0</v>
      </c>
      <c r="E204" s="12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12">
        <v>0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12">
        <v>0</v>
      </c>
      <c r="AB204" s="12">
        <v>0</v>
      </c>
      <c r="AC204" s="12">
        <v>0</v>
      </c>
      <c r="AD204" s="12">
        <v>0</v>
      </c>
      <c r="AE204" s="12">
        <v>0</v>
      </c>
      <c r="AF204" s="12">
        <v>0</v>
      </c>
      <c r="AG204" s="12">
        <v>0</v>
      </c>
      <c r="AH204" s="12">
        <v>0</v>
      </c>
      <c r="AI204" s="12">
        <v>0</v>
      </c>
      <c r="AJ204" s="12">
        <v>0</v>
      </c>
      <c r="AK204" s="12">
        <v>0</v>
      </c>
      <c r="AL204" s="12">
        <v>0</v>
      </c>
      <c r="AM204" s="12">
        <v>0</v>
      </c>
      <c r="AN204" s="12">
        <v>0</v>
      </c>
      <c r="AO204" s="12">
        <v>0</v>
      </c>
      <c r="AP204" s="12">
        <v>0</v>
      </c>
      <c r="AQ204" s="12">
        <v>0</v>
      </c>
      <c r="AR204" s="12">
        <v>0</v>
      </c>
      <c r="AS204" s="12">
        <v>8960</v>
      </c>
      <c r="AT204" s="12">
        <v>0</v>
      </c>
      <c r="AU204" s="12">
        <v>0</v>
      </c>
      <c r="AV204" s="12">
        <v>0</v>
      </c>
      <c r="AW204" s="12">
        <v>0</v>
      </c>
      <c r="AX204" s="12">
        <v>10086175.6</v>
      </c>
      <c r="AY204" s="12">
        <v>2178024.5299999998</v>
      </c>
      <c r="AZ204" s="12">
        <v>0</v>
      </c>
      <c r="BA204" s="12">
        <v>0</v>
      </c>
      <c r="BB204" s="12">
        <v>0</v>
      </c>
      <c r="BC204" s="12">
        <v>0</v>
      </c>
      <c r="BD204" s="12">
        <v>7000.69</v>
      </c>
      <c r="BE204" s="12">
        <v>0</v>
      </c>
      <c r="BF204" s="12">
        <v>0</v>
      </c>
      <c r="BG204" s="12">
        <v>0</v>
      </c>
      <c r="BH204" s="12">
        <v>16000</v>
      </c>
      <c r="BI204" s="12">
        <v>21000</v>
      </c>
      <c r="BJ204" s="12">
        <v>0</v>
      </c>
      <c r="BK204" s="12">
        <v>0</v>
      </c>
      <c r="BL204" s="12">
        <v>657663.17000000004</v>
      </c>
      <c r="BM204" s="12">
        <v>0</v>
      </c>
      <c r="BN204" s="12">
        <v>0</v>
      </c>
      <c r="BO204" s="12">
        <v>0</v>
      </c>
      <c r="BP204" s="12">
        <v>0</v>
      </c>
      <c r="BQ204" s="12">
        <v>0</v>
      </c>
      <c r="BR204" s="12">
        <v>0</v>
      </c>
      <c r="BS204" s="12">
        <v>0</v>
      </c>
      <c r="BT204" s="12">
        <v>0</v>
      </c>
      <c r="BU204" s="12">
        <v>0</v>
      </c>
      <c r="BV204" s="12">
        <v>0</v>
      </c>
    </row>
    <row r="205" spans="1:74" x14ac:dyDescent="0.25">
      <c r="A205" s="2" t="s">
        <v>385</v>
      </c>
      <c r="B205" s="2" t="s">
        <v>386</v>
      </c>
      <c r="C205" s="12">
        <v>0</v>
      </c>
      <c r="D205" s="12">
        <v>0</v>
      </c>
      <c r="E205" s="12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12">
        <v>0</v>
      </c>
      <c r="Q205" s="12">
        <v>0</v>
      </c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12">
        <v>0</v>
      </c>
      <c r="AE205" s="12">
        <v>0</v>
      </c>
      <c r="AF205" s="12">
        <v>0</v>
      </c>
      <c r="AG205" s="12">
        <v>0</v>
      </c>
      <c r="AH205" s="12">
        <v>0</v>
      </c>
      <c r="AI205" s="12">
        <v>0</v>
      </c>
      <c r="AJ205" s="12">
        <v>0</v>
      </c>
      <c r="AK205" s="12">
        <v>0</v>
      </c>
      <c r="AL205" s="12">
        <v>0</v>
      </c>
      <c r="AM205" s="12">
        <v>0</v>
      </c>
      <c r="AN205" s="12">
        <v>0</v>
      </c>
      <c r="AO205" s="12">
        <v>0</v>
      </c>
      <c r="AP205" s="12">
        <v>0</v>
      </c>
      <c r="AQ205" s="12">
        <v>0</v>
      </c>
      <c r="AR205" s="12">
        <v>474800.5</v>
      </c>
      <c r="AS205" s="12">
        <v>3248178.8</v>
      </c>
      <c r="AT205" s="12">
        <v>0</v>
      </c>
      <c r="AU205" s="12">
        <v>0</v>
      </c>
      <c r="AV205" s="12">
        <v>4880929</v>
      </c>
      <c r="AW205" s="12">
        <v>0</v>
      </c>
      <c r="AX205" s="12">
        <v>0</v>
      </c>
      <c r="AY205" s="12">
        <v>0</v>
      </c>
      <c r="AZ205" s="12">
        <v>0</v>
      </c>
      <c r="BA205" s="12">
        <v>0</v>
      </c>
      <c r="BB205" s="12">
        <v>0</v>
      </c>
      <c r="BC205" s="12">
        <v>0</v>
      </c>
      <c r="BD205" s="12">
        <v>0</v>
      </c>
      <c r="BE205" s="12">
        <v>0</v>
      </c>
      <c r="BF205" s="12">
        <v>0</v>
      </c>
      <c r="BG205" s="12">
        <v>0</v>
      </c>
      <c r="BH205" s="12">
        <v>0</v>
      </c>
      <c r="BI205" s="12">
        <v>0</v>
      </c>
      <c r="BJ205" s="12">
        <v>0</v>
      </c>
      <c r="BK205" s="12">
        <v>0</v>
      </c>
      <c r="BL205" s="12">
        <v>0</v>
      </c>
      <c r="BM205" s="12">
        <v>0</v>
      </c>
      <c r="BN205" s="12">
        <v>0</v>
      </c>
      <c r="BO205" s="12">
        <v>0</v>
      </c>
      <c r="BP205" s="12">
        <v>0</v>
      </c>
      <c r="BQ205" s="12">
        <v>0</v>
      </c>
      <c r="BR205" s="12">
        <v>0</v>
      </c>
      <c r="BS205" s="12">
        <v>0</v>
      </c>
      <c r="BT205" s="12">
        <v>0</v>
      </c>
      <c r="BU205" s="12">
        <v>0</v>
      </c>
      <c r="BV205" s="12">
        <v>0</v>
      </c>
    </row>
    <row r="206" spans="1:74" x14ac:dyDescent="0.25">
      <c r="A206" s="2" t="s">
        <v>389</v>
      </c>
      <c r="B206" t="s">
        <v>390</v>
      </c>
      <c r="C206" s="12">
        <v>0</v>
      </c>
      <c r="D206" s="12">
        <v>0</v>
      </c>
      <c r="E206" s="12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12">
        <v>0</v>
      </c>
      <c r="Q206" s="12">
        <v>0</v>
      </c>
      <c r="R206" s="12">
        <v>0</v>
      </c>
      <c r="S206" s="12">
        <v>0</v>
      </c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12">
        <v>0</v>
      </c>
      <c r="AB206" s="12">
        <v>0</v>
      </c>
      <c r="AC206" s="12">
        <v>0</v>
      </c>
      <c r="AD206" s="12">
        <v>0</v>
      </c>
      <c r="AE206" s="12">
        <v>0</v>
      </c>
      <c r="AF206" s="12">
        <v>0</v>
      </c>
      <c r="AG206" s="12">
        <v>0</v>
      </c>
      <c r="AH206" s="12">
        <v>0</v>
      </c>
      <c r="AI206" s="12">
        <v>0</v>
      </c>
      <c r="AJ206" s="12">
        <v>0</v>
      </c>
      <c r="AK206" s="12">
        <v>0</v>
      </c>
      <c r="AL206" s="12">
        <v>0</v>
      </c>
      <c r="AM206" s="12">
        <v>0</v>
      </c>
      <c r="AN206" s="12">
        <v>0</v>
      </c>
      <c r="AO206" s="12">
        <v>0</v>
      </c>
      <c r="AP206" s="12">
        <v>0</v>
      </c>
      <c r="AQ206" s="12">
        <v>0</v>
      </c>
      <c r="AR206" s="12">
        <v>0</v>
      </c>
      <c r="AS206" s="12">
        <v>0</v>
      </c>
      <c r="AT206" s="12">
        <v>3474627</v>
      </c>
      <c r="AU206" s="12">
        <v>0</v>
      </c>
      <c r="AV206" s="12">
        <v>0</v>
      </c>
      <c r="AW206" s="12">
        <v>0</v>
      </c>
      <c r="AX206" s="12">
        <v>0</v>
      </c>
      <c r="AY206" s="12">
        <v>0</v>
      </c>
      <c r="AZ206" s="12">
        <v>0</v>
      </c>
      <c r="BA206" s="12">
        <v>0</v>
      </c>
      <c r="BB206" s="12">
        <v>0</v>
      </c>
      <c r="BC206" s="12">
        <v>0</v>
      </c>
      <c r="BD206" s="12">
        <v>0</v>
      </c>
      <c r="BE206" s="12">
        <v>0</v>
      </c>
      <c r="BF206" s="12">
        <v>0</v>
      </c>
      <c r="BG206" s="12">
        <v>0</v>
      </c>
      <c r="BH206" s="12">
        <v>0</v>
      </c>
      <c r="BI206" s="12">
        <v>0</v>
      </c>
      <c r="BJ206" s="12">
        <v>0</v>
      </c>
      <c r="BK206" s="12">
        <v>0</v>
      </c>
      <c r="BL206" s="12">
        <v>0</v>
      </c>
      <c r="BM206" s="12">
        <v>0</v>
      </c>
      <c r="BN206" s="12">
        <v>0</v>
      </c>
      <c r="BO206" s="12">
        <v>0</v>
      </c>
      <c r="BP206" s="12">
        <v>0</v>
      </c>
      <c r="BQ206" s="12">
        <v>0</v>
      </c>
      <c r="BR206" s="12">
        <v>0</v>
      </c>
      <c r="BS206" s="12">
        <v>0</v>
      </c>
      <c r="BT206" s="12">
        <v>0</v>
      </c>
      <c r="BU206" s="12">
        <v>0</v>
      </c>
      <c r="BV206" s="12">
        <v>0</v>
      </c>
    </row>
    <row r="207" spans="1:74" x14ac:dyDescent="0.25">
      <c r="A207" s="2" t="s">
        <v>391</v>
      </c>
      <c r="B207" t="s">
        <v>392</v>
      </c>
      <c r="C207" s="12">
        <v>0</v>
      </c>
      <c r="D207" s="12">
        <v>0</v>
      </c>
      <c r="E207" s="12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12">
        <v>0</v>
      </c>
      <c r="Q207" s="12">
        <v>0</v>
      </c>
      <c r="R207" s="12">
        <v>0</v>
      </c>
      <c r="S207" s="12">
        <v>0</v>
      </c>
      <c r="T207" s="12">
        <v>0</v>
      </c>
      <c r="U207" s="12">
        <v>0</v>
      </c>
      <c r="V207" s="12">
        <v>0</v>
      </c>
      <c r="W207" s="12">
        <v>0</v>
      </c>
      <c r="X207" s="12">
        <v>0</v>
      </c>
      <c r="Y207" s="12">
        <v>0</v>
      </c>
      <c r="Z207" s="12">
        <v>0</v>
      </c>
      <c r="AA207" s="12">
        <v>0</v>
      </c>
      <c r="AB207" s="12">
        <v>0</v>
      </c>
      <c r="AC207" s="12">
        <v>0</v>
      </c>
      <c r="AD207" s="12">
        <v>0</v>
      </c>
      <c r="AE207" s="12">
        <v>0</v>
      </c>
      <c r="AF207" s="12">
        <v>0</v>
      </c>
      <c r="AG207" s="12">
        <v>0</v>
      </c>
      <c r="AH207" s="12">
        <v>0</v>
      </c>
      <c r="AI207" s="12">
        <v>0</v>
      </c>
      <c r="AJ207" s="12">
        <v>0</v>
      </c>
      <c r="AK207" s="12">
        <v>0</v>
      </c>
      <c r="AL207" s="12">
        <v>0</v>
      </c>
      <c r="AM207" s="12">
        <v>0</v>
      </c>
      <c r="AN207" s="12">
        <v>0</v>
      </c>
      <c r="AO207" s="12">
        <v>0</v>
      </c>
      <c r="AP207" s="12">
        <v>0</v>
      </c>
      <c r="AQ207" s="12">
        <v>0</v>
      </c>
      <c r="AR207" s="12">
        <v>0</v>
      </c>
      <c r="AS207" s="12">
        <v>0</v>
      </c>
      <c r="AT207" s="12">
        <v>8486756.3100000005</v>
      </c>
      <c r="AU207" s="12">
        <v>0</v>
      </c>
      <c r="AV207" s="12">
        <v>3546628.32</v>
      </c>
      <c r="AW207" s="12">
        <v>0</v>
      </c>
      <c r="AX207" s="12">
        <v>0</v>
      </c>
      <c r="AY207" s="12">
        <v>7291982.5500000007</v>
      </c>
      <c r="AZ207" s="12">
        <v>0</v>
      </c>
      <c r="BA207" s="12">
        <v>0</v>
      </c>
      <c r="BB207" s="12">
        <v>0</v>
      </c>
      <c r="BC207" s="12">
        <v>0</v>
      </c>
      <c r="BD207" s="12">
        <v>0</v>
      </c>
      <c r="BE207" s="12">
        <v>0</v>
      </c>
      <c r="BF207" s="12">
        <v>0</v>
      </c>
      <c r="BG207" s="12">
        <v>0</v>
      </c>
      <c r="BH207" s="12">
        <v>21873</v>
      </c>
      <c r="BI207" s="12">
        <v>0</v>
      </c>
      <c r="BJ207" s="12">
        <v>0</v>
      </c>
      <c r="BK207" s="12">
        <v>0</v>
      </c>
      <c r="BL207" s="12">
        <v>0</v>
      </c>
      <c r="BM207" s="12">
        <v>0</v>
      </c>
      <c r="BN207" s="12">
        <v>0</v>
      </c>
      <c r="BO207" s="12">
        <v>0</v>
      </c>
      <c r="BP207" s="12">
        <v>0</v>
      </c>
      <c r="BQ207" s="12">
        <v>0</v>
      </c>
      <c r="BR207" s="12">
        <v>0</v>
      </c>
      <c r="BS207" s="12">
        <v>0</v>
      </c>
      <c r="BT207" s="12">
        <v>0</v>
      </c>
      <c r="BU207" s="12">
        <v>0</v>
      </c>
      <c r="BV207" s="12">
        <v>0</v>
      </c>
    </row>
    <row r="208" spans="1:74" x14ac:dyDescent="0.25">
      <c r="A208" s="30" t="s">
        <v>393</v>
      </c>
      <c r="B208" s="2" t="s">
        <v>395</v>
      </c>
      <c r="C208" s="12">
        <v>0</v>
      </c>
      <c r="D208" s="12">
        <v>0</v>
      </c>
      <c r="E208" s="12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12">
        <v>0</v>
      </c>
      <c r="Q208" s="12">
        <v>0</v>
      </c>
      <c r="R208" s="12">
        <v>0</v>
      </c>
      <c r="S208" s="12">
        <v>0</v>
      </c>
      <c r="T208" s="12">
        <v>0</v>
      </c>
      <c r="U208" s="12">
        <v>0</v>
      </c>
      <c r="V208" s="12">
        <v>0</v>
      </c>
      <c r="W208" s="12">
        <v>0</v>
      </c>
      <c r="X208" s="12">
        <v>0</v>
      </c>
      <c r="Y208" s="12">
        <v>0</v>
      </c>
      <c r="Z208" s="12">
        <v>0</v>
      </c>
      <c r="AA208" s="12">
        <v>0</v>
      </c>
      <c r="AB208" s="12">
        <v>0</v>
      </c>
      <c r="AC208" s="12">
        <v>0</v>
      </c>
      <c r="AD208" s="12">
        <v>0</v>
      </c>
      <c r="AE208" s="12">
        <v>0</v>
      </c>
      <c r="AF208" s="12">
        <v>0</v>
      </c>
      <c r="AG208" s="12">
        <v>0</v>
      </c>
      <c r="AH208" s="12">
        <v>0</v>
      </c>
      <c r="AI208" s="12">
        <v>0</v>
      </c>
      <c r="AJ208" s="12">
        <v>0</v>
      </c>
      <c r="AK208" s="12">
        <v>0</v>
      </c>
      <c r="AL208" s="12">
        <v>0</v>
      </c>
      <c r="AM208" s="12">
        <v>0</v>
      </c>
      <c r="AN208" s="12">
        <v>0</v>
      </c>
      <c r="AO208" s="12">
        <v>0</v>
      </c>
      <c r="AP208" s="12">
        <v>0</v>
      </c>
      <c r="AQ208" s="12">
        <v>0</v>
      </c>
      <c r="AR208" s="12">
        <v>0</v>
      </c>
      <c r="AS208" s="12">
        <v>0</v>
      </c>
      <c r="AT208" s="12">
        <v>0</v>
      </c>
      <c r="AU208" s="12">
        <v>7024785.1199999992</v>
      </c>
      <c r="AV208" s="12">
        <v>0</v>
      </c>
      <c r="AW208" s="12">
        <v>12652</v>
      </c>
      <c r="AX208" s="12">
        <v>0</v>
      </c>
      <c r="AY208" s="12">
        <v>0</v>
      </c>
      <c r="AZ208" s="12">
        <v>0</v>
      </c>
      <c r="BA208" s="12">
        <v>0</v>
      </c>
      <c r="BB208" s="12">
        <v>0</v>
      </c>
      <c r="BC208" s="12">
        <v>0</v>
      </c>
      <c r="BD208" s="12">
        <v>0</v>
      </c>
      <c r="BE208" s="12">
        <v>0</v>
      </c>
      <c r="BF208" s="12">
        <v>0</v>
      </c>
      <c r="BG208" s="12">
        <v>0</v>
      </c>
      <c r="BH208" s="12">
        <v>0</v>
      </c>
      <c r="BI208" s="12">
        <v>0</v>
      </c>
      <c r="BJ208" s="12">
        <v>0</v>
      </c>
      <c r="BK208" s="12">
        <v>0</v>
      </c>
      <c r="BL208" s="12">
        <v>0</v>
      </c>
      <c r="BM208" s="12">
        <v>0</v>
      </c>
      <c r="BN208" s="12">
        <v>0</v>
      </c>
      <c r="BO208" s="12">
        <v>0</v>
      </c>
      <c r="BP208" s="12">
        <v>0</v>
      </c>
      <c r="BQ208" s="12">
        <v>0</v>
      </c>
      <c r="BR208" s="12">
        <v>0</v>
      </c>
      <c r="BS208" s="12">
        <v>0</v>
      </c>
      <c r="BT208" s="12">
        <v>5560226.9100000001</v>
      </c>
      <c r="BU208" s="12">
        <v>0</v>
      </c>
      <c r="BV208" s="12">
        <v>0</v>
      </c>
    </row>
    <row r="209" spans="1:74" x14ac:dyDescent="0.25">
      <c r="A209" s="30" t="s">
        <v>394</v>
      </c>
      <c r="B209" s="2" t="s">
        <v>396</v>
      </c>
      <c r="C209" s="12">
        <v>0</v>
      </c>
      <c r="D209" s="12">
        <v>0</v>
      </c>
      <c r="E209" s="12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12">
        <v>0</v>
      </c>
      <c r="Q209" s="12">
        <v>0</v>
      </c>
      <c r="R209" s="12">
        <v>0</v>
      </c>
      <c r="S209" s="12">
        <v>0</v>
      </c>
      <c r="T209" s="12">
        <v>0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12">
        <v>0</v>
      </c>
      <c r="AB209" s="12">
        <v>0</v>
      </c>
      <c r="AC209" s="12">
        <v>0</v>
      </c>
      <c r="AD209" s="12">
        <v>0</v>
      </c>
      <c r="AE209" s="12">
        <v>0</v>
      </c>
      <c r="AF209" s="12">
        <v>0</v>
      </c>
      <c r="AG209" s="12">
        <v>0</v>
      </c>
      <c r="AH209" s="12">
        <v>0</v>
      </c>
      <c r="AI209" s="12">
        <v>0</v>
      </c>
      <c r="AJ209" s="12">
        <v>0</v>
      </c>
      <c r="AK209" s="12">
        <v>0</v>
      </c>
      <c r="AL209" s="12">
        <v>0</v>
      </c>
      <c r="AM209" s="12">
        <v>0</v>
      </c>
      <c r="AN209" s="12">
        <v>0</v>
      </c>
      <c r="AO209" s="12">
        <v>0</v>
      </c>
      <c r="AP209" s="12">
        <v>0</v>
      </c>
      <c r="AQ209" s="12">
        <v>0</v>
      </c>
      <c r="AR209" s="12">
        <v>0</v>
      </c>
      <c r="AS209" s="12">
        <v>0</v>
      </c>
      <c r="AT209" s="12">
        <v>0</v>
      </c>
      <c r="AU209" s="12">
        <v>2323125</v>
      </c>
      <c r="AV209" s="12">
        <v>0</v>
      </c>
      <c r="AW209" s="12">
        <v>0</v>
      </c>
      <c r="AX209" s="12">
        <v>0</v>
      </c>
      <c r="AY209" s="12">
        <v>0</v>
      </c>
      <c r="AZ209" s="12">
        <v>0</v>
      </c>
      <c r="BA209" s="12">
        <v>0</v>
      </c>
      <c r="BB209" s="12">
        <v>0</v>
      </c>
      <c r="BC209" s="12">
        <v>0</v>
      </c>
      <c r="BD209" s="12">
        <v>0</v>
      </c>
      <c r="BE209" s="12">
        <v>0</v>
      </c>
      <c r="BF209" s="12">
        <v>0</v>
      </c>
      <c r="BG209" s="12">
        <v>0</v>
      </c>
      <c r="BH209" s="12">
        <v>0</v>
      </c>
      <c r="BI209" s="12">
        <v>0</v>
      </c>
      <c r="BJ209" s="12">
        <v>1040760</v>
      </c>
      <c r="BK209" s="12">
        <v>0</v>
      </c>
      <c r="BL209" s="12">
        <v>0</v>
      </c>
      <c r="BM209" s="12">
        <v>0</v>
      </c>
      <c r="BN209" s="12">
        <v>0</v>
      </c>
      <c r="BO209" s="12">
        <v>0</v>
      </c>
      <c r="BP209" s="12">
        <v>0</v>
      </c>
      <c r="BQ209" s="12">
        <v>0</v>
      </c>
      <c r="BR209" s="12">
        <v>0</v>
      </c>
      <c r="BS209" s="12">
        <v>0</v>
      </c>
      <c r="BT209" s="12">
        <v>0</v>
      </c>
      <c r="BU209" s="12">
        <v>0</v>
      </c>
      <c r="BV209" s="12">
        <v>0</v>
      </c>
    </row>
    <row r="210" spans="1:74" x14ac:dyDescent="0.25">
      <c r="A210" s="30" t="s">
        <v>397</v>
      </c>
      <c r="B210" s="2" t="s">
        <v>398</v>
      </c>
      <c r="C210" s="12">
        <v>0</v>
      </c>
      <c r="D210" s="12">
        <v>0</v>
      </c>
      <c r="E210" s="12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12">
        <v>0</v>
      </c>
      <c r="Q210" s="12">
        <v>0</v>
      </c>
      <c r="R210" s="12">
        <v>0</v>
      </c>
      <c r="S210" s="12">
        <v>0</v>
      </c>
      <c r="T210" s="12">
        <v>0</v>
      </c>
      <c r="U210" s="12">
        <v>0</v>
      </c>
      <c r="V210" s="12">
        <v>0</v>
      </c>
      <c r="W210" s="12">
        <v>0</v>
      </c>
      <c r="X210" s="12">
        <v>0</v>
      </c>
      <c r="Y210" s="12">
        <v>0</v>
      </c>
      <c r="Z210" s="12">
        <v>0</v>
      </c>
      <c r="AA210" s="12">
        <v>0</v>
      </c>
      <c r="AB210" s="12">
        <v>0</v>
      </c>
      <c r="AC210" s="12">
        <v>0</v>
      </c>
      <c r="AD210" s="12">
        <v>0</v>
      </c>
      <c r="AE210" s="12">
        <v>0</v>
      </c>
      <c r="AF210" s="12">
        <v>0</v>
      </c>
      <c r="AG210" s="12">
        <v>0</v>
      </c>
      <c r="AH210" s="12">
        <v>0</v>
      </c>
      <c r="AI210" s="12">
        <v>0</v>
      </c>
      <c r="AJ210" s="12">
        <v>0</v>
      </c>
      <c r="AK210" s="12">
        <v>0</v>
      </c>
      <c r="AL210" s="12">
        <v>0</v>
      </c>
      <c r="AM210" s="12">
        <v>0</v>
      </c>
      <c r="AN210" s="12">
        <v>0</v>
      </c>
      <c r="AO210" s="12">
        <v>0</v>
      </c>
      <c r="AP210" s="12">
        <v>0</v>
      </c>
      <c r="AQ210" s="12">
        <v>0</v>
      </c>
      <c r="AR210" s="12">
        <v>0</v>
      </c>
      <c r="AS210" s="12">
        <v>0</v>
      </c>
      <c r="AT210" s="12">
        <v>0</v>
      </c>
      <c r="AU210" s="12">
        <v>0</v>
      </c>
      <c r="AV210" s="12">
        <v>94605</v>
      </c>
      <c r="AW210" s="12">
        <v>175695</v>
      </c>
      <c r="AX210" s="12">
        <v>0</v>
      </c>
      <c r="AY210" s="12">
        <v>0</v>
      </c>
      <c r="AZ210" s="12">
        <v>0</v>
      </c>
      <c r="BA210" s="12">
        <v>0</v>
      </c>
      <c r="BB210" s="12">
        <v>0</v>
      </c>
      <c r="BC210" s="12">
        <v>0</v>
      </c>
      <c r="BD210" s="12">
        <v>0</v>
      </c>
      <c r="BE210" s="12">
        <v>0</v>
      </c>
      <c r="BF210" s="12">
        <v>0</v>
      </c>
      <c r="BG210" s="12">
        <v>0</v>
      </c>
      <c r="BH210" s="12">
        <v>0</v>
      </c>
      <c r="BI210" s="12">
        <v>0</v>
      </c>
      <c r="BJ210" s="12">
        <v>0</v>
      </c>
      <c r="BK210" s="12">
        <v>0</v>
      </c>
      <c r="BL210" s="12">
        <v>0</v>
      </c>
      <c r="BM210" s="12">
        <v>0</v>
      </c>
      <c r="BN210" s="12">
        <v>0</v>
      </c>
      <c r="BO210" s="12">
        <v>0</v>
      </c>
      <c r="BP210" s="12">
        <v>0</v>
      </c>
      <c r="BQ210" s="12">
        <v>0</v>
      </c>
      <c r="BR210" s="12">
        <v>0</v>
      </c>
      <c r="BS210" s="12">
        <v>0</v>
      </c>
      <c r="BT210" s="12">
        <v>0</v>
      </c>
      <c r="BU210" s="12">
        <v>0</v>
      </c>
      <c r="BV210" s="12">
        <v>0</v>
      </c>
    </row>
    <row r="211" spans="1:74" x14ac:dyDescent="0.25">
      <c r="A211" s="30" t="s">
        <v>399</v>
      </c>
      <c r="B211" s="2" t="s">
        <v>400</v>
      </c>
      <c r="C211" s="12">
        <v>0</v>
      </c>
      <c r="D211" s="12">
        <v>0</v>
      </c>
      <c r="E211" s="12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2">
        <v>0</v>
      </c>
      <c r="Q211" s="12">
        <v>0</v>
      </c>
      <c r="R211" s="12">
        <v>0</v>
      </c>
      <c r="S211" s="12">
        <v>0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12">
        <v>0</v>
      </c>
      <c r="AB211" s="12">
        <v>0</v>
      </c>
      <c r="AC211" s="12">
        <v>0</v>
      </c>
      <c r="AD211" s="12">
        <v>0</v>
      </c>
      <c r="AE211" s="12">
        <v>0</v>
      </c>
      <c r="AF211" s="12">
        <v>0</v>
      </c>
      <c r="AG211" s="12">
        <v>0</v>
      </c>
      <c r="AH211" s="12">
        <v>0</v>
      </c>
      <c r="AI211" s="12">
        <v>0</v>
      </c>
      <c r="AJ211" s="12">
        <v>0</v>
      </c>
      <c r="AK211" s="12">
        <v>0</v>
      </c>
      <c r="AL211" s="12">
        <v>0</v>
      </c>
      <c r="AM211" s="12">
        <v>0</v>
      </c>
      <c r="AN211" s="12">
        <v>0</v>
      </c>
      <c r="AO211" s="12">
        <v>0</v>
      </c>
      <c r="AP211" s="12">
        <v>0</v>
      </c>
      <c r="AQ211" s="12">
        <v>0</v>
      </c>
      <c r="AR211" s="12">
        <v>0</v>
      </c>
      <c r="AS211" s="12">
        <v>0</v>
      </c>
      <c r="AT211" s="12">
        <v>0</v>
      </c>
      <c r="AU211" s="12">
        <v>0</v>
      </c>
      <c r="AV211" s="12">
        <v>0</v>
      </c>
      <c r="AW211" s="12">
        <v>1024833.97</v>
      </c>
      <c r="AX211" s="12">
        <v>0</v>
      </c>
      <c r="AY211" s="12">
        <v>0</v>
      </c>
      <c r="AZ211" s="12">
        <v>1127163.6000000001</v>
      </c>
      <c r="BA211" s="12">
        <v>64527.5</v>
      </c>
      <c r="BB211" s="12">
        <v>0</v>
      </c>
      <c r="BC211" s="12">
        <v>0</v>
      </c>
      <c r="BD211" s="12">
        <v>0</v>
      </c>
      <c r="BE211" s="12">
        <v>0</v>
      </c>
      <c r="BF211" s="12">
        <v>0</v>
      </c>
      <c r="BG211" s="12">
        <v>0</v>
      </c>
      <c r="BH211" s="12">
        <v>0</v>
      </c>
      <c r="BI211" s="12">
        <v>0</v>
      </c>
      <c r="BJ211" s="12">
        <v>0</v>
      </c>
      <c r="BK211" s="12">
        <v>0</v>
      </c>
      <c r="BL211" s="12">
        <v>0</v>
      </c>
      <c r="BM211" s="12">
        <v>0</v>
      </c>
      <c r="BN211" s="12">
        <v>1401023.11</v>
      </c>
      <c r="BO211" s="12">
        <v>0</v>
      </c>
      <c r="BP211" s="12">
        <v>0</v>
      </c>
      <c r="BQ211" s="12">
        <v>0</v>
      </c>
      <c r="BR211" s="12">
        <v>0</v>
      </c>
      <c r="BS211" s="12">
        <v>0</v>
      </c>
      <c r="BT211" s="12">
        <v>9144115.629999999</v>
      </c>
      <c r="BU211" s="12">
        <v>0</v>
      </c>
      <c r="BV211" s="12">
        <v>0</v>
      </c>
    </row>
    <row r="212" spans="1:74" x14ac:dyDescent="0.25">
      <c r="A212" s="30" t="s">
        <v>401</v>
      </c>
      <c r="B212" s="2" t="s">
        <v>405</v>
      </c>
      <c r="C212" s="12">
        <v>0</v>
      </c>
      <c r="D212" s="12">
        <v>0</v>
      </c>
      <c r="E212" s="12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12">
        <v>0</v>
      </c>
      <c r="Q212" s="12">
        <v>0</v>
      </c>
      <c r="R212" s="12">
        <v>0</v>
      </c>
      <c r="S212" s="12">
        <v>0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12">
        <v>0</v>
      </c>
      <c r="AB212" s="12">
        <v>0</v>
      </c>
      <c r="AC212" s="12">
        <v>0</v>
      </c>
      <c r="AD212" s="12">
        <v>0</v>
      </c>
      <c r="AE212" s="12">
        <v>0</v>
      </c>
      <c r="AF212" s="12">
        <v>0</v>
      </c>
      <c r="AG212" s="12">
        <v>0</v>
      </c>
      <c r="AH212" s="12">
        <v>0</v>
      </c>
      <c r="AI212" s="12">
        <v>0</v>
      </c>
      <c r="AJ212" s="12">
        <v>0</v>
      </c>
      <c r="AK212" s="12">
        <v>0</v>
      </c>
      <c r="AL212" s="12">
        <v>0</v>
      </c>
      <c r="AM212" s="12">
        <v>0</v>
      </c>
      <c r="AN212" s="12">
        <v>0</v>
      </c>
      <c r="AO212" s="12">
        <v>0</v>
      </c>
      <c r="AP212" s="12">
        <v>0</v>
      </c>
      <c r="AQ212" s="12">
        <v>0</v>
      </c>
      <c r="AR212" s="12">
        <v>0</v>
      </c>
      <c r="AS212" s="12">
        <v>0</v>
      </c>
      <c r="AT212" s="12">
        <v>0</v>
      </c>
      <c r="AU212" s="12">
        <v>0</v>
      </c>
      <c r="AV212" s="12">
        <v>0</v>
      </c>
      <c r="AW212" s="12">
        <v>0</v>
      </c>
      <c r="AX212" s="12">
        <v>0</v>
      </c>
      <c r="AY212" s="12">
        <v>0</v>
      </c>
      <c r="AZ212" s="12">
        <v>2733006.42</v>
      </c>
      <c r="BA212" s="12">
        <v>0</v>
      </c>
      <c r="BB212" s="12">
        <v>0</v>
      </c>
      <c r="BC212" s="12">
        <v>0</v>
      </c>
      <c r="BD212" s="12">
        <v>0</v>
      </c>
      <c r="BE212" s="12">
        <v>0</v>
      </c>
      <c r="BF212" s="12">
        <v>0</v>
      </c>
      <c r="BG212" s="12">
        <v>0</v>
      </c>
      <c r="BH212" s="12">
        <v>0</v>
      </c>
      <c r="BI212" s="12">
        <v>0</v>
      </c>
      <c r="BJ212" s="12">
        <v>0</v>
      </c>
      <c r="BK212" s="12">
        <v>0</v>
      </c>
      <c r="BL212" s="12">
        <v>0</v>
      </c>
      <c r="BM212" s="12">
        <v>0</v>
      </c>
      <c r="BN212" s="12">
        <v>0</v>
      </c>
      <c r="BO212" s="12">
        <v>0</v>
      </c>
      <c r="BP212" s="12">
        <v>0</v>
      </c>
      <c r="BQ212" s="12">
        <v>0</v>
      </c>
      <c r="BR212" s="12">
        <v>0</v>
      </c>
      <c r="BS212" s="12">
        <v>0</v>
      </c>
      <c r="BT212" s="12">
        <v>0</v>
      </c>
      <c r="BU212" s="12">
        <v>0</v>
      </c>
      <c r="BV212" s="12">
        <v>0</v>
      </c>
    </row>
    <row r="213" spans="1:74" x14ac:dyDescent="0.25">
      <c r="A213" s="30" t="s">
        <v>402</v>
      </c>
      <c r="B213" s="2" t="s">
        <v>406</v>
      </c>
      <c r="C213" s="12">
        <v>0</v>
      </c>
      <c r="D213" s="12">
        <v>0</v>
      </c>
      <c r="E213" s="12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12">
        <v>0</v>
      </c>
      <c r="Q213" s="12">
        <v>0</v>
      </c>
      <c r="R213" s="12">
        <v>0</v>
      </c>
      <c r="S213" s="12">
        <v>0</v>
      </c>
      <c r="T213" s="12">
        <v>0</v>
      </c>
      <c r="U213" s="12">
        <v>0</v>
      </c>
      <c r="V213" s="12">
        <v>0</v>
      </c>
      <c r="W213" s="12">
        <v>0</v>
      </c>
      <c r="X213" s="12">
        <v>0</v>
      </c>
      <c r="Y213" s="12">
        <v>0</v>
      </c>
      <c r="Z213" s="12">
        <v>0</v>
      </c>
      <c r="AA213" s="12">
        <v>0</v>
      </c>
      <c r="AB213" s="12">
        <v>0</v>
      </c>
      <c r="AC213" s="12">
        <v>0</v>
      </c>
      <c r="AD213" s="12">
        <v>0</v>
      </c>
      <c r="AE213" s="12">
        <v>0</v>
      </c>
      <c r="AF213" s="12">
        <v>0</v>
      </c>
      <c r="AG213" s="12">
        <v>0</v>
      </c>
      <c r="AH213" s="12">
        <v>0</v>
      </c>
      <c r="AI213" s="12">
        <v>0</v>
      </c>
      <c r="AJ213" s="12">
        <v>0</v>
      </c>
      <c r="AK213" s="12">
        <v>0</v>
      </c>
      <c r="AL213" s="12">
        <v>0</v>
      </c>
      <c r="AM213" s="12">
        <v>0</v>
      </c>
      <c r="AN213" s="12">
        <v>0</v>
      </c>
      <c r="AO213" s="12">
        <v>0</v>
      </c>
      <c r="AP213" s="12">
        <v>0</v>
      </c>
      <c r="AQ213" s="12">
        <v>0</v>
      </c>
      <c r="AR213" s="12">
        <v>0</v>
      </c>
      <c r="AS213" s="12">
        <v>0</v>
      </c>
      <c r="AT213" s="12">
        <v>0</v>
      </c>
      <c r="AU213" s="12">
        <v>0</v>
      </c>
      <c r="AV213" s="12">
        <v>0</v>
      </c>
      <c r="AW213" s="12">
        <v>0</v>
      </c>
      <c r="AX213" s="12">
        <v>0</v>
      </c>
      <c r="AY213" s="12">
        <v>0</v>
      </c>
      <c r="AZ213" s="12">
        <v>3692466</v>
      </c>
      <c r="BA213" s="12">
        <v>0</v>
      </c>
      <c r="BB213" s="12">
        <v>0</v>
      </c>
      <c r="BC213" s="12">
        <v>0</v>
      </c>
      <c r="BD213" s="12">
        <v>0</v>
      </c>
      <c r="BE213" s="12">
        <v>0</v>
      </c>
      <c r="BF213" s="12">
        <v>0</v>
      </c>
      <c r="BG213" s="12">
        <v>0</v>
      </c>
      <c r="BH213" s="12">
        <v>0</v>
      </c>
      <c r="BI213" s="12">
        <v>0</v>
      </c>
      <c r="BJ213" s="12">
        <v>0</v>
      </c>
      <c r="BK213" s="12">
        <v>0</v>
      </c>
      <c r="BL213" s="12">
        <v>0</v>
      </c>
      <c r="BM213" s="12">
        <v>0</v>
      </c>
      <c r="BN213" s="12">
        <v>0</v>
      </c>
      <c r="BO213" s="12">
        <v>0</v>
      </c>
      <c r="BP213" s="12">
        <v>0</v>
      </c>
      <c r="BQ213" s="12">
        <v>0</v>
      </c>
      <c r="BR213" s="12">
        <v>0</v>
      </c>
      <c r="BS213" s="12">
        <v>0</v>
      </c>
      <c r="BT213" s="12">
        <v>0</v>
      </c>
      <c r="BU213" s="12">
        <v>0</v>
      </c>
      <c r="BV213" s="12">
        <v>0</v>
      </c>
    </row>
    <row r="214" spans="1:74" x14ac:dyDescent="0.25">
      <c r="A214" s="30" t="s">
        <v>403</v>
      </c>
      <c r="B214" s="2" t="s">
        <v>407</v>
      </c>
      <c r="C214" s="12">
        <v>0</v>
      </c>
      <c r="D214" s="12">
        <v>0</v>
      </c>
      <c r="E214" s="12">
        <v>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12">
        <v>0</v>
      </c>
      <c r="Q214" s="12">
        <v>0</v>
      </c>
      <c r="R214" s="12">
        <v>0</v>
      </c>
      <c r="S214" s="12">
        <v>0</v>
      </c>
      <c r="T214" s="12">
        <v>0</v>
      </c>
      <c r="U214" s="12">
        <v>0</v>
      </c>
      <c r="V214" s="12">
        <v>0</v>
      </c>
      <c r="W214" s="12">
        <v>0</v>
      </c>
      <c r="X214" s="12">
        <v>0</v>
      </c>
      <c r="Y214" s="12">
        <v>0</v>
      </c>
      <c r="Z214" s="12">
        <v>0</v>
      </c>
      <c r="AA214" s="12">
        <v>0</v>
      </c>
      <c r="AB214" s="12">
        <v>0</v>
      </c>
      <c r="AC214" s="12">
        <v>0</v>
      </c>
      <c r="AD214" s="12">
        <v>0</v>
      </c>
      <c r="AE214" s="12">
        <v>0</v>
      </c>
      <c r="AF214" s="12">
        <v>0</v>
      </c>
      <c r="AG214" s="12">
        <v>0</v>
      </c>
      <c r="AH214" s="12">
        <v>0</v>
      </c>
      <c r="AI214" s="12">
        <v>0</v>
      </c>
      <c r="AJ214" s="12">
        <v>0</v>
      </c>
      <c r="AK214" s="12">
        <v>0</v>
      </c>
      <c r="AL214" s="12">
        <v>0</v>
      </c>
      <c r="AM214" s="12">
        <v>0</v>
      </c>
      <c r="AN214" s="12">
        <v>0</v>
      </c>
      <c r="AO214" s="12">
        <v>0</v>
      </c>
      <c r="AP214" s="12">
        <v>0</v>
      </c>
      <c r="AQ214" s="12">
        <v>0</v>
      </c>
      <c r="AR214" s="12">
        <v>0</v>
      </c>
      <c r="AS214" s="12">
        <v>0</v>
      </c>
      <c r="AT214" s="12">
        <v>0</v>
      </c>
      <c r="AU214" s="12">
        <v>0</v>
      </c>
      <c r="AV214" s="12">
        <v>0</v>
      </c>
      <c r="AW214" s="12">
        <v>0</v>
      </c>
      <c r="AX214" s="12">
        <v>0</v>
      </c>
      <c r="AY214" s="12">
        <v>8727225.9600000009</v>
      </c>
      <c r="AZ214" s="12">
        <v>0</v>
      </c>
      <c r="BA214" s="12">
        <v>0</v>
      </c>
      <c r="BB214" s="12">
        <v>0</v>
      </c>
      <c r="BC214" s="12">
        <v>0</v>
      </c>
      <c r="BD214" s="12">
        <v>0</v>
      </c>
      <c r="BE214" s="12">
        <v>0</v>
      </c>
      <c r="BF214" s="12">
        <v>0</v>
      </c>
      <c r="BG214" s="12">
        <v>0</v>
      </c>
      <c r="BH214" s="12">
        <v>0</v>
      </c>
      <c r="BI214" s="12">
        <v>0</v>
      </c>
      <c r="BJ214" s="12">
        <v>0</v>
      </c>
      <c r="BK214" s="12">
        <v>0</v>
      </c>
      <c r="BL214" s="12">
        <v>6062500.3099999996</v>
      </c>
      <c r="BM214" s="12">
        <v>0</v>
      </c>
      <c r="BN214" s="12">
        <v>0</v>
      </c>
      <c r="BO214" s="12">
        <v>0</v>
      </c>
      <c r="BP214" s="12">
        <v>0</v>
      </c>
      <c r="BQ214" s="12">
        <v>0</v>
      </c>
      <c r="BR214" s="12">
        <v>0</v>
      </c>
      <c r="BS214" s="12">
        <v>0</v>
      </c>
      <c r="BT214" s="12">
        <v>0</v>
      </c>
      <c r="BU214" s="12">
        <v>0</v>
      </c>
      <c r="BV214" s="12">
        <v>0</v>
      </c>
    </row>
    <row r="215" spans="1:74" x14ac:dyDescent="0.25">
      <c r="A215" s="30" t="s">
        <v>404</v>
      </c>
      <c r="B215" s="2" t="s">
        <v>408</v>
      </c>
      <c r="C215" s="12">
        <v>0</v>
      </c>
      <c r="D215" s="12">
        <v>0</v>
      </c>
      <c r="E215" s="12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12">
        <v>0</v>
      </c>
      <c r="Q215" s="12">
        <v>0</v>
      </c>
      <c r="R215" s="12">
        <v>0</v>
      </c>
      <c r="S215" s="12">
        <v>0</v>
      </c>
      <c r="T215" s="12">
        <v>0</v>
      </c>
      <c r="U215" s="12">
        <v>0</v>
      </c>
      <c r="V215" s="12">
        <v>0</v>
      </c>
      <c r="W215" s="12">
        <v>0</v>
      </c>
      <c r="X215" s="12">
        <v>0</v>
      </c>
      <c r="Y215" s="12">
        <v>0</v>
      </c>
      <c r="Z215" s="12">
        <v>0</v>
      </c>
      <c r="AA215" s="12">
        <v>0</v>
      </c>
      <c r="AB215" s="12">
        <v>0</v>
      </c>
      <c r="AC215" s="12">
        <v>0</v>
      </c>
      <c r="AD215" s="12">
        <v>0</v>
      </c>
      <c r="AE215" s="12">
        <v>0</v>
      </c>
      <c r="AF215" s="12">
        <v>0</v>
      </c>
      <c r="AG215" s="12">
        <v>0</v>
      </c>
      <c r="AH215" s="12">
        <v>0</v>
      </c>
      <c r="AI215" s="12">
        <v>0</v>
      </c>
      <c r="AJ215" s="12">
        <v>0</v>
      </c>
      <c r="AK215" s="12">
        <v>0</v>
      </c>
      <c r="AL215" s="12">
        <v>0</v>
      </c>
      <c r="AM215" s="12">
        <v>0</v>
      </c>
      <c r="AN215" s="12">
        <v>0</v>
      </c>
      <c r="AO215" s="12">
        <v>0</v>
      </c>
      <c r="AP215" s="12">
        <v>0</v>
      </c>
      <c r="AQ215" s="12">
        <v>0</v>
      </c>
      <c r="AR215" s="12">
        <v>0</v>
      </c>
      <c r="AS215" s="12">
        <v>0</v>
      </c>
      <c r="AT215" s="12">
        <v>0</v>
      </c>
      <c r="AU215" s="12">
        <v>0</v>
      </c>
      <c r="AV215" s="12">
        <v>0</v>
      </c>
      <c r="AW215" s="12">
        <v>0</v>
      </c>
      <c r="AX215" s="12">
        <v>0</v>
      </c>
      <c r="AY215" s="12">
        <v>0</v>
      </c>
      <c r="AZ215" s="12">
        <v>4570463.88</v>
      </c>
      <c r="BA215" s="12">
        <v>0</v>
      </c>
      <c r="BB215" s="12">
        <v>0</v>
      </c>
      <c r="BC215" s="12">
        <v>0</v>
      </c>
      <c r="BD215" s="12">
        <v>0</v>
      </c>
      <c r="BE215" s="12">
        <v>0</v>
      </c>
      <c r="BF215" s="12">
        <v>0</v>
      </c>
      <c r="BG215" s="12">
        <v>0</v>
      </c>
      <c r="BH215" s="12">
        <v>0</v>
      </c>
      <c r="BI215" s="12">
        <v>0</v>
      </c>
      <c r="BJ215" s="12">
        <v>0</v>
      </c>
      <c r="BK215" s="12">
        <v>0</v>
      </c>
      <c r="BL215" s="12">
        <v>0</v>
      </c>
      <c r="BM215" s="12">
        <v>0</v>
      </c>
      <c r="BN215" s="12">
        <v>0</v>
      </c>
      <c r="BO215" s="12">
        <v>0</v>
      </c>
      <c r="BP215" s="12">
        <v>0</v>
      </c>
      <c r="BQ215" s="12">
        <v>0</v>
      </c>
      <c r="BR215" s="12">
        <v>0</v>
      </c>
      <c r="BS215" s="12">
        <v>825768</v>
      </c>
      <c r="BT215" s="12">
        <v>3357936.7</v>
      </c>
      <c r="BU215" s="12">
        <v>0</v>
      </c>
      <c r="BV215" s="12">
        <v>0</v>
      </c>
    </row>
    <row r="216" spans="1:74" x14ac:dyDescent="0.25">
      <c r="A216" s="30" t="s">
        <v>410</v>
      </c>
      <c r="B216" s="2" t="s">
        <v>411</v>
      </c>
      <c r="C216" s="12">
        <v>0</v>
      </c>
      <c r="D216" s="12">
        <v>0</v>
      </c>
      <c r="E216" s="12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12">
        <v>0</v>
      </c>
      <c r="Q216" s="12">
        <v>0</v>
      </c>
      <c r="R216" s="12">
        <v>0</v>
      </c>
      <c r="S216" s="12">
        <v>0</v>
      </c>
      <c r="T216" s="12">
        <v>0</v>
      </c>
      <c r="U216" s="12">
        <v>0</v>
      </c>
      <c r="V216" s="12">
        <v>0</v>
      </c>
      <c r="W216" s="12">
        <v>0</v>
      </c>
      <c r="X216" s="12">
        <v>0</v>
      </c>
      <c r="Y216" s="12">
        <v>0</v>
      </c>
      <c r="Z216" s="12">
        <v>0</v>
      </c>
      <c r="AA216" s="12">
        <v>0</v>
      </c>
      <c r="AB216" s="12">
        <v>0</v>
      </c>
      <c r="AC216" s="12">
        <v>0</v>
      </c>
      <c r="AD216" s="12">
        <v>0</v>
      </c>
      <c r="AE216" s="12">
        <v>0</v>
      </c>
      <c r="AF216" s="12">
        <v>0</v>
      </c>
      <c r="AG216" s="12">
        <v>0</v>
      </c>
      <c r="AH216" s="12">
        <v>0</v>
      </c>
      <c r="AI216" s="12">
        <v>0</v>
      </c>
      <c r="AJ216" s="12">
        <v>0</v>
      </c>
      <c r="AK216" s="12">
        <v>0</v>
      </c>
      <c r="AL216" s="12">
        <v>0</v>
      </c>
      <c r="AM216" s="12">
        <v>0</v>
      </c>
      <c r="AN216" s="12">
        <v>0</v>
      </c>
      <c r="AO216" s="12">
        <v>0</v>
      </c>
      <c r="AP216" s="12">
        <v>0</v>
      </c>
      <c r="AQ216" s="12">
        <v>0</v>
      </c>
      <c r="AR216" s="12">
        <v>0</v>
      </c>
      <c r="AS216" s="12">
        <v>0</v>
      </c>
      <c r="AT216" s="12">
        <v>0</v>
      </c>
      <c r="AU216" s="12">
        <v>0</v>
      </c>
      <c r="AV216" s="12">
        <v>0</v>
      </c>
      <c r="AW216" s="12">
        <v>0</v>
      </c>
      <c r="AX216" s="12">
        <v>0</v>
      </c>
      <c r="AY216" s="12">
        <v>0</v>
      </c>
      <c r="AZ216" s="12">
        <v>0</v>
      </c>
      <c r="BA216" s="12">
        <v>0</v>
      </c>
      <c r="BB216" s="12">
        <v>80000</v>
      </c>
      <c r="BC216" s="12">
        <v>0</v>
      </c>
      <c r="BD216" s="12">
        <v>0</v>
      </c>
      <c r="BE216" s="12">
        <v>0</v>
      </c>
      <c r="BF216" s="12">
        <v>0</v>
      </c>
      <c r="BG216" s="12">
        <v>0</v>
      </c>
      <c r="BH216" s="12">
        <v>0</v>
      </c>
      <c r="BI216" s="12">
        <v>0</v>
      </c>
      <c r="BJ216" s="12">
        <v>0</v>
      </c>
      <c r="BK216" s="12">
        <v>0</v>
      </c>
      <c r="BL216" s="12">
        <v>0</v>
      </c>
      <c r="BM216" s="12">
        <v>0</v>
      </c>
      <c r="BN216" s="12">
        <v>0</v>
      </c>
      <c r="BO216" s="12">
        <v>981.38</v>
      </c>
      <c r="BP216" s="12">
        <v>0</v>
      </c>
      <c r="BQ216" s="12">
        <v>0</v>
      </c>
      <c r="BR216" s="12">
        <v>0</v>
      </c>
      <c r="BS216" s="12">
        <v>0</v>
      </c>
      <c r="BT216" s="12">
        <v>0</v>
      </c>
      <c r="BU216" s="12">
        <v>0</v>
      </c>
      <c r="BV216" s="12">
        <v>0</v>
      </c>
    </row>
    <row r="217" spans="1:74" x14ac:dyDescent="0.25">
      <c r="A217" s="30" t="s">
        <v>409</v>
      </c>
      <c r="B217" s="2" t="s">
        <v>412</v>
      </c>
      <c r="C217" s="12">
        <v>0</v>
      </c>
      <c r="D217" s="12">
        <v>0</v>
      </c>
      <c r="E217" s="12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2">
        <v>0</v>
      </c>
      <c r="Q217" s="12">
        <v>0</v>
      </c>
      <c r="R217" s="12">
        <v>0</v>
      </c>
      <c r="S217" s="12">
        <v>0</v>
      </c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12">
        <v>0</v>
      </c>
      <c r="AB217" s="12">
        <v>0</v>
      </c>
      <c r="AC217" s="12">
        <v>0</v>
      </c>
      <c r="AD217" s="12">
        <v>0</v>
      </c>
      <c r="AE217" s="12">
        <v>0</v>
      </c>
      <c r="AF217" s="12">
        <v>0</v>
      </c>
      <c r="AG217" s="12">
        <v>0</v>
      </c>
      <c r="AH217" s="12">
        <v>0</v>
      </c>
      <c r="AI217" s="12">
        <v>0</v>
      </c>
      <c r="AJ217" s="12">
        <v>0</v>
      </c>
      <c r="AK217" s="12">
        <v>0</v>
      </c>
      <c r="AL217" s="12">
        <v>0</v>
      </c>
      <c r="AM217" s="12">
        <v>0</v>
      </c>
      <c r="AN217" s="12">
        <v>0</v>
      </c>
      <c r="AO217" s="12">
        <v>0</v>
      </c>
      <c r="AP217" s="12">
        <v>0</v>
      </c>
      <c r="AQ217" s="12">
        <v>0</v>
      </c>
      <c r="AR217" s="12">
        <v>0</v>
      </c>
      <c r="AS217" s="12">
        <v>0</v>
      </c>
      <c r="AT217" s="12">
        <v>0</v>
      </c>
      <c r="AU217" s="12">
        <v>0</v>
      </c>
      <c r="AV217" s="12">
        <v>0</v>
      </c>
      <c r="AW217" s="12">
        <v>0</v>
      </c>
      <c r="AX217" s="12">
        <v>0</v>
      </c>
      <c r="AY217" s="12">
        <v>0</v>
      </c>
      <c r="AZ217" s="12">
        <v>0</v>
      </c>
      <c r="BA217" s="12">
        <v>2179053.9900000002</v>
      </c>
      <c r="BB217" s="12">
        <v>0</v>
      </c>
      <c r="BC217" s="12">
        <v>0</v>
      </c>
      <c r="BD217" s="12">
        <v>0</v>
      </c>
      <c r="BE217" s="12">
        <v>0</v>
      </c>
      <c r="BF217" s="12">
        <v>0</v>
      </c>
      <c r="BG217" s="12">
        <v>0</v>
      </c>
      <c r="BH217" s="12">
        <v>0</v>
      </c>
      <c r="BI217" s="12">
        <v>0</v>
      </c>
      <c r="BJ217" s="12">
        <v>0</v>
      </c>
      <c r="BK217" s="12">
        <v>0</v>
      </c>
      <c r="BL217" s="12">
        <v>0</v>
      </c>
      <c r="BM217" s="12">
        <v>0</v>
      </c>
      <c r="BN217" s="12">
        <v>0</v>
      </c>
      <c r="BO217" s="12">
        <v>0</v>
      </c>
      <c r="BP217" s="12">
        <v>0</v>
      </c>
      <c r="BQ217" s="12">
        <v>0</v>
      </c>
      <c r="BR217" s="12">
        <v>0</v>
      </c>
      <c r="BS217" s="12">
        <v>0</v>
      </c>
      <c r="BT217" s="12">
        <v>0</v>
      </c>
      <c r="BU217" s="12">
        <v>0</v>
      </c>
      <c r="BV217" s="12">
        <v>0</v>
      </c>
    </row>
    <row r="218" spans="1:74" x14ac:dyDescent="0.25">
      <c r="A218" s="30" t="s">
        <v>414</v>
      </c>
      <c r="B218" s="2" t="s">
        <v>434</v>
      </c>
      <c r="C218" s="12">
        <v>0</v>
      </c>
      <c r="D218" s="12">
        <v>0</v>
      </c>
      <c r="E218" s="12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12">
        <v>0</v>
      </c>
      <c r="Q218" s="12">
        <v>0</v>
      </c>
      <c r="R218" s="12">
        <v>0</v>
      </c>
      <c r="S218" s="12">
        <v>0</v>
      </c>
      <c r="T218" s="12">
        <v>0</v>
      </c>
      <c r="U218" s="12">
        <v>0</v>
      </c>
      <c r="V218" s="12">
        <v>0</v>
      </c>
      <c r="W218" s="12">
        <v>0</v>
      </c>
      <c r="X218" s="12">
        <v>0</v>
      </c>
      <c r="Y218" s="12">
        <v>0</v>
      </c>
      <c r="Z218" s="12">
        <v>0</v>
      </c>
      <c r="AA218" s="12">
        <v>0</v>
      </c>
      <c r="AB218" s="12">
        <v>0</v>
      </c>
      <c r="AC218" s="12">
        <v>0</v>
      </c>
      <c r="AD218" s="12">
        <v>0</v>
      </c>
      <c r="AE218" s="12">
        <v>0</v>
      </c>
      <c r="AF218" s="12">
        <v>0</v>
      </c>
      <c r="AG218" s="12">
        <v>0</v>
      </c>
      <c r="AH218" s="12">
        <v>0</v>
      </c>
      <c r="AI218" s="12">
        <v>0</v>
      </c>
      <c r="AJ218" s="12">
        <v>0</v>
      </c>
      <c r="AK218" s="12">
        <v>0</v>
      </c>
      <c r="AL218" s="12">
        <v>0</v>
      </c>
      <c r="AM218" s="12">
        <v>0</v>
      </c>
      <c r="AN218" s="12">
        <v>0</v>
      </c>
      <c r="AO218" s="12">
        <v>0</v>
      </c>
      <c r="AP218" s="12">
        <v>0</v>
      </c>
      <c r="AQ218" s="12">
        <v>0</v>
      </c>
      <c r="AR218" s="12">
        <v>0</v>
      </c>
      <c r="AS218" s="12">
        <v>0</v>
      </c>
      <c r="AT218" s="12">
        <v>0</v>
      </c>
      <c r="AU218" s="12">
        <v>0</v>
      </c>
      <c r="AV218" s="12">
        <v>0</v>
      </c>
      <c r="AW218" s="12">
        <v>0</v>
      </c>
      <c r="AX218" s="12">
        <v>0</v>
      </c>
      <c r="AY218" s="12">
        <v>0</v>
      </c>
      <c r="AZ218" s="12">
        <v>0</v>
      </c>
      <c r="BA218" s="12">
        <v>0</v>
      </c>
      <c r="BB218" s="12">
        <v>0</v>
      </c>
      <c r="BC218" s="12">
        <v>0</v>
      </c>
      <c r="BD218" s="12">
        <v>0</v>
      </c>
      <c r="BE218" s="12">
        <v>7115679.7300000004</v>
      </c>
      <c r="BF218" s="12">
        <v>0</v>
      </c>
      <c r="BG218" s="12">
        <v>0</v>
      </c>
      <c r="BH218" s="12">
        <v>0</v>
      </c>
      <c r="BI218" s="12">
        <v>6988</v>
      </c>
      <c r="BJ218" s="12">
        <v>0</v>
      </c>
      <c r="BK218" s="12">
        <v>0</v>
      </c>
      <c r="BL218" s="12">
        <v>0</v>
      </c>
      <c r="BM218" s="12">
        <v>0</v>
      </c>
      <c r="BN218" s="12">
        <v>0</v>
      </c>
      <c r="BO218" s="12">
        <v>0</v>
      </c>
      <c r="BP218" s="12">
        <v>0</v>
      </c>
      <c r="BQ218" s="12">
        <v>0</v>
      </c>
      <c r="BR218" s="12">
        <v>0</v>
      </c>
      <c r="BS218" s="12">
        <v>0</v>
      </c>
      <c r="BT218" s="12">
        <v>0</v>
      </c>
      <c r="BU218" s="22">
        <v>3000000</v>
      </c>
      <c r="BV218" s="22">
        <v>0</v>
      </c>
    </row>
    <row r="219" spans="1:74" x14ac:dyDescent="0.25">
      <c r="A219" s="30" t="s">
        <v>415</v>
      </c>
      <c r="B219" s="2" t="s">
        <v>435</v>
      </c>
      <c r="C219" s="12">
        <v>0</v>
      </c>
      <c r="D219" s="12">
        <v>0</v>
      </c>
      <c r="E219" s="12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12">
        <v>0</v>
      </c>
      <c r="Q219" s="12">
        <v>0</v>
      </c>
      <c r="R219" s="12">
        <v>0</v>
      </c>
      <c r="S219" s="12">
        <v>0</v>
      </c>
      <c r="T219" s="12">
        <v>0</v>
      </c>
      <c r="U219" s="12">
        <v>0</v>
      </c>
      <c r="V219" s="12">
        <v>0</v>
      </c>
      <c r="W219" s="12">
        <v>0</v>
      </c>
      <c r="X219" s="12">
        <v>0</v>
      </c>
      <c r="Y219" s="12">
        <v>0</v>
      </c>
      <c r="Z219" s="12">
        <v>0</v>
      </c>
      <c r="AA219" s="12">
        <v>0</v>
      </c>
      <c r="AB219" s="12">
        <v>0</v>
      </c>
      <c r="AC219" s="12">
        <v>0</v>
      </c>
      <c r="AD219" s="12">
        <v>0</v>
      </c>
      <c r="AE219" s="12">
        <v>0</v>
      </c>
      <c r="AF219" s="12">
        <v>0</v>
      </c>
      <c r="AG219" s="12">
        <v>0</v>
      </c>
      <c r="AH219" s="12">
        <v>0</v>
      </c>
      <c r="AI219" s="12">
        <v>0</v>
      </c>
      <c r="AJ219" s="12">
        <v>0</v>
      </c>
      <c r="AK219" s="12">
        <v>0</v>
      </c>
      <c r="AL219" s="12">
        <v>0</v>
      </c>
      <c r="AM219" s="12">
        <v>0</v>
      </c>
      <c r="AN219" s="12">
        <v>0</v>
      </c>
      <c r="AO219" s="12">
        <v>0</v>
      </c>
      <c r="AP219" s="12">
        <v>0</v>
      </c>
      <c r="AQ219" s="12">
        <v>0</v>
      </c>
      <c r="AR219" s="12">
        <v>0</v>
      </c>
      <c r="AS219" s="12">
        <v>0</v>
      </c>
      <c r="AT219" s="12">
        <v>0</v>
      </c>
      <c r="AU219" s="12">
        <v>0</v>
      </c>
      <c r="AV219" s="12">
        <v>0</v>
      </c>
      <c r="AW219" s="12">
        <v>0</v>
      </c>
      <c r="AX219" s="12">
        <v>0</v>
      </c>
      <c r="AY219" s="12">
        <v>0</v>
      </c>
      <c r="AZ219" s="12">
        <v>0</v>
      </c>
      <c r="BA219" s="12">
        <v>0</v>
      </c>
      <c r="BB219" s="12">
        <v>0</v>
      </c>
      <c r="BC219" s="12">
        <v>0</v>
      </c>
      <c r="BD219" s="12">
        <v>0</v>
      </c>
      <c r="BE219" s="12">
        <v>2496980</v>
      </c>
      <c r="BF219" s="12">
        <v>0</v>
      </c>
      <c r="BG219" s="12">
        <v>0</v>
      </c>
      <c r="BH219" s="12">
        <v>0</v>
      </c>
      <c r="BI219" s="12">
        <v>0</v>
      </c>
      <c r="BJ219" s="12">
        <v>0</v>
      </c>
      <c r="BK219" s="12">
        <v>0</v>
      </c>
      <c r="BL219" s="12">
        <v>0</v>
      </c>
      <c r="BM219" s="12">
        <v>0</v>
      </c>
      <c r="BN219" s="12">
        <v>0</v>
      </c>
      <c r="BO219" s="12">
        <v>0</v>
      </c>
      <c r="BP219" s="12">
        <v>0</v>
      </c>
      <c r="BQ219" s="12">
        <v>0</v>
      </c>
      <c r="BR219" s="12">
        <v>0</v>
      </c>
      <c r="BS219" s="12">
        <v>0</v>
      </c>
      <c r="BT219" s="12">
        <v>0</v>
      </c>
      <c r="BU219" s="12">
        <v>0</v>
      </c>
      <c r="BV219" s="12">
        <v>0</v>
      </c>
    </row>
    <row r="220" spans="1:74" x14ac:dyDescent="0.25">
      <c r="A220" s="30" t="s">
        <v>416</v>
      </c>
      <c r="B220" s="2" t="s">
        <v>436</v>
      </c>
      <c r="C220" s="12">
        <v>0</v>
      </c>
      <c r="D220" s="12">
        <v>0</v>
      </c>
      <c r="E220" s="12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12">
        <v>0</v>
      </c>
      <c r="Q220" s="12">
        <v>0</v>
      </c>
      <c r="R220" s="12">
        <v>0</v>
      </c>
      <c r="S220" s="12">
        <v>0</v>
      </c>
      <c r="T220" s="12">
        <v>0</v>
      </c>
      <c r="U220" s="12">
        <v>0</v>
      </c>
      <c r="V220" s="12">
        <v>0</v>
      </c>
      <c r="W220" s="12">
        <v>0</v>
      </c>
      <c r="X220" s="12">
        <v>0</v>
      </c>
      <c r="Y220" s="12">
        <v>0</v>
      </c>
      <c r="Z220" s="12">
        <v>0</v>
      </c>
      <c r="AA220" s="12">
        <v>0</v>
      </c>
      <c r="AB220" s="12">
        <v>0</v>
      </c>
      <c r="AC220" s="12">
        <v>0</v>
      </c>
      <c r="AD220" s="12">
        <v>0</v>
      </c>
      <c r="AE220" s="12">
        <v>0</v>
      </c>
      <c r="AF220" s="12">
        <v>0</v>
      </c>
      <c r="AG220" s="12">
        <v>0</v>
      </c>
      <c r="AH220" s="12">
        <v>0</v>
      </c>
      <c r="AI220" s="12">
        <v>0</v>
      </c>
      <c r="AJ220" s="12">
        <v>0</v>
      </c>
      <c r="AK220" s="12">
        <v>0</v>
      </c>
      <c r="AL220" s="12">
        <v>0</v>
      </c>
      <c r="AM220" s="12">
        <v>0</v>
      </c>
      <c r="AN220" s="12">
        <v>0</v>
      </c>
      <c r="AO220" s="12">
        <v>0</v>
      </c>
      <c r="AP220" s="12">
        <v>0</v>
      </c>
      <c r="AQ220" s="12">
        <v>0</v>
      </c>
      <c r="AR220" s="12">
        <v>0</v>
      </c>
      <c r="AS220" s="12">
        <v>0</v>
      </c>
      <c r="AT220" s="12">
        <v>0</v>
      </c>
      <c r="AU220" s="12">
        <v>0</v>
      </c>
      <c r="AV220" s="12">
        <v>0</v>
      </c>
      <c r="AW220" s="12">
        <v>0</v>
      </c>
      <c r="AX220" s="12">
        <v>0</v>
      </c>
      <c r="AY220" s="12">
        <v>0</v>
      </c>
      <c r="AZ220" s="12">
        <v>0</v>
      </c>
      <c r="BA220" s="12">
        <v>0</v>
      </c>
      <c r="BB220" s="12">
        <v>0</v>
      </c>
      <c r="BC220" s="12">
        <v>0</v>
      </c>
      <c r="BD220" s="12">
        <v>0</v>
      </c>
      <c r="BE220" s="12">
        <v>5000</v>
      </c>
      <c r="BF220" s="12">
        <v>0</v>
      </c>
      <c r="BG220" s="12">
        <v>0</v>
      </c>
      <c r="BH220" s="12">
        <v>0</v>
      </c>
      <c r="BI220" s="12">
        <v>0</v>
      </c>
      <c r="BJ220" s="12">
        <v>0</v>
      </c>
      <c r="BK220" s="12">
        <v>0</v>
      </c>
      <c r="BL220" s="12">
        <v>0</v>
      </c>
      <c r="BM220" s="12">
        <v>0</v>
      </c>
      <c r="BN220" s="12">
        <v>0</v>
      </c>
      <c r="BO220" s="12">
        <v>0</v>
      </c>
      <c r="BP220" s="12">
        <v>0</v>
      </c>
      <c r="BQ220" s="12">
        <v>0</v>
      </c>
      <c r="BR220" s="12">
        <v>0</v>
      </c>
      <c r="BS220" s="12">
        <v>0</v>
      </c>
      <c r="BT220" s="12">
        <v>0</v>
      </c>
      <c r="BU220" s="12">
        <v>0</v>
      </c>
      <c r="BV220" s="12">
        <v>0</v>
      </c>
    </row>
    <row r="221" spans="1:74" x14ac:dyDescent="0.25">
      <c r="A221" s="30" t="s">
        <v>417</v>
      </c>
      <c r="B221" s="2" t="s">
        <v>437</v>
      </c>
      <c r="C221" s="12">
        <v>0</v>
      </c>
      <c r="D221" s="12">
        <v>0</v>
      </c>
      <c r="E221" s="12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12">
        <v>0</v>
      </c>
      <c r="Q221" s="12">
        <v>0</v>
      </c>
      <c r="R221" s="12">
        <v>0</v>
      </c>
      <c r="S221" s="12">
        <v>0</v>
      </c>
      <c r="T221" s="12">
        <v>0</v>
      </c>
      <c r="U221" s="12">
        <v>0</v>
      </c>
      <c r="V221" s="12">
        <v>0</v>
      </c>
      <c r="W221" s="12">
        <v>0</v>
      </c>
      <c r="X221" s="12">
        <v>0</v>
      </c>
      <c r="Y221" s="12">
        <v>0</v>
      </c>
      <c r="Z221" s="12">
        <v>0</v>
      </c>
      <c r="AA221" s="12">
        <v>0</v>
      </c>
      <c r="AB221" s="12">
        <v>0</v>
      </c>
      <c r="AC221" s="12">
        <v>0</v>
      </c>
      <c r="AD221" s="12">
        <v>0</v>
      </c>
      <c r="AE221" s="12">
        <v>0</v>
      </c>
      <c r="AF221" s="12">
        <v>0</v>
      </c>
      <c r="AG221" s="12">
        <v>0</v>
      </c>
      <c r="AH221" s="12">
        <v>0</v>
      </c>
      <c r="AI221" s="12">
        <v>0</v>
      </c>
      <c r="AJ221" s="12">
        <v>0</v>
      </c>
      <c r="AK221" s="12">
        <v>0</v>
      </c>
      <c r="AL221" s="12">
        <v>0</v>
      </c>
      <c r="AM221" s="12">
        <v>0</v>
      </c>
      <c r="AN221" s="12">
        <v>0</v>
      </c>
      <c r="AO221" s="12">
        <v>0</v>
      </c>
      <c r="AP221" s="12">
        <v>0</v>
      </c>
      <c r="AQ221" s="12">
        <v>0</v>
      </c>
      <c r="AR221" s="12">
        <v>0</v>
      </c>
      <c r="AS221" s="12">
        <v>0</v>
      </c>
      <c r="AT221" s="12">
        <v>0</v>
      </c>
      <c r="AU221" s="12">
        <v>0</v>
      </c>
      <c r="AV221" s="12">
        <v>0</v>
      </c>
      <c r="AW221" s="12">
        <v>0</v>
      </c>
      <c r="AX221" s="12">
        <v>0</v>
      </c>
      <c r="AY221" s="12">
        <v>0</v>
      </c>
      <c r="AZ221" s="12">
        <v>0</v>
      </c>
      <c r="BA221" s="12">
        <v>0</v>
      </c>
      <c r="BB221" s="12">
        <v>0</v>
      </c>
      <c r="BC221" s="12">
        <v>0</v>
      </c>
      <c r="BD221" s="12">
        <v>0</v>
      </c>
      <c r="BE221" s="12">
        <v>20000</v>
      </c>
      <c r="BF221" s="12">
        <v>0</v>
      </c>
      <c r="BG221" s="12">
        <v>500000</v>
      </c>
      <c r="BH221" s="12">
        <v>0</v>
      </c>
      <c r="BI221" s="12">
        <v>0</v>
      </c>
      <c r="BJ221" s="12">
        <v>0</v>
      </c>
      <c r="BK221" s="12">
        <v>0</v>
      </c>
      <c r="BL221" s="12">
        <v>0</v>
      </c>
      <c r="BM221" s="12">
        <v>0</v>
      </c>
      <c r="BN221" s="12">
        <v>0</v>
      </c>
      <c r="BO221" s="12">
        <v>0</v>
      </c>
      <c r="BP221" s="12">
        <v>0</v>
      </c>
      <c r="BQ221" s="12">
        <v>0</v>
      </c>
      <c r="BR221" s="12">
        <v>0</v>
      </c>
      <c r="BS221" s="12">
        <v>0</v>
      </c>
      <c r="BT221" s="12">
        <v>0</v>
      </c>
      <c r="BU221" s="12">
        <v>0</v>
      </c>
      <c r="BV221" s="12">
        <v>0</v>
      </c>
    </row>
    <row r="222" spans="1:74" x14ac:dyDescent="0.25">
      <c r="A222" s="30" t="s">
        <v>418</v>
      </c>
      <c r="B222" s="2" t="s">
        <v>438</v>
      </c>
      <c r="C222" s="12">
        <v>0</v>
      </c>
      <c r="D222" s="12">
        <v>0</v>
      </c>
      <c r="E222" s="12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12">
        <v>0</v>
      </c>
      <c r="Q222" s="12">
        <v>0</v>
      </c>
      <c r="R222" s="12">
        <v>0</v>
      </c>
      <c r="S222" s="12">
        <v>0</v>
      </c>
      <c r="T222" s="12">
        <v>0</v>
      </c>
      <c r="U222" s="12">
        <v>0</v>
      </c>
      <c r="V222" s="12">
        <v>0</v>
      </c>
      <c r="W222" s="12">
        <v>0</v>
      </c>
      <c r="X222" s="12">
        <v>0</v>
      </c>
      <c r="Y222" s="12">
        <v>0</v>
      </c>
      <c r="Z222" s="12">
        <v>0</v>
      </c>
      <c r="AA222" s="12">
        <v>0</v>
      </c>
      <c r="AB222" s="12">
        <v>0</v>
      </c>
      <c r="AC222" s="12">
        <v>0</v>
      </c>
      <c r="AD222" s="12">
        <v>0</v>
      </c>
      <c r="AE222" s="12">
        <v>0</v>
      </c>
      <c r="AF222" s="12">
        <v>0</v>
      </c>
      <c r="AG222" s="12">
        <v>0</v>
      </c>
      <c r="AH222" s="12">
        <v>0</v>
      </c>
      <c r="AI222" s="12">
        <v>0</v>
      </c>
      <c r="AJ222" s="12">
        <v>0</v>
      </c>
      <c r="AK222" s="12">
        <v>0</v>
      </c>
      <c r="AL222" s="12">
        <v>0</v>
      </c>
      <c r="AM222" s="12">
        <v>0</v>
      </c>
      <c r="AN222" s="12">
        <v>0</v>
      </c>
      <c r="AO222" s="12">
        <v>0</v>
      </c>
      <c r="AP222" s="12">
        <v>0</v>
      </c>
      <c r="AQ222" s="12">
        <v>0</v>
      </c>
      <c r="AR222" s="12">
        <v>0</v>
      </c>
      <c r="AS222" s="12">
        <v>0</v>
      </c>
      <c r="AT222" s="12">
        <v>0</v>
      </c>
      <c r="AU222" s="12">
        <v>0</v>
      </c>
      <c r="AV222" s="12">
        <v>0</v>
      </c>
      <c r="AW222" s="12">
        <v>0</v>
      </c>
      <c r="AX222" s="12">
        <v>0</v>
      </c>
      <c r="AY222" s="12">
        <v>0</v>
      </c>
      <c r="AZ222" s="12">
        <v>0</v>
      </c>
      <c r="BA222" s="12">
        <v>0</v>
      </c>
      <c r="BB222" s="12">
        <v>0</v>
      </c>
      <c r="BC222" s="12">
        <v>0</v>
      </c>
      <c r="BD222" s="12">
        <v>0</v>
      </c>
      <c r="BE222" s="12">
        <v>2200</v>
      </c>
      <c r="BF222" s="12">
        <v>0</v>
      </c>
      <c r="BG222" s="12">
        <v>0</v>
      </c>
      <c r="BH222" s="12">
        <v>500000</v>
      </c>
      <c r="BI222" s="12">
        <v>0</v>
      </c>
      <c r="BJ222" s="12">
        <v>0</v>
      </c>
      <c r="BK222" s="12">
        <v>0</v>
      </c>
      <c r="BL222" s="12">
        <v>0</v>
      </c>
      <c r="BM222" s="12">
        <v>0</v>
      </c>
      <c r="BN222" s="12">
        <v>0</v>
      </c>
      <c r="BO222" s="12">
        <v>0</v>
      </c>
      <c r="BP222" s="12">
        <v>0</v>
      </c>
      <c r="BQ222" s="12">
        <v>0</v>
      </c>
      <c r="BR222" s="12">
        <v>0</v>
      </c>
      <c r="BS222" s="12">
        <v>0</v>
      </c>
      <c r="BT222" s="12">
        <v>0</v>
      </c>
      <c r="BU222" s="12">
        <v>0</v>
      </c>
      <c r="BV222" s="12">
        <v>0</v>
      </c>
    </row>
    <row r="223" spans="1:74" x14ac:dyDescent="0.25">
      <c r="A223" s="30" t="s">
        <v>419</v>
      </c>
      <c r="B223" s="2" t="s">
        <v>439</v>
      </c>
      <c r="C223" s="12">
        <v>0</v>
      </c>
      <c r="D223" s="12">
        <v>0</v>
      </c>
      <c r="E223" s="12">
        <v>0</v>
      </c>
      <c r="F223" s="12">
        <v>0</v>
      </c>
      <c r="G223" s="12">
        <v>0</v>
      </c>
      <c r="H223" s="12">
        <v>0</v>
      </c>
      <c r="I223" s="12">
        <v>0</v>
      </c>
      <c r="J223" s="12">
        <v>0</v>
      </c>
      <c r="K223" s="12">
        <v>0</v>
      </c>
      <c r="L223" s="12">
        <v>0</v>
      </c>
      <c r="M223" s="12">
        <v>0</v>
      </c>
      <c r="N223" s="12">
        <v>0</v>
      </c>
      <c r="O223" s="12">
        <v>0</v>
      </c>
      <c r="P223" s="12">
        <v>0</v>
      </c>
      <c r="Q223" s="12">
        <v>0</v>
      </c>
      <c r="R223" s="12">
        <v>0</v>
      </c>
      <c r="S223" s="12">
        <v>0</v>
      </c>
      <c r="T223" s="12">
        <v>0</v>
      </c>
      <c r="U223" s="12">
        <v>0</v>
      </c>
      <c r="V223" s="12">
        <v>0</v>
      </c>
      <c r="W223" s="12">
        <v>0</v>
      </c>
      <c r="X223" s="12">
        <v>0</v>
      </c>
      <c r="Y223" s="12">
        <v>0</v>
      </c>
      <c r="Z223" s="12">
        <v>0</v>
      </c>
      <c r="AA223" s="12">
        <v>0</v>
      </c>
      <c r="AB223" s="12">
        <v>0</v>
      </c>
      <c r="AC223" s="12">
        <v>0</v>
      </c>
      <c r="AD223" s="12">
        <v>0</v>
      </c>
      <c r="AE223" s="12">
        <v>0</v>
      </c>
      <c r="AF223" s="12">
        <v>0</v>
      </c>
      <c r="AG223" s="12">
        <v>0</v>
      </c>
      <c r="AH223" s="12">
        <v>0</v>
      </c>
      <c r="AI223" s="12">
        <v>0</v>
      </c>
      <c r="AJ223" s="12">
        <v>0</v>
      </c>
      <c r="AK223" s="12">
        <v>0</v>
      </c>
      <c r="AL223" s="12">
        <v>0</v>
      </c>
      <c r="AM223" s="12">
        <v>0</v>
      </c>
      <c r="AN223" s="12">
        <v>0</v>
      </c>
      <c r="AO223" s="12">
        <v>0</v>
      </c>
      <c r="AP223" s="12">
        <v>0</v>
      </c>
      <c r="AQ223" s="12">
        <v>0</v>
      </c>
      <c r="AR223" s="12">
        <v>0</v>
      </c>
      <c r="AS223" s="12">
        <v>0</v>
      </c>
      <c r="AT223" s="12">
        <v>0</v>
      </c>
      <c r="AU223" s="12">
        <v>0</v>
      </c>
      <c r="AV223" s="12">
        <v>0</v>
      </c>
      <c r="AW223" s="12">
        <v>0</v>
      </c>
      <c r="AX223" s="12">
        <v>0</v>
      </c>
      <c r="AY223" s="12">
        <v>0</v>
      </c>
      <c r="AZ223" s="12">
        <v>0</v>
      </c>
      <c r="BA223" s="12">
        <v>0</v>
      </c>
      <c r="BB223" s="12">
        <v>0</v>
      </c>
      <c r="BC223" s="12">
        <v>0</v>
      </c>
      <c r="BD223" s="12">
        <v>0</v>
      </c>
      <c r="BE223" s="12">
        <v>3300</v>
      </c>
      <c r="BF223" s="12">
        <v>0</v>
      </c>
      <c r="BG223" s="12">
        <v>0</v>
      </c>
      <c r="BH223" s="12">
        <v>0</v>
      </c>
      <c r="BI223" s="12">
        <v>0</v>
      </c>
      <c r="BJ223" s="12">
        <v>0</v>
      </c>
      <c r="BK223" s="12">
        <v>0</v>
      </c>
      <c r="BL223" s="12">
        <v>0</v>
      </c>
      <c r="BM223" s="12">
        <v>0</v>
      </c>
      <c r="BN223" s="12">
        <v>0</v>
      </c>
      <c r="BO223" s="12">
        <v>0</v>
      </c>
      <c r="BP223" s="12">
        <v>0</v>
      </c>
      <c r="BQ223" s="12">
        <v>0</v>
      </c>
      <c r="BR223" s="12">
        <v>0</v>
      </c>
      <c r="BS223" s="12">
        <v>0</v>
      </c>
      <c r="BT223" s="12">
        <v>0</v>
      </c>
      <c r="BU223" s="12">
        <v>0</v>
      </c>
      <c r="BV223" s="12">
        <v>0</v>
      </c>
    </row>
    <row r="224" spans="1:74" x14ac:dyDescent="0.25">
      <c r="A224" s="30" t="s">
        <v>420</v>
      </c>
      <c r="B224" s="2" t="s">
        <v>440</v>
      </c>
      <c r="C224" s="12">
        <v>0</v>
      </c>
      <c r="D224" s="12">
        <v>0</v>
      </c>
      <c r="E224" s="12">
        <v>0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0</v>
      </c>
      <c r="O224" s="12">
        <v>0</v>
      </c>
      <c r="P224" s="12">
        <v>0</v>
      </c>
      <c r="Q224" s="12">
        <v>0</v>
      </c>
      <c r="R224" s="12">
        <v>0</v>
      </c>
      <c r="S224" s="12">
        <v>0</v>
      </c>
      <c r="T224" s="12">
        <v>0</v>
      </c>
      <c r="U224" s="12">
        <v>0</v>
      </c>
      <c r="V224" s="12">
        <v>0</v>
      </c>
      <c r="W224" s="12">
        <v>0</v>
      </c>
      <c r="X224" s="12">
        <v>0</v>
      </c>
      <c r="Y224" s="12">
        <v>0</v>
      </c>
      <c r="Z224" s="12">
        <v>0</v>
      </c>
      <c r="AA224" s="12">
        <v>0</v>
      </c>
      <c r="AB224" s="12">
        <v>0</v>
      </c>
      <c r="AC224" s="12">
        <v>0</v>
      </c>
      <c r="AD224" s="12">
        <v>0</v>
      </c>
      <c r="AE224" s="12">
        <v>0</v>
      </c>
      <c r="AF224" s="12">
        <v>0</v>
      </c>
      <c r="AG224" s="12">
        <v>0</v>
      </c>
      <c r="AH224" s="12">
        <v>0</v>
      </c>
      <c r="AI224" s="12">
        <v>0</v>
      </c>
      <c r="AJ224" s="12">
        <v>0</v>
      </c>
      <c r="AK224" s="12">
        <v>0</v>
      </c>
      <c r="AL224" s="12">
        <v>0</v>
      </c>
      <c r="AM224" s="12">
        <v>0</v>
      </c>
      <c r="AN224" s="12">
        <v>0</v>
      </c>
      <c r="AO224" s="12">
        <v>0</v>
      </c>
      <c r="AP224" s="12">
        <v>0</v>
      </c>
      <c r="AQ224" s="12">
        <v>0</v>
      </c>
      <c r="AR224" s="12">
        <v>0</v>
      </c>
      <c r="AS224" s="12">
        <v>0</v>
      </c>
      <c r="AT224" s="12">
        <v>0</v>
      </c>
      <c r="AU224" s="12">
        <v>0</v>
      </c>
      <c r="AV224" s="12">
        <v>0</v>
      </c>
      <c r="AW224" s="12">
        <v>0</v>
      </c>
      <c r="AX224" s="12">
        <v>0</v>
      </c>
      <c r="AY224" s="12">
        <v>0</v>
      </c>
      <c r="AZ224" s="12">
        <v>0</v>
      </c>
      <c r="BA224" s="12">
        <v>0</v>
      </c>
      <c r="BB224" s="12">
        <v>0</v>
      </c>
      <c r="BC224" s="12">
        <v>0</v>
      </c>
      <c r="BD224" s="12">
        <v>0</v>
      </c>
      <c r="BE224" s="12">
        <v>1800</v>
      </c>
      <c r="BF224" s="12">
        <v>0</v>
      </c>
      <c r="BG224" s="12">
        <v>500000</v>
      </c>
      <c r="BH224" s="12">
        <v>0</v>
      </c>
      <c r="BI224" s="12">
        <v>0</v>
      </c>
      <c r="BJ224" s="12">
        <v>0</v>
      </c>
      <c r="BK224" s="12">
        <v>0</v>
      </c>
      <c r="BL224" s="12">
        <v>0</v>
      </c>
      <c r="BM224" s="12">
        <v>0</v>
      </c>
      <c r="BN224" s="12">
        <v>0</v>
      </c>
      <c r="BO224" s="12">
        <v>0</v>
      </c>
      <c r="BP224" s="12">
        <v>0</v>
      </c>
      <c r="BQ224" s="12">
        <v>0</v>
      </c>
      <c r="BR224" s="12">
        <v>0</v>
      </c>
      <c r="BS224" s="12">
        <v>0</v>
      </c>
      <c r="BT224" s="12">
        <v>0</v>
      </c>
      <c r="BU224" s="12">
        <v>0</v>
      </c>
      <c r="BV224" s="12">
        <v>0</v>
      </c>
    </row>
    <row r="225" spans="1:74" x14ac:dyDescent="0.25">
      <c r="A225" s="30" t="s">
        <v>421</v>
      </c>
      <c r="B225" s="2" t="s">
        <v>441</v>
      </c>
      <c r="C225" s="12">
        <v>0</v>
      </c>
      <c r="D225" s="12">
        <v>0</v>
      </c>
      <c r="E225" s="12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12">
        <v>0</v>
      </c>
      <c r="Q225" s="12">
        <v>0</v>
      </c>
      <c r="R225" s="12">
        <v>0</v>
      </c>
      <c r="S225" s="12">
        <v>0</v>
      </c>
      <c r="T225" s="12">
        <v>0</v>
      </c>
      <c r="U225" s="12">
        <v>0</v>
      </c>
      <c r="V225" s="12">
        <v>0</v>
      </c>
      <c r="W225" s="12">
        <v>0</v>
      </c>
      <c r="X225" s="12">
        <v>0</v>
      </c>
      <c r="Y225" s="12">
        <v>0</v>
      </c>
      <c r="Z225" s="12">
        <v>0</v>
      </c>
      <c r="AA225" s="12">
        <v>0</v>
      </c>
      <c r="AB225" s="12">
        <v>0</v>
      </c>
      <c r="AC225" s="12">
        <v>0</v>
      </c>
      <c r="AD225" s="12">
        <v>0</v>
      </c>
      <c r="AE225" s="12">
        <v>0</v>
      </c>
      <c r="AF225" s="12">
        <v>0</v>
      </c>
      <c r="AG225" s="12">
        <v>0</v>
      </c>
      <c r="AH225" s="12">
        <v>0</v>
      </c>
      <c r="AI225" s="12">
        <v>0</v>
      </c>
      <c r="AJ225" s="12">
        <v>0</v>
      </c>
      <c r="AK225" s="12">
        <v>0</v>
      </c>
      <c r="AL225" s="12">
        <v>0</v>
      </c>
      <c r="AM225" s="12">
        <v>0</v>
      </c>
      <c r="AN225" s="12">
        <v>0</v>
      </c>
      <c r="AO225" s="12">
        <v>0</v>
      </c>
      <c r="AP225" s="12">
        <v>0</v>
      </c>
      <c r="AQ225" s="12">
        <v>0</v>
      </c>
      <c r="AR225" s="12">
        <v>0</v>
      </c>
      <c r="AS225" s="12">
        <v>0</v>
      </c>
      <c r="AT225" s="12">
        <v>0</v>
      </c>
      <c r="AU225" s="12">
        <v>0</v>
      </c>
      <c r="AV225" s="12">
        <v>0</v>
      </c>
      <c r="AW225" s="12">
        <v>0</v>
      </c>
      <c r="AX225" s="12">
        <v>0</v>
      </c>
      <c r="AY225" s="12">
        <v>0</v>
      </c>
      <c r="AZ225" s="12">
        <v>0</v>
      </c>
      <c r="BA225" s="12">
        <v>0</v>
      </c>
      <c r="BB225" s="12">
        <v>0</v>
      </c>
      <c r="BC225" s="12">
        <v>0</v>
      </c>
      <c r="BD225" s="12">
        <v>0</v>
      </c>
      <c r="BE225" s="12">
        <v>2000</v>
      </c>
      <c r="BF225" s="12">
        <v>500000</v>
      </c>
      <c r="BG225" s="12">
        <v>0</v>
      </c>
      <c r="BH225" s="12">
        <v>0</v>
      </c>
      <c r="BI225" s="12">
        <v>0</v>
      </c>
      <c r="BJ225" s="12">
        <v>0</v>
      </c>
      <c r="BK225" s="12">
        <v>0</v>
      </c>
      <c r="BL225" s="12">
        <v>0</v>
      </c>
      <c r="BM225" s="12">
        <v>0</v>
      </c>
      <c r="BN225" s="12">
        <v>0</v>
      </c>
      <c r="BO225" s="12">
        <v>0</v>
      </c>
      <c r="BP225" s="12">
        <v>0</v>
      </c>
      <c r="BQ225" s="12">
        <v>0</v>
      </c>
      <c r="BR225" s="12">
        <v>0</v>
      </c>
      <c r="BS225" s="12">
        <v>0</v>
      </c>
      <c r="BT225" s="12">
        <v>0</v>
      </c>
      <c r="BU225" s="12">
        <v>0</v>
      </c>
      <c r="BV225" s="12">
        <v>0</v>
      </c>
    </row>
    <row r="226" spans="1:74" x14ac:dyDescent="0.25">
      <c r="A226" s="30" t="s">
        <v>422</v>
      </c>
      <c r="B226" s="2" t="s">
        <v>442</v>
      </c>
      <c r="C226" s="12">
        <v>0</v>
      </c>
      <c r="D226" s="12">
        <v>0</v>
      </c>
      <c r="E226" s="12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2">
        <v>0</v>
      </c>
      <c r="Q226" s="12">
        <v>0</v>
      </c>
      <c r="R226" s="12">
        <v>0</v>
      </c>
      <c r="S226" s="12">
        <v>0</v>
      </c>
      <c r="T226" s="12">
        <v>0</v>
      </c>
      <c r="U226" s="12">
        <v>0</v>
      </c>
      <c r="V226" s="12">
        <v>0</v>
      </c>
      <c r="W226" s="12">
        <v>0</v>
      </c>
      <c r="X226" s="12">
        <v>0</v>
      </c>
      <c r="Y226" s="12">
        <v>0</v>
      </c>
      <c r="Z226" s="12">
        <v>0</v>
      </c>
      <c r="AA226" s="12">
        <v>0</v>
      </c>
      <c r="AB226" s="12">
        <v>0</v>
      </c>
      <c r="AC226" s="12">
        <v>0</v>
      </c>
      <c r="AD226" s="12">
        <v>0</v>
      </c>
      <c r="AE226" s="12">
        <v>0</v>
      </c>
      <c r="AF226" s="12">
        <v>0</v>
      </c>
      <c r="AG226" s="12">
        <v>0</v>
      </c>
      <c r="AH226" s="12">
        <v>0</v>
      </c>
      <c r="AI226" s="12">
        <v>0</v>
      </c>
      <c r="AJ226" s="12">
        <v>0</v>
      </c>
      <c r="AK226" s="12">
        <v>0</v>
      </c>
      <c r="AL226" s="12">
        <v>0</v>
      </c>
      <c r="AM226" s="12">
        <v>0</v>
      </c>
      <c r="AN226" s="12">
        <v>0</v>
      </c>
      <c r="AO226" s="12">
        <v>0</v>
      </c>
      <c r="AP226" s="12">
        <v>0</v>
      </c>
      <c r="AQ226" s="12">
        <v>0</v>
      </c>
      <c r="AR226" s="12">
        <v>0</v>
      </c>
      <c r="AS226" s="12">
        <v>0</v>
      </c>
      <c r="AT226" s="12">
        <v>0</v>
      </c>
      <c r="AU226" s="12">
        <v>0</v>
      </c>
      <c r="AV226" s="12">
        <v>0</v>
      </c>
      <c r="AW226" s="12">
        <v>0</v>
      </c>
      <c r="AX226" s="12">
        <v>0</v>
      </c>
      <c r="AY226" s="12">
        <v>0</v>
      </c>
      <c r="AZ226" s="12">
        <v>0</v>
      </c>
      <c r="BA226" s="12">
        <v>0</v>
      </c>
      <c r="BB226" s="12">
        <v>0</v>
      </c>
      <c r="BC226" s="12">
        <v>0</v>
      </c>
      <c r="BD226" s="12">
        <v>0</v>
      </c>
      <c r="BE226" s="12">
        <v>7000</v>
      </c>
      <c r="BF226" s="12">
        <v>0</v>
      </c>
      <c r="BG226" s="12">
        <v>0</v>
      </c>
      <c r="BH226" s="12">
        <v>0</v>
      </c>
      <c r="BI226" s="12">
        <v>0</v>
      </c>
      <c r="BJ226" s="12">
        <v>0</v>
      </c>
      <c r="BK226" s="12">
        <v>0</v>
      </c>
      <c r="BL226" s="12">
        <v>0</v>
      </c>
      <c r="BM226" s="12">
        <v>0</v>
      </c>
      <c r="BN226" s="12">
        <v>0</v>
      </c>
      <c r="BO226" s="12">
        <v>0</v>
      </c>
      <c r="BP226" s="12">
        <v>0</v>
      </c>
      <c r="BQ226" s="12">
        <v>2800</v>
      </c>
      <c r="BR226" s="12">
        <v>7652</v>
      </c>
      <c r="BS226" s="12">
        <v>0</v>
      </c>
      <c r="BT226" s="12">
        <v>0</v>
      </c>
      <c r="BU226" s="12">
        <v>0</v>
      </c>
      <c r="BV226" s="12">
        <v>0</v>
      </c>
    </row>
    <row r="227" spans="1:74" x14ac:dyDescent="0.25">
      <c r="A227" s="30" t="s">
        <v>423</v>
      </c>
      <c r="B227" s="2" t="s">
        <v>443</v>
      </c>
      <c r="C227" s="12">
        <v>0</v>
      </c>
      <c r="D227" s="12">
        <v>0</v>
      </c>
      <c r="E227" s="12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12">
        <v>0</v>
      </c>
      <c r="Q227" s="12">
        <v>0</v>
      </c>
      <c r="R227" s="12">
        <v>0</v>
      </c>
      <c r="S227" s="12">
        <v>0</v>
      </c>
      <c r="T227" s="12">
        <v>0</v>
      </c>
      <c r="U227" s="12">
        <v>0</v>
      </c>
      <c r="V227" s="12">
        <v>0</v>
      </c>
      <c r="W227" s="12">
        <v>0</v>
      </c>
      <c r="X227" s="12">
        <v>0</v>
      </c>
      <c r="Y227" s="12">
        <v>0</v>
      </c>
      <c r="Z227" s="12">
        <v>0</v>
      </c>
      <c r="AA227" s="12">
        <v>0</v>
      </c>
      <c r="AB227" s="12">
        <v>0</v>
      </c>
      <c r="AC227" s="12">
        <v>0</v>
      </c>
      <c r="AD227" s="12">
        <v>0</v>
      </c>
      <c r="AE227" s="12">
        <v>0</v>
      </c>
      <c r="AF227" s="12">
        <v>0</v>
      </c>
      <c r="AG227" s="12">
        <v>0</v>
      </c>
      <c r="AH227" s="12">
        <v>0</v>
      </c>
      <c r="AI227" s="12">
        <v>0</v>
      </c>
      <c r="AJ227" s="12">
        <v>0</v>
      </c>
      <c r="AK227" s="12">
        <v>0</v>
      </c>
      <c r="AL227" s="12">
        <v>0</v>
      </c>
      <c r="AM227" s="12">
        <v>0</v>
      </c>
      <c r="AN227" s="12">
        <v>0</v>
      </c>
      <c r="AO227" s="12">
        <v>0</v>
      </c>
      <c r="AP227" s="12">
        <v>0</v>
      </c>
      <c r="AQ227" s="12">
        <v>0</v>
      </c>
      <c r="AR227" s="12">
        <v>0</v>
      </c>
      <c r="AS227" s="12">
        <v>0</v>
      </c>
      <c r="AT227" s="12">
        <v>0</v>
      </c>
      <c r="AU227" s="12">
        <v>0</v>
      </c>
      <c r="AV227" s="12">
        <v>0</v>
      </c>
      <c r="AW227" s="12">
        <v>0</v>
      </c>
      <c r="AX227" s="12">
        <v>0</v>
      </c>
      <c r="AY227" s="12">
        <v>0</v>
      </c>
      <c r="AZ227" s="12">
        <v>0</v>
      </c>
      <c r="BA227" s="12">
        <v>0</v>
      </c>
      <c r="BB227" s="12">
        <v>0</v>
      </c>
      <c r="BC227" s="12">
        <v>0</v>
      </c>
      <c r="BD227" s="12">
        <v>0</v>
      </c>
      <c r="BE227" s="12">
        <v>2200</v>
      </c>
      <c r="BF227" s="12">
        <v>0</v>
      </c>
      <c r="BG227" s="12">
        <v>0</v>
      </c>
      <c r="BH227" s="12">
        <v>0</v>
      </c>
      <c r="BI227" s="12">
        <v>0</v>
      </c>
      <c r="BJ227" s="12">
        <v>0</v>
      </c>
      <c r="BK227" s="12">
        <v>0</v>
      </c>
      <c r="BL227" s="12">
        <v>0</v>
      </c>
      <c r="BM227" s="12">
        <v>0</v>
      </c>
      <c r="BN227" s="12">
        <v>0</v>
      </c>
      <c r="BO227" s="12">
        <v>0</v>
      </c>
      <c r="BP227" s="12">
        <v>0</v>
      </c>
      <c r="BQ227" s="12">
        <v>0</v>
      </c>
      <c r="BR227" s="12">
        <v>0</v>
      </c>
      <c r="BS227" s="12">
        <v>0</v>
      </c>
      <c r="BT227" s="12">
        <v>0</v>
      </c>
      <c r="BU227" s="12">
        <v>0</v>
      </c>
      <c r="BV227" s="12">
        <v>0</v>
      </c>
    </row>
    <row r="228" spans="1:74" x14ac:dyDescent="0.25">
      <c r="A228" s="30" t="s">
        <v>424</v>
      </c>
      <c r="B228" s="2" t="s">
        <v>444</v>
      </c>
      <c r="C228" s="12">
        <v>0</v>
      </c>
      <c r="D228" s="12">
        <v>0</v>
      </c>
      <c r="E228" s="12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12">
        <v>0</v>
      </c>
      <c r="Q228" s="12">
        <v>0</v>
      </c>
      <c r="R228" s="12">
        <v>0</v>
      </c>
      <c r="S228" s="12">
        <v>0</v>
      </c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2">
        <v>0</v>
      </c>
      <c r="Z228" s="12">
        <v>0</v>
      </c>
      <c r="AA228" s="12">
        <v>0</v>
      </c>
      <c r="AB228" s="12">
        <v>0</v>
      </c>
      <c r="AC228" s="12">
        <v>0</v>
      </c>
      <c r="AD228" s="12">
        <v>0</v>
      </c>
      <c r="AE228" s="12">
        <v>0</v>
      </c>
      <c r="AF228" s="12">
        <v>0</v>
      </c>
      <c r="AG228" s="12">
        <v>0</v>
      </c>
      <c r="AH228" s="12">
        <v>0</v>
      </c>
      <c r="AI228" s="12">
        <v>0</v>
      </c>
      <c r="AJ228" s="12">
        <v>0</v>
      </c>
      <c r="AK228" s="12">
        <v>0</v>
      </c>
      <c r="AL228" s="12">
        <v>0</v>
      </c>
      <c r="AM228" s="12">
        <v>0</v>
      </c>
      <c r="AN228" s="12">
        <v>0</v>
      </c>
      <c r="AO228" s="12">
        <v>0</v>
      </c>
      <c r="AP228" s="12">
        <v>0</v>
      </c>
      <c r="AQ228" s="12">
        <v>0</v>
      </c>
      <c r="AR228" s="12">
        <v>0</v>
      </c>
      <c r="AS228" s="12">
        <v>0</v>
      </c>
      <c r="AT228" s="12">
        <v>0</v>
      </c>
      <c r="AU228" s="12">
        <v>0</v>
      </c>
      <c r="AV228" s="12">
        <v>0</v>
      </c>
      <c r="AW228" s="12">
        <v>0</v>
      </c>
      <c r="AX228" s="12">
        <v>0</v>
      </c>
      <c r="AY228" s="12">
        <v>0</v>
      </c>
      <c r="AZ228" s="12">
        <v>0</v>
      </c>
      <c r="BA228" s="12">
        <v>0</v>
      </c>
      <c r="BB228" s="12">
        <v>0</v>
      </c>
      <c r="BC228" s="12">
        <v>0</v>
      </c>
      <c r="BD228" s="12">
        <v>0</v>
      </c>
      <c r="BE228" s="12">
        <v>2200</v>
      </c>
      <c r="BF228" s="12">
        <v>0</v>
      </c>
      <c r="BG228" s="12">
        <v>0</v>
      </c>
      <c r="BH228" s="12">
        <v>500000</v>
      </c>
      <c r="BI228" s="12">
        <v>0</v>
      </c>
      <c r="BJ228" s="12">
        <v>0</v>
      </c>
      <c r="BK228" s="12">
        <v>0</v>
      </c>
      <c r="BL228" s="12">
        <v>0</v>
      </c>
      <c r="BM228" s="12">
        <v>0</v>
      </c>
      <c r="BN228" s="12">
        <v>0</v>
      </c>
      <c r="BO228" s="12">
        <v>0</v>
      </c>
      <c r="BP228" s="12">
        <v>0</v>
      </c>
      <c r="BQ228" s="12">
        <v>0</v>
      </c>
      <c r="BR228" s="12">
        <v>0</v>
      </c>
      <c r="BS228" s="12">
        <v>0</v>
      </c>
      <c r="BT228" s="12">
        <v>0</v>
      </c>
      <c r="BU228" s="12">
        <v>0</v>
      </c>
      <c r="BV228" s="12">
        <v>0</v>
      </c>
    </row>
    <row r="229" spans="1:74" x14ac:dyDescent="0.25">
      <c r="A229" s="30" t="s">
        <v>425</v>
      </c>
      <c r="B229" s="2" t="s">
        <v>445</v>
      </c>
      <c r="C229" s="12">
        <v>0</v>
      </c>
      <c r="D229" s="12">
        <v>0</v>
      </c>
      <c r="E229" s="12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12">
        <v>0</v>
      </c>
      <c r="Q229" s="12">
        <v>0</v>
      </c>
      <c r="R229" s="12">
        <v>0</v>
      </c>
      <c r="S229" s="12">
        <v>0</v>
      </c>
      <c r="T229" s="12">
        <v>0</v>
      </c>
      <c r="U229" s="12">
        <v>0</v>
      </c>
      <c r="V229" s="12">
        <v>0</v>
      </c>
      <c r="W229" s="12">
        <v>0</v>
      </c>
      <c r="X229" s="12">
        <v>0</v>
      </c>
      <c r="Y229" s="12">
        <v>0</v>
      </c>
      <c r="Z229" s="12">
        <v>0</v>
      </c>
      <c r="AA229" s="12">
        <v>0</v>
      </c>
      <c r="AB229" s="12">
        <v>0</v>
      </c>
      <c r="AC229" s="12">
        <v>0</v>
      </c>
      <c r="AD229" s="12">
        <v>0</v>
      </c>
      <c r="AE229" s="12">
        <v>0</v>
      </c>
      <c r="AF229" s="12">
        <v>0</v>
      </c>
      <c r="AG229" s="12">
        <v>0</v>
      </c>
      <c r="AH229" s="12">
        <v>0</v>
      </c>
      <c r="AI229" s="12">
        <v>0</v>
      </c>
      <c r="AJ229" s="12">
        <v>0</v>
      </c>
      <c r="AK229" s="12">
        <v>0</v>
      </c>
      <c r="AL229" s="12">
        <v>0</v>
      </c>
      <c r="AM229" s="12">
        <v>0</v>
      </c>
      <c r="AN229" s="12">
        <v>0</v>
      </c>
      <c r="AO229" s="12">
        <v>0</v>
      </c>
      <c r="AP229" s="12">
        <v>0</v>
      </c>
      <c r="AQ229" s="12">
        <v>0</v>
      </c>
      <c r="AR229" s="12">
        <v>0</v>
      </c>
      <c r="AS229" s="12">
        <v>0</v>
      </c>
      <c r="AT229" s="12">
        <v>0</v>
      </c>
      <c r="AU229" s="12">
        <v>0</v>
      </c>
      <c r="AV229" s="12">
        <v>0</v>
      </c>
      <c r="AW229" s="12">
        <v>0</v>
      </c>
      <c r="AX229" s="12">
        <v>0</v>
      </c>
      <c r="AY229" s="12">
        <v>0</v>
      </c>
      <c r="AZ229" s="12">
        <v>0</v>
      </c>
      <c r="BA229" s="12">
        <v>0</v>
      </c>
      <c r="BB229" s="12">
        <v>0</v>
      </c>
      <c r="BC229" s="12">
        <v>0</v>
      </c>
      <c r="BD229" s="12">
        <v>0</v>
      </c>
      <c r="BE229" s="12">
        <v>970295.54</v>
      </c>
      <c r="BF229" s="12">
        <v>0</v>
      </c>
      <c r="BG229" s="12">
        <v>0</v>
      </c>
      <c r="BH229" s="12">
        <v>0</v>
      </c>
      <c r="BI229" s="12">
        <v>7017028.8600000013</v>
      </c>
      <c r="BJ229" s="12">
        <v>1186832.07</v>
      </c>
      <c r="BK229" s="12">
        <v>0</v>
      </c>
      <c r="BL229" s="12">
        <v>0</v>
      </c>
      <c r="BM229" s="12">
        <v>0</v>
      </c>
      <c r="BN229" s="12">
        <v>0</v>
      </c>
      <c r="BO229" s="12">
        <v>0</v>
      </c>
      <c r="BP229" s="12">
        <v>0</v>
      </c>
      <c r="BQ229" s="12">
        <v>0</v>
      </c>
      <c r="BR229" s="12">
        <v>0</v>
      </c>
      <c r="BS229" s="12">
        <v>0</v>
      </c>
      <c r="BT229" s="12">
        <v>0</v>
      </c>
      <c r="BU229" s="12">
        <v>0</v>
      </c>
      <c r="BV229" s="12">
        <v>940842</v>
      </c>
    </row>
    <row r="230" spans="1:74" x14ac:dyDescent="0.25">
      <c r="A230" s="30" t="s">
        <v>426</v>
      </c>
      <c r="B230" s="2" t="s">
        <v>446</v>
      </c>
      <c r="C230" s="12">
        <v>0</v>
      </c>
      <c r="D230" s="12">
        <v>0</v>
      </c>
      <c r="E230" s="12">
        <v>0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12">
        <v>0</v>
      </c>
      <c r="Q230" s="12">
        <v>0</v>
      </c>
      <c r="R230" s="12">
        <v>0</v>
      </c>
      <c r="S230" s="12">
        <v>0</v>
      </c>
      <c r="T230" s="12">
        <v>0</v>
      </c>
      <c r="U230" s="12">
        <v>0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0</v>
      </c>
      <c r="AB230" s="12">
        <v>0</v>
      </c>
      <c r="AC230" s="12">
        <v>0</v>
      </c>
      <c r="AD230" s="12">
        <v>0</v>
      </c>
      <c r="AE230" s="12">
        <v>0</v>
      </c>
      <c r="AF230" s="12">
        <v>0</v>
      </c>
      <c r="AG230" s="12">
        <v>0</v>
      </c>
      <c r="AH230" s="12">
        <v>0</v>
      </c>
      <c r="AI230" s="12">
        <v>0</v>
      </c>
      <c r="AJ230" s="12">
        <v>0</v>
      </c>
      <c r="AK230" s="12">
        <v>0</v>
      </c>
      <c r="AL230" s="12">
        <v>0</v>
      </c>
      <c r="AM230" s="12">
        <v>0</v>
      </c>
      <c r="AN230" s="12">
        <v>0</v>
      </c>
      <c r="AO230" s="12">
        <v>0</v>
      </c>
      <c r="AP230" s="12">
        <v>0</v>
      </c>
      <c r="AQ230" s="12">
        <v>0</v>
      </c>
      <c r="AR230" s="12">
        <v>0</v>
      </c>
      <c r="AS230" s="12">
        <v>0</v>
      </c>
      <c r="AT230" s="12">
        <v>0</v>
      </c>
      <c r="AU230" s="12">
        <v>0</v>
      </c>
      <c r="AV230" s="12">
        <v>0</v>
      </c>
      <c r="AW230" s="12">
        <v>0</v>
      </c>
      <c r="AX230" s="12">
        <v>0</v>
      </c>
      <c r="AY230" s="12">
        <v>0</v>
      </c>
      <c r="AZ230" s="12">
        <v>0</v>
      </c>
      <c r="BA230" s="12">
        <v>0</v>
      </c>
      <c r="BB230" s="12">
        <v>0</v>
      </c>
      <c r="BC230" s="12">
        <v>0</v>
      </c>
      <c r="BD230" s="12">
        <v>0</v>
      </c>
      <c r="BE230" s="12">
        <v>5500</v>
      </c>
      <c r="BF230" s="12">
        <v>0</v>
      </c>
      <c r="BG230" s="12">
        <v>500000</v>
      </c>
      <c r="BH230" s="12">
        <v>0</v>
      </c>
      <c r="BI230" s="12">
        <v>0</v>
      </c>
      <c r="BJ230" s="12">
        <v>0</v>
      </c>
      <c r="BK230" s="12">
        <v>0</v>
      </c>
      <c r="BL230" s="12">
        <v>0</v>
      </c>
      <c r="BM230" s="12">
        <v>0</v>
      </c>
      <c r="BN230" s="12">
        <v>0</v>
      </c>
      <c r="BO230" s="12">
        <v>0</v>
      </c>
      <c r="BP230" s="12">
        <v>0</v>
      </c>
      <c r="BQ230" s="12">
        <v>0</v>
      </c>
      <c r="BR230" s="12">
        <v>0</v>
      </c>
      <c r="BS230" s="12">
        <v>0</v>
      </c>
      <c r="BT230" s="12">
        <v>0</v>
      </c>
      <c r="BU230" s="12">
        <v>0</v>
      </c>
      <c r="BV230" s="12">
        <v>0</v>
      </c>
    </row>
    <row r="231" spans="1:74" x14ac:dyDescent="0.25">
      <c r="A231" s="30" t="s">
        <v>427</v>
      </c>
      <c r="B231" s="2" t="s">
        <v>447</v>
      </c>
      <c r="C231" s="12">
        <v>0</v>
      </c>
      <c r="D231" s="12">
        <v>0</v>
      </c>
      <c r="E231" s="12">
        <v>0</v>
      </c>
      <c r="F231" s="12">
        <v>0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12">
        <v>0</v>
      </c>
      <c r="Q231" s="12">
        <v>0</v>
      </c>
      <c r="R231" s="12">
        <v>0</v>
      </c>
      <c r="S231" s="12">
        <v>0</v>
      </c>
      <c r="T231" s="12">
        <v>0</v>
      </c>
      <c r="U231" s="12">
        <v>0</v>
      </c>
      <c r="V231" s="12">
        <v>0</v>
      </c>
      <c r="W231" s="12">
        <v>0</v>
      </c>
      <c r="X231" s="12">
        <v>0</v>
      </c>
      <c r="Y231" s="12">
        <v>0</v>
      </c>
      <c r="Z231" s="12">
        <v>0</v>
      </c>
      <c r="AA231" s="12">
        <v>0</v>
      </c>
      <c r="AB231" s="12">
        <v>0</v>
      </c>
      <c r="AC231" s="12">
        <v>0</v>
      </c>
      <c r="AD231" s="12">
        <v>0</v>
      </c>
      <c r="AE231" s="12">
        <v>0</v>
      </c>
      <c r="AF231" s="12">
        <v>0</v>
      </c>
      <c r="AG231" s="12">
        <v>0</v>
      </c>
      <c r="AH231" s="12">
        <v>0</v>
      </c>
      <c r="AI231" s="12">
        <v>0</v>
      </c>
      <c r="AJ231" s="12">
        <v>0</v>
      </c>
      <c r="AK231" s="12">
        <v>0</v>
      </c>
      <c r="AL231" s="12">
        <v>0</v>
      </c>
      <c r="AM231" s="12">
        <v>0</v>
      </c>
      <c r="AN231" s="12">
        <v>0</v>
      </c>
      <c r="AO231" s="12">
        <v>0</v>
      </c>
      <c r="AP231" s="12">
        <v>0</v>
      </c>
      <c r="AQ231" s="12">
        <v>0</v>
      </c>
      <c r="AR231" s="12">
        <v>0</v>
      </c>
      <c r="AS231" s="12">
        <v>0</v>
      </c>
      <c r="AT231" s="12">
        <v>0</v>
      </c>
      <c r="AU231" s="12">
        <v>0</v>
      </c>
      <c r="AV231" s="12">
        <v>0</v>
      </c>
      <c r="AW231" s="12">
        <v>0</v>
      </c>
      <c r="AX231" s="12">
        <v>0</v>
      </c>
      <c r="AY231" s="12">
        <v>0</v>
      </c>
      <c r="AZ231" s="12">
        <v>0</v>
      </c>
      <c r="BA231" s="12">
        <v>0</v>
      </c>
      <c r="BB231" s="12">
        <v>0</v>
      </c>
      <c r="BC231" s="12">
        <v>0</v>
      </c>
      <c r="BD231" s="12">
        <v>0</v>
      </c>
      <c r="BE231" s="12">
        <v>3300</v>
      </c>
      <c r="BF231" s="12">
        <v>0</v>
      </c>
      <c r="BG231" s="12">
        <v>0</v>
      </c>
      <c r="BH231" s="12">
        <v>0</v>
      </c>
      <c r="BI231" s="12">
        <v>0</v>
      </c>
      <c r="BJ231" s="12">
        <v>0</v>
      </c>
      <c r="BK231" s="12">
        <v>0</v>
      </c>
      <c r="BL231" s="12">
        <v>0</v>
      </c>
      <c r="BM231" s="12">
        <v>0</v>
      </c>
      <c r="BN231" s="12">
        <v>0</v>
      </c>
      <c r="BO231" s="12">
        <v>0</v>
      </c>
      <c r="BP231" s="12">
        <v>0</v>
      </c>
      <c r="BQ231" s="12">
        <v>0</v>
      </c>
      <c r="BR231" s="12">
        <v>0</v>
      </c>
      <c r="BS231" s="12">
        <v>0</v>
      </c>
      <c r="BT231" s="12">
        <v>0</v>
      </c>
      <c r="BU231" s="12">
        <v>0</v>
      </c>
      <c r="BV231" s="12">
        <v>0</v>
      </c>
    </row>
    <row r="232" spans="1:74" x14ac:dyDescent="0.25">
      <c r="A232" s="30" t="s">
        <v>428</v>
      </c>
      <c r="B232" s="2" t="s">
        <v>448</v>
      </c>
      <c r="C232" s="12">
        <v>0</v>
      </c>
      <c r="D232" s="12">
        <v>0</v>
      </c>
      <c r="E232" s="12">
        <v>0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12">
        <v>0</v>
      </c>
      <c r="Q232" s="12">
        <v>0</v>
      </c>
      <c r="R232" s="12">
        <v>0</v>
      </c>
      <c r="S232" s="12">
        <v>0</v>
      </c>
      <c r="T232" s="12">
        <v>0</v>
      </c>
      <c r="U232" s="12">
        <v>0</v>
      </c>
      <c r="V232" s="12">
        <v>0</v>
      </c>
      <c r="W232" s="12">
        <v>0</v>
      </c>
      <c r="X232" s="12">
        <v>0</v>
      </c>
      <c r="Y232" s="12">
        <v>0</v>
      </c>
      <c r="Z232" s="12">
        <v>0</v>
      </c>
      <c r="AA232" s="12">
        <v>0</v>
      </c>
      <c r="AB232" s="12">
        <v>0</v>
      </c>
      <c r="AC232" s="12">
        <v>0</v>
      </c>
      <c r="AD232" s="12">
        <v>0</v>
      </c>
      <c r="AE232" s="12">
        <v>0</v>
      </c>
      <c r="AF232" s="12">
        <v>0</v>
      </c>
      <c r="AG232" s="12">
        <v>0</v>
      </c>
      <c r="AH232" s="12">
        <v>0</v>
      </c>
      <c r="AI232" s="12">
        <v>0</v>
      </c>
      <c r="AJ232" s="12">
        <v>0</v>
      </c>
      <c r="AK232" s="12">
        <v>0</v>
      </c>
      <c r="AL232" s="12">
        <v>0</v>
      </c>
      <c r="AM232" s="12">
        <v>0</v>
      </c>
      <c r="AN232" s="12">
        <v>0</v>
      </c>
      <c r="AO232" s="12">
        <v>0</v>
      </c>
      <c r="AP232" s="12">
        <v>0</v>
      </c>
      <c r="AQ232" s="12">
        <v>0</v>
      </c>
      <c r="AR232" s="12">
        <v>0</v>
      </c>
      <c r="AS232" s="12">
        <v>0</v>
      </c>
      <c r="AT232" s="12">
        <v>0</v>
      </c>
      <c r="AU232" s="12">
        <v>0</v>
      </c>
      <c r="AV232" s="12">
        <v>0</v>
      </c>
      <c r="AW232" s="12">
        <v>0</v>
      </c>
      <c r="AX232" s="12">
        <v>0</v>
      </c>
      <c r="AY232" s="12">
        <v>0</v>
      </c>
      <c r="AZ232" s="12">
        <v>0</v>
      </c>
      <c r="BA232" s="12">
        <v>0</v>
      </c>
      <c r="BB232" s="12">
        <v>0</v>
      </c>
      <c r="BC232" s="12">
        <v>0</v>
      </c>
      <c r="BD232" s="12">
        <v>0</v>
      </c>
      <c r="BE232" s="12">
        <v>2200</v>
      </c>
      <c r="BF232" s="12">
        <v>500000</v>
      </c>
      <c r="BG232" s="12">
        <v>0</v>
      </c>
      <c r="BH232" s="12">
        <v>0</v>
      </c>
      <c r="BI232" s="12">
        <v>0</v>
      </c>
      <c r="BJ232" s="12">
        <v>0</v>
      </c>
      <c r="BK232" s="12">
        <v>0</v>
      </c>
      <c r="BL232" s="12">
        <v>0</v>
      </c>
      <c r="BM232" s="12">
        <v>0</v>
      </c>
      <c r="BN232" s="12">
        <v>0</v>
      </c>
      <c r="BO232" s="12">
        <v>0</v>
      </c>
      <c r="BP232" s="12">
        <v>0</v>
      </c>
      <c r="BQ232" s="12">
        <v>0</v>
      </c>
      <c r="BR232" s="12">
        <v>0</v>
      </c>
      <c r="BS232" s="12">
        <v>0</v>
      </c>
      <c r="BT232" s="12">
        <v>0</v>
      </c>
      <c r="BU232" s="12">
        <v>0</v>
      </c>
      <c r="BV232" s="12">
        <v>0</v>
      </c>
    </row>
    <row r="233" spans="1:74" x14ac:dyDescent="0.25">
      <c r="A233" s="30" t="s">
        <v>429</v>
      </c>
      <c r="B233" s="2" t="s">
        <v>449</v>
      </c>
      <c r="C233" s="12">
        <v>0</v>
      </c>
      <c r="D233" s="12">
        <v>0</v>
      </c>
      <c r="E233" s="12">
        <v>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12">
        <v>0</v>
      </c>
      <c r="Q233" s="12">
        <v>0</v>
      </c>
      <c r="R233" s="12">
        <v>0</v>
      </c>
      <c r="S233" s="12">
        <v>0</v>
      </c>
      <c r="T233" s="12">
        <v>0</v>
      </c>
      <c r="U233" s="12">
        <v>0</v>
      </c>
      <c r="V233" s="12">
        <v>0</v>
      </c>
      <c r="W233" s="12">
        <v>0</v>
      </c>
      <c r="X233" s="12">
        <v>0</v>
      </c>
      <c r="Y233" s="12">
        <v>0</v>
      </c>
      <c r="Z233" s="12">
        <v>0</v>
      </c>
      <c r="AA233" s="12">
        <v>0</v>
      </c>
      <c r="AB233" s="12">
        <v>0</v>
      </c>
      <c r="AC233" s="12">
        <v>0</v>
      </c>
      <c r="AD233" s="12">
        <v>0</v>
      </c>
      <c r="AE233" s="12">
        <v>0</v>
      </c>
      <c r="AF233" s="12">
        <v>0</v>
      </c>
      <c r="AG233" s="12">
        <v>0</v>
      </c>
      <c r="AH233" s="12">
        <v>0</v>
      </c>
      <c r="AI233" s="12">
        <v>0</v>
      </c>
      <c r="AJ233" s="12">
        <v>0</v>
      </c>
      <c r="AK233" s="12">
        <v>0</v>
      </c>
      <c r="AL233" s="12">
        <v>0</v>
      </c>
      <c r="AM233" s="12">
        <v>0</v>
      </c>
      <c r="AN233" s="12">
        <v>0</v>
      </c>
      <c r="AO233" s="12">
        <v>0</v>
      </c>
      <c r="AP233" s="12">
        <v>0</v>
      </c>
      <c r="AQ233" s="12">
        <v>0</v>
      </c>
      <c r="AR233" s="12">
        <v>0</v>
      </c>
      <c r="AS233" s="12">
        <v>0</v>
      </c>
      <c r="AT233" s="12">
        <v>0</v>
      </c>
      <c r="AU233" s="12">
        <v>0</v>
      </c>
      <c r="AV233" s="12">
        <v>0</v>
      </c>
      <c r="AW233" s="12">
        <v>0</v>
      </c>
      <c r="AX233" s="12">
        <v>0</v>
      </c>
      <c r="AY233" s="12">
        <v>0</v>
      </c>
      <c r="AZ233" s="12">
        <v>0</v>
      </c>
      <c r="BA233" s="12">
        <v>0</v>
      </c>
      <c r="BB233" s="12">
        <v>0</v>
      </c>
      <c r="BC233" s="12">
        <v>0</v>
      </c>
      <c r="BD233" s="12">
        <v>0</v>
      </c>
      <c r="BE233" s="12">
        <v>3300</v>
      </c>
      <c r="BF233" s="12">
        <v>0</v>
      </c>
      <c r="BG233" s="12">
        <v>0</v>
      </c>
      <c r="BH233" s="12">
        <v>500000</v>
      </c>
      <c r="BI233" s="12">
        <v>0</v>
      </c>
      <c r="BJ233" s="12">
        <v>0</v>
      </c>
      <c r="BK233" s="12">
        <v>0</v>
      </c>
      <c r="BL233" s="12">
        <v>0</v>
      </c>
      <c r="BM233" s="12">
        <v>0</v>
      </c>
      <c r="BN233" s="12">
        <v>0</v>
      </c>
      <c r="BO233" s="12">
        <v>0</v>
      </c>
      <c r="BP233" s="12">
        <v>0</v>
      </c>
      <c r="BQ233" s="12">
        <v>0</v>
      </c>
      <c r="BR233" s="12">
        <v>0</v>
      </c>
      <c r="BS233" s="12">
        <v>0</v>
      </c>
      <c r="BT233" s="12">
        <v>0</v>
      </c>
      <c r="BU233" s="12">
        <v>0</v>
      </c>
      <c r="BV233" s="12">
        <v>0</v>
      </c>
    </row>
    <row r="234" spans="1:74" x14ac:dyDescent="0.25">
      <c r="A234" s="30" t="s">
        <v>430</v>
      </c>
      <c r="B234" s="2" t="s">
        <v>450</v>
      </c>
      <c r="C234" s="12">
        <v>0</v>
      </c>
      <c r="D234" s="12">
        <v>0</v>
      </c>
      <c r="E234" s="12">
        <v>0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12">
        <v>0</v>
      </c>
      <c r="Q234" s="12">
        <v>0</v>
      </c>
      <c r="R234" s="12">
        <v>0</v>
      </c>
      <c r="S234" s="12">
        <v>0</v>
      </c>
      <c r="T234" s="12">
        <v>0</v>
      </c>
      <c r="U234" s="12">
        <v>0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v>0</v>
      </c>
      <c r="AC234" s="12">
        <v>0</v>
      </c>
      <c r="AD234" s="12">
        <v>0</v>
      </c>
      <c r="AE234" s="12">
        <v>0</v>
      </c>
      <c r="AF234" s="12">
        <v>0</v>
      </c>
      <c r="AG234" s="12">
        <v>0</v>
      </c>
      <c r="AH234" s="12">
        <v>0</v>
      </c>
      <c r="AI234" s="12">
        <v>0</v>
      </c>
      <c r="AJ234" s="12">
        <v>0</v>
      </c>
      <c r="AK234" s="12">
        <v>0</v>
      </c>
      <c r="AL234" s="12">
        <v>0</v>
      </c>
      <c r="AM234" s="12">
        <v>0</v>
      </c>
      <c r="AN234" s="12">
        <v>0</v>
      </c>
      <c r="AO234" s="12">
        <v>0</v>
      </c>
      <c r="AP234" s="12">
        <v>0</v>
      </c>
      <c r="AQ234" s="12">
        <v>0</v>
      </c>
      <c r="AR234" s="12">
        <v>0</v>
      </c>
      <c r="AS234" s="12">
        <v>0</v>
      </c>
      <c r="AT234" s="12">
        <v>0</v>
      </c>
      <c r="AU234" s="12">
        <v>0</v>
      </c>
      <c r="AV234" s="12">
        <v>0</v>
      </c>
      <c r="AW234" s="12">
        <v>0</v>
      </c>
      <c r="AX234" s="12">
        <v>0</v>
      </c>
      <c r="AY234" s="12">
        <v>0</v>
      </c>
      <c r="AZ234" s="12">
        <v>0</v>
      </c>
      <c r="BA234" s="12">
        <v>0</v>
      </c>
      <c r="BB234" s="12">
        <v>0</v>
      </c>
      <c r="BC234" s="12">
        <v>0</v>
      </c>
      <c r="BD234" s="12">
        <v>0</v>
      </c>
      <c r="BE234" s="12">
        <v>5500</v>
      </c>
      <c r="BF234" s="12">
        <v>875000</v>
      </c>
      <c r="BG234" s="12">
        <v>0</v>
      </c>
      <c r="BH234" s="12">
        <v>0</v>
      </c>
      <c r="BI234" s="12">
        <v>0</v>
      </c>
      <c r="BJ234" s="12">
        <v>0</v>
      </c>
      <c r="BK234" s="12">
        <v>0</v>
      </c>
      <c r="BL234" s="12">
        <v>0</v>
      </c>
      <c r="BM234" s="12">
        <v>0</v>
      </c>
      <c r="BN234" s="12">
        <v>0</v>
      </c>
      <c r="BO234" s="12">
        <v>0</v>
      </c>
      <c r="BP234" s="12">
        <v>0</v>
      </c>
      <c r="BQ234" s="12">
        <v>0</v>
      </c>
      <c r="BR234" s="12">
        <v>0</v>
      </c>
      <c r="BS234" s="12">
        <v>0</v>
      </c>
      <c r="BT234" s="12">
        <v>0</v>
      </c>
      <c r="BU234" s="12">
        <v>0</v>
      </c>
      <c r="BV234" s="12">
        <v>0</v>
      </c>
    </row>
    <row r="235" spans="1:74" x14ac:dyDescent="0.25">
      <c r="A235" s="30" t="s">
        <v>431</v>
      </c>
      <c r="B235" s="2" t="s">
        <v>451</v>
      </c>
      <c r="C235" s="12">
        <v>0</v>
      </c>
      <c r="D235" s="12">
        <v>0</v>
      </c>
      <c r="E235" s="12">
        <v>0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12">
        <v>0</v>
      </c>
      <c r="Q235" s="12">
        <v>0</v>
      </c>
      <c r="R235" s="12">
        <v>0</v>
      </c>
      <c r="S235" s="12">
        <v>0</v>
      </c>
      <c r="T235" s="12">
        <v>0</v>
      </c>
      <c r="U235" s="12">
        <v>0</v>
      </c>
      <c r="V235" s="12">
        <v>0</v>
      </c>
      <c r="W235" s="12">
        <v>0</v>
      </c>
      <c r="X235" s="12">
        <v>0</v>
      </c>
      <c r="Y235" s="12">
        <v>0</v>
      </c>
      <c r="Z235" s="12">
        <v>0</v>
      </c>
      <c r="AA235" s="12">
        <v>0</v>
      </c>
      <c r="AB235" s="12">
        <v>0</v>
      </c>
      <c r="AC235" s="12">
        <v>0</v>
      </c>
      <c r="AD235" s="12">
        <v>0</v>
      </c>
      <c r="AE235" s="12">
        <v>0</v>
      </c>
      <c r="AF235" s="12">
        <v>0</v>
      </c>
      <c r="AG235" s="12">
        <v>0</v>
      </c>
      <c r="AH235" s="12">
        <v>0</v>
      </c>
      <c r="AI235" s="12">
        <v>0</v>
      </c>
      <c r="AJ235" s="12">
        <v>0</v>
      </c>
      <c r="AK235" s="12">
        <v>0</v>
      </c>
      <c r="AL235" s="12">
        <v>0</v>
      </c>
      <c r="AM235" s="12">
        <v>0</v>
      </c>
      <c r="AN235" s="12">
        <v>0</v>
      </c>
      <c r="AO235" s="12">
        <v>0</v>
      </c>
      <c r="AP235" s="12">
        <v>0</v>
      </c>
      <c r="AQ235" s="12">
        <v>0</v>
      </c>
      <c r="AR235" s="12">
        <v>0</v>
      </c>
      <c r="AS235" s="12">
        <v>0</v>
      </c>
      <c r="AT235" s="12">
        <v>0</v>
      </c>
      <c r="AU235" s="12">
        <v>0</v>
      </c>
      <c r="AV235" s="12">
        <v>0</v>
      </c>
      <c r="AW235" s="12">
        <v>0</v>
      </c>
      <c r="AX235" s="12">
        <v>0</v>
      </c>
      <c r="AY235" s="12">
        <v>0</v>
      </c>
      <c r="AZ235" s="12">
        <v>0</v>
      </c>
      <c r="BA235" s="12">
        <v>0</v>
      </c>
      <c r="BB235" s="12">
        <v>0</v>
      </c>
      <c r="BC235" s="12">
        <v>0</v>
      </c>
      <c r="BD235" s="12">
        <v>0</v>
      </c>
      <c r="BE235" s="12">
        <v>2200</v>
      </c>
      <c r="BF235" s="12">
        <v>0</v>
      </c>
      <c r="BG235" s="12">
        <v>500000</v>
      </c>
      <c r="BH235" s="12">
        <v>0</v>
      </c>
      <c r="BI235" s="12">
        <v>0</v>
      </c>
      <c r="BJ235" s="12">
        <v>0</v>
      </c>
      <c r="BK235" s="12">
        <v>0</v>
      </c>
      <c r="BL235" s="12">
        <v>0</v>
      </c>
      <c r="BM235" s="12">
        <v>0</v>
      </c>
      <c r="BN235" s="12">
        <v>0</v>
      </c>
      <c r="BO235" s="12">
        <v>0</v>
      </c>
      <c r="BP235" s="12">
        <v>0</v>
      </c>
      <c r="BQ235" s="12">
        <v>0</v>
      </c>
      <c r="BR235" s="12">
        <v>0</v>
      </c>
      <c r="BS235" s="12">
        <v>0</v>
      </c>
      <c r="BT235" s="12">
        <v>0</v>
      </c>
      <c r="BU235" s="12">
        <v>0</v>
      </c>
      <c r="BV235" s="12">
        <v>0</v>
      </c>
    </row>
    <row r="236" spans="1:74" x14ac:dyDescent="0.25">
      <c r="A236" s="30" t="s">
        <v>432</v>
      </c>
      <c r="B236" s="2" t="s">
        <v>452</v>
      </c>
      <c r="C236" s="12">
        <v>0</v>
      </c>
      <c r="D236" s="12">
        <v>0</v>
      </c>
      <c r="E236" s="12">
        <v>0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12">
        <v>0</v>
      </c>
      <c r="Q236" s="12">
        <v>0</v>
      </c>
      <c r="R236" s="12">
        <v>0</v>
      </c>
      <c r="S236" s="12">
        <v>0</v>
      </c>
      <c r="T236" s="12">
        <v>0</v>
      </c>
      <c r="U236" s="12">
        <v>0</v>
      </c>
      <c r="V236" s="12">
        <v>0</v>
      </c>
      <c r="W236" s="12">
        <v>0</v>
      </c>
      <c r="X236" s="12">
        <v>0</v>
      </c>
      <c r="Y236" s="12">
        <v>0</v>
      </c>
      <c r="Z236" s="12">
        <v>0</v>
      </c>
      <c r="AA236" s="12">
        <v>0</v>
      </c>
      <c r="AB236" s="12">
        <v>0</v>
      </c>
      <c r="AC236" s="12">
        <v>0</v>
      </c>
      <c r="AD236" s="12">
        <v>0</v>
      </c>
      <c r="AE236" s="12">
        <v>0</v>
      </c>
      <c r="AF236" s="12">
        <v>0</v>
      </c>
      <c r="AG236" s="12">
        <v>0</v>
      </c>
      <c r="AH236" s="12">
        <v>0</v>
      </c>
      <c r="AI236" s="12">
        <v>0</v>
      </c>
      <c r="AJ236" s="12">
        <v>0</v>
      </c>
      <c r="AK236" s="12">
        <v>0</v>
      </c>
      <c r="AL236" s="12">
        <v>0</v>
      </c>
      <c r="AM236" s="12">
        <v>0</v>
      </c>
      <c r="AN236" s="12">
        <v>0</v>
      </c>
      <c r="AO236" s="12">
        <v>0</v>
      </c>
      <c r="AP236" s="12">
        <v>0</v>
      </c>
      <c r="AQ236" s="12">
        <v>0</v>
      </c>
      <c r="AR236" s="12">
        <v>0</v>
      </c>
      <c r="AS236" s="12">
        <v>0</v>
      </c>
      <c r="AT236" s="12">
        <v>0</v>
      </c>
      <c r="AU236" s="12">
        <v>0</v>
      </c>
      <c r="AV236" s="12">
        <v>0</v>
      </c>
      <c r="AW236" s="12">
        <v>0</v>
      </c>
      <c r="AX236" s="12">
        <v>0</v>
      </c>
      <c r="AY236" s="12">
        <v>0</v>
      </c>
      <c r="AZ236" s="12">
        <v>0</v>
      </c>
      <c r="BA236" s="12">
        <v>0</v>
      </c>
      <c r="BB236" s="12">
        <v>0</v>
      </c>
      <c r="BC236" s="12">
        <v>0</v>
      </c>
      <c r="BD236" s="12">
        <v>0</v>
      </c>
      <c r="BE236" s="12">
        <v>9000</v>
      </c>
      <c r="BF236" s="12">
        <v>0</v>
      </c>
      <c r="BG236" s="12">
        <v>0</v>
      </c>
      <c r="BH236" s="12">
        <v>500000</v>
      </c>
      <c r="BI236" s="12">
        <v>0</v>
      </c>
      <c r="BJ236" s="12">
        <v>0</v>
      </c>
      <c r="BK236" s="12">
        <v>0</v>
      </c>
      <c r="BL236" s="12">
        <v>0</v>
      </c>
      <c r="BM236" s="12">
        <v>0</v>
      </c>
      <c r="BN236" s="12">
        <v>0</v>
      </c>
      <c r="BO236" s="12">
        <v>0</v>
      </c>
      <c r="BP236" s="12">
        <v>0</v>
      </c>
      <c r="BQ236" s="12">
        <v>0</v>
      </c>
      <c r="BR236" s="12">
        <v>0</v>
      </c>
      <c r="BS236" s="12">
        <v>0</v>
      </c>
      <c r="BT236" s="12">
        <v>0</v>
      </c>
      <c r="BU236" s="12">
        <v>0</v>
      </c>
      <c r="BV236" s="12">
        <v>0</v>
      </c>
    </row>
    <row r="237" spans="1:74" x14ac:dyDescent="0.25">
      <c r="A237" s="30" t="s">
        <v>433</v>
      </c>
      <c r="B237" s="2" t="s">
        <v>453</v>
      </c>
      <c r="C237" s="12">
        <v>0</v>
      </c>
      <c r="D237" s="12">
        <v>0</v>
      </c>
      <c r="E237" s="12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12">
        <v>0</v>
      </c>
      <c r="Q237" s="12">
        <v>0</v>
      </c>
      <c r="R237" s="12">
        <v>0</v>
      </c>
      <c r="S237" s="12">
        <v>0</v>
      </c>
      <c r="T237" s="12">
        <v>0</v>
      </c>
      <c r="U237" s="12">
        <v>0</v>
      </c>
      <c r="V237" s="12">
        <v>0</v>
      </c>
      <c r="W237" s="12">
        <v>0</v>
      </c>
      <c r="X237" s="12">
        <v>0</v>
      </c>
      <c r="Y237" s="12">
        <v>0</v>
      </c>
      <c r="Z237" s="12">
        <v>0</v>
      </c>
      <c r="AA237" s="12">
        <v>0</v>
      </c>
      <c r="AB237" s="12">
        <v>0</v>
      </c>
      <c r="AC237" s="12">
        <v>0</v>
      </c>
      <c r="AD237" s="12">
        <v>0</v>
      </c>
      <c r="AE237" s="12">
        <v>0</v>
      </c>
      <c r="AF237" s="12">
        <v>0</v>
      </c>
      <c r="AG237" s="12">
        <v>0</v>
      </c>
      <c r="AH237" s="12">
        <v>0</v>
      </c>
      <c r="AI237" s="12">
        <v>0</v>
      </c>
      <c r="AJ237" s="12">
        <v>0</v>
      </c>
      <c r="AK237" s="12">
        <v>0</v>
      </c>
      <c r="AL237" s="12">
        <v>0</v>
      </c>
      <c r="AM237" s="12">
        <v>0</v>
      </c>
      <c r="AN237" s="12">
        <v>0</v>
      </c>
      <c r="AO237" s="12">
        <v>0</v>
      </c>
      <c r="AP237" s="12">
        <v>0</v>
      </c>
      <c r="AQ237" s="12">
        <v>0</v>
      </c>
      <c r="AR237" s="12">
        <v>0</v>
      </c>
      <c r="AS237" s="12">
        <v>0</v>
      </c>
      <c r="AT237" s="12">
        <v>0</v>
      </c>
      <c r="AU237" s="12">
        <v>0</v>
      </c>
      <c r="AV237" s="12">
        <v>0</v>
      </c>
      <c r="AW237" s="12">
        <v>0</v>
      </c>
      <c r="AX237" s="12">
        <v>0</v>
      </c>
      <c r="AY237" s="12">
        <v>0</v>
      </c>
      <c r="AZ237" s="12">
        <v>0</v>
      </c>
      <c r="BA237" s="12">
        <v>0</v>
      </c>
      <c r="BB237" s="12">
        <v>0</v>
      </c>
      <c r="BC237" s="12">
        <v>0</v>
      </c>
      <c r="BD237" s="12">
        <v>0</v>
      </c>
      <c r="BE237" s="12">
        <v>3300</v>
      </c>
      <c r="BF237" s="12">
        <v>0</v>
      </c>
      <c r="BG237" s="12">
        <v>0</v>
      </c>
      <c r="BH237" s="12">
        <v>500000</v>
      </c>
      <c r="BI237" s="12">
        <v>0</v>
      </c>
      <c r="BJ237" s="12">
        <v>0</v>
      </c>
      <c r="BK237" s="12">
        <v>0</v>
      </c>
      <c r="BL237" s="12">
        <v>0</v>
      </c>
      <c r="BM237" s="12">
        <v>0</v>
      </c>
      <c r="BN237" s="12">
        <v>0</v>
      </c>
      <c r="BO237" s="12">
        <v>0</v>
      </c>
      <c r="BP237" s="12">
        <v>0</v>
      </c>
      <c r="BQ237" s="12">
        <v>0</v>
      </c>
      <c r="BR237" s="12">
        <v>0</v>
      </c>
      <c r="BS237" s="12">
        <v>0</v>
      </c>
      <c r="BT237" s="12">
        <v>0</v>
      </c>
      <c r="BU237" s="12">
        <v>0</v>
      </c>
      <c r="BV237" s="12">
        <v>0</v>
      </c>
    </row>
    <row r="238" spans="1:74" x14ac:dyDescent="0.25">
      <c r="A238" s="30" t="s">
        <v>456</v>
      </c>
      <c r="B238" s="2" t="s">
        <v>459</v>
      </c>
      <c r="C238" s="12">
        <v>0</v>
      </c>
      <c r="D238" s="12">
        <v>0</v>
      </c>
      <c r="E238" s="12">
        <v>0</v>
      </c>
      <c r="F238" s="12">
        <v>0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0</v>
      </c>
      <c r="P238" s="12">
        <v>0</v>
      </c>
      <c r="Q238" s="12">
        <v>0</v>
      </c>
      <c r="R238" s="12">
        <v>0</v>
      </c>
      <c r="S238" s="12">
        <v>0</v>
      </c>
      <c r="T238" s="12">
        <v>0</v>
      </c>
      <c r="U238" s="12">
        <v>0</v>
      </c>
      <c r="V238" s="12">
        <v>0</v>
      </c>
      <c r="W238" s="12">
        <v>0</v>
      </c>
      <c r="X238" s="12">
        <v>0</v>
      </c>
      <c r="Y238" s="12">
        <v>0</v>
      </c>
      <c r="Z238" s="12">
        <v>0</v>
      </c>
      <c r="AA238" s="12">
        <v>0</v>
      </c>
      <c r="AB238" s="12">
        <v>0</v>
      </c>
      <c r="AC238" s="12">
        <v>0</v>
      </c>
      <c r="AD238" s="12">
        <v>0</v>
      </c>
      <c r="AE238" s="12">
        <v>0</v>
      </c>
      <c r="AF238" s="12">
        <v>0</v>
      </c>
      <c r="AG238" s="12">
        <v>0</v>
      </c>
      <c r="AH238" s="12">
        <v>0</v>
      </c>
      <c r="AI238" s="12">
        <v>0</v>
      </c>
      <c r="AJ238" s="12">
        <v>0</v>
      </c>
      <c r="AK238" s="12">
        <v>0</v>
      </c>
      <c r="AL238" s="12">
        <v>0</v>
      </c>
      <c r="AM238" s="12">
        <v>0</v>
      </c>
      <c r="AN238" s="12">
        <v>0</v>
      </c>
      <c r="AO238" s="12">
        <v>0</v>
      </c>
      <c r="AP238" s="12">
        <v>0</v>
      </c>
      <c r="AQ238" s="12">
        <v>0</v>
      </c>
      <c r="AR238" s="12">
        <v>0</v>
      </c>
      <c r="AS238" s="12">
        <v>0</v>
      </c>
      <c r="AT238" s="12">
        <v>0</v>
      </c>
      <c r="AU238" s="12">
        <v>0</v>
      </c>
      <c r="AV238" s="12">
        <v>0</v>
      </c>
      <c r="AW238" s="12">
        <v>0</v>
      </c>
      <c r="AX238" s="12">
        <v>0</v>
      </c>
      <c r="AY238" s="12">
        <v>0</v>
      </c>
      <c r="AZ238" s="12">
        <v>0</v>
      </c>
      <c r="BA238" s="12">
        <v>0</v>
      </c>
      <c r="BB238" s="12">
        <v>0</v>
      </c>
      <c r="BC238" s="12">
        <v>0</v>
      </c>
      <c r="BD238" s="12">
        <v>0</v>
      </c>
      <c r="BE238" s="12">
        <v>0</v>
      </c>
      <c r="BF238" s="12">
        <v>0</v>
      </c>
      <c r="BG238" s="12">
        <v>2868000</v>
      </c>
      <c r="BH238" s="12">
        <v>956000</v>
      </c>
      <c r="BI238" s="12">
        <v>0</v>
      </c>
      <c r="BJ238" s="12">
        <v>0</v>
      </c>
      <c r="BK238" s="12">
        <v>0</v>
      </c>
      <c r="BL238" s="12">
        <v>0</v>
      </c>
      <c r="BM238" s="12">
        <v>0</v>
      </c>
      <c r="BN238" s="12">
        <v>0</v>
      </c>
      <c r="BO238" s="12">
        <v>0</v>
      </c>
      <c r="BP238" s="12">
        <v>0</v>
      </c>
      <c r="BQ238" s="12">
        <v>0</v>
      </c>
      <c r="BR238" s="12">
        <v>0</v>
      </c>
      <c r="BS238" s="12">
        <v>0</v>
      </c>
      <c r="BT238" s="12">
        <v>0</v>
      </c>
      <c r="BU238" s="12">
        <v>0</v>
      </c>
      <c r="BV238" s="12">
        <v>0</v>
      </c>
    </row>
    <row r="239" spans="1:74" x14ac:dyDescent="0.25">
      <c r="A239" s="30" t="s">
        <v>457</v>
      </c>
      <c r="B239" s="2" t="s">
        <v>460</v>
      </c>
      <c r="C239" s="12">
        <v>0</v>
      </c>
      <c r="D239" s="12">
        <v>0</v>
      </c>
      <c r="E239" s="12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12">
        <v>0</v>
      </c>
      <c r="Q239" s="12">
        <v>0</v>
      </c>
      <c r="R239" s="12">
        <v>0</v>
      </c>
      <c r="S239" s="12">
        <v>0</v>
      </c>
      <c r="T239" s="12">
        <v>0</v>
      </c>
      <c r="U239" s="12">
        <v>0</v>
      </c>
      <c r="V239" s="12">
        <v>0</v>
      </c>
      <c r="W239" s="12">
        <v>0</v>
      </c>
      <c r="X239" s="12">
        <v>0</v>
      </c>
      <c r="Y239" s="12">
        <v>0</v>
      </c>
      <c r="Z239" s="12">
        <v>0</v>
      </c>
      <c r="AA239" s="12">
        <v>0</v>
      </c>
      <c r="AB239" s="12">
        <v>0</v>
      </c>
      <c r="AC239" s="12">
        <v>0</v>
      </c>
      <c r="AD239" s="12">
        <v>0</v>
      </c>
      <c r="AE239" s="12">
        <v>0</v>
      </c>
      <c r="AF239" s="12">
        <v>0</v>
      </c>
      <c r="AG239" s="12">
        <v>0</v>
      </c>
      <c r="AH239" s="12">
        <v>0</v>
      </c>
      <c r="AI239" s="12">
        <v>0</v>
      </c>
      <c r="AJ239" s="12">
        <v>0</v>
      </c>
      <c r="AK239" s="12">
        <v>0</v>
      </c>
      <c r="AL239" s="12">
        <v>0</v>
      </c>
      <c r="AM239" s="12">
        <v>0</v>
      </c>
      <c r="AN239" s="12">
        <v>0</v>
      </c>
      <c r="AO239" s="12">
        <v>0</v>
      </c>
      <c r="AP239" s="12">
        <v>0</v>
      </c>
      <c r="AQ239" s="12">
        <v>0</v>
      </c>
      <c r="AR239" s="12">
        <v>0</v>
      </c>
      <c r="AS239" s="12">
        <v>0</v>
      </c>
      <c r="AT239" s="12">
        <v>0</v>
      </c>
      <c r="AU239" s="12">
        <v>0</v>
      </c>
      <c r="AV239" s="12">
        <v>0</v>
      </c>
      <c r="AW239" s="12">
        <v>0</v>
      </c>
      <c r="AX239" s="12">
        <v>0</v>
      </c>
      <c r="AY239" s="12">
        <v>0</v>
      </c>
      <c r="AZ239" s="12">
        <v>0</v>
      </c>
      <c r="BA239" s="12">
        <v>0</v>
      </c>
      <c r="BB239" s="12">
        <v>0</v>
      </c>
      <c r="BC239" s="12">
        <v>0</v>
      </c>
      <c r="BD239" s="12">
        <v>0</v>
      </c>
      <c r="BE239" s="12">
        <v>0</v>
      </c>
      <c r="BF239" s="12">
        <v>0</v>
      </c>
      <c r="BG239" s="12">
        <v>1000000</v>
      </c>
      <c r="BH239" s="12">
        <v>0</v>
      </c>
      <c r="BI239" s="12">
        <v>0</v>
      </c>
      <c r="BJ239" s="12">
        <v>0</v>
      </c>
      <c r="BK239" s="12">
        <v>0</v>
      </c>
      <c r="BL239" s="12">
        <v>0</v>
      </c>
      <c r="BM239" s="12">
        <v>0</v>
      </c>
      <c r="BN239" s="12">
        <v>0</v>
      </c>
      <c r="BO239" s="12">
        <v>0</v>
      </c>
      <c r="BP239" s="12">
        <v>0</v>
      </c>
      <c r="BQ239" s="12">
        <v>0</v>
      </c>
      <c r="BR239" s="12">
        <v>0</v>
      </c>
      <c r="BS239" s="12">
        <v>0</v>
      </c>
      <c r="BT239" s="12">
        <v>0</v>
      </c>
      <c r="BU239" s="12">
        <v>0</v>
      </c>
      <c r="BV239" s="12">
        <v>0</v>
      </c>
    </row>
    <row r="240" spans="1:74" x14ac:dyDescent="0.25">
      <c r="A240" s="30" t="s">
        <v>458</v>
      </c>
      <c r="B240" s="2" t="s">
        <v>461</v>
      </c>
      <c r="C240" s="12">
        <v>0</v>
      </c>
      <c r="D240" s="12">
        <v>0</v>
      </c>
      <c r="E240" s="12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12">
        <v>0</v>
      </c>
      <c r="Q240" s="12">
        <v>0</v>
      </c>
      <c r="R240" s="12">
        <v>0</v>
      </c>
      <c r="S240" s="12">
        <v>0</v>
      </c>
      <c r="T240" s="12">
        <v>0</v>
      </c>
      <c r="U240" s="12">
        <v>0</v>
      </c>
      <c r="V240" s="12">
        <v>0</v>
      </c>
      <c r="W240" s="12">
        <v>0</v>
      </c>
      <c r="X240" s="12">
        <v>0</v>
      </c>
      <c r="Y240" s="12">
        <v>0</v>
      </c>
      <c r="Z240" s="12">
        <v>0</v>
      </c>
      <c r="AA240" s="12">
        <v>0</v>
      </c>
      <c r="AB240" s="12">
        <v>0</v>
      </c>
      <c r="AC240" s="12">
        <v>0</v>
      </c>
      <c r="AD240" s="12">
        <v>0</v>
      </c>
      <c r="AE240" s="12">
        <v>0</v>
      </c>
      <c r="AF240" s="12">
        <v>0</v>
      </c>
      <c r="AG240" s="12">
        <v>0</v>
      </c>
      <c r="AH240" s="12">
        <v>0</v>
      </c>
      <c r="AI240" s="12">
        <v>0</v>
      </c>
      <c r="AJ240" s="12">
        <v>0</v>
      </c>
      <c r="AK240" s="12">
        <v>0</v>
      </c>
      <c r="AL240" s="12">
        <v>0</v>
      </c>
      <c r="AM240" s="12">
        <v>0</v>
      </c>
      <c r="AN240" s="12">
        <v>0</v>
      </c>
      <c r="AO240" s="12">
        <v>0</v>
      </c>
      <c r="AP240" s="12">
        <v>0</v>
      </c>
      <c r="AQ240" s="12">
        <v>0</v>
      </c>
      <c r="AR240" s="12">
        <v>0</v>
      </c>
      <c r="AS240" s="12">
        <v>0</v>
      </c>
      <c r="AT240" s="12">
        <v>0</v>
      </c>
      <c r="AU240" s="12">
        <v>0</v>
      </c>
      <c r="AV240" s="12">
        <v>0</v>
      </c>
      <c r="AW240" s="12">
        <v>0</v>
      </c>
      <c r="AX240" s="12">
        <v>0</v>
      </c>
      <c r="AY240" s="12">
        <v>0</v>
      </c>
      <c r="AZ240" s="12">
        <v>0</v>
      </c>
      <c r="BA240" s="12">
        <v>0</v>
      </c>
      <c r="BB240" s="12">
        <v>0</v>
      </c>
      <c r="BC240" s="12">
        <v>0</v>
      </c>
      <c r="BD240" s="12">
        <v>0</v>
      </c>
      <c r="BE240" s="12">
        <v>0</v>
      </c>
      <c r="BF240" s="12">
        <v>0</v>
      </c>
      <c r="BG240" s="12">
        <v>2879075</v>
      </c>
      <c r="BH240" s="12">
        <v>0</v>
      </c>
      <c r="BI240" s="12">
        <v>0</v>
      </c>
      <c r="BJ240" s="12">
        <v>0</v>
      </c>
      <c r="BK240" s="12">
        <v>0</v>
      </c>
      <c r="BL240" s="12">
        <v>0</v>
      </c>
      <c r="BM240" s="12">
        <v>0</v>
      </c>
      <c r="BN240" s="12">
        <v>0</v>
      </c>
      <c r="BO240" s="12">
        <v>0</v>
      </c>
      <c r="BP240" s="12">
        <v>0</v>
      </c>
      <c r="BQ240" s="12">
        <v>0</v>
      </c>
      <c r="BR240" s="12">
        <v>0</v>
      </c>
      <c r="BS240" s="12">
        <v>0</v>
      </c>
      <c r="BT240" s="12">
        <v>0</v>
      </c>
      <c r="BU240" s="12">
        <v>0</v>
      </c>
      <c r="BV240" s="12">
        <v>0</v>
      </c>
    </row>
    <row r="241" spans="1:74" x14ac:dyDescent="0.25">
      <c r="A241" s="30" t="s">
        <v>462</v>
      </c>
      <c r="B241" s="2" t="s">
        <v>467</v>
      </c>
      <c r="C241" s="12">
        <v>0</v>
      </c>
      <c r="D241" s="12">
        <v>0</v>
      </c>
      <c r="E241" s="12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12">
        <v>0</v>
      </c>
      <c r="Q241" s="12">
        <v>0</v>
      </c>
      <c r="R241" s="12">
        <v>0</v>
      </c>
      <c r="S241" s="12">
        <v>0</v>
      </c>
      <c r="T241" s="12">
        <v>0</v>
      </c>
      <c r="U241" s="12">
        <v>0</v>
      </c>
      <c r="V241" s="12">
        <v>0</v>
      </c>
      <c r="W241" s="12">
        <v>0</v>
      </c>
      <c r="X241" s="12">
        <v>0</v>
      </c>
      <c r="Y241" s="12">
        <v>0</v>
      </c>
      <c r="Z241" s="12">
        <v>0</v>
      </c>
      <c r="AA241" s="12">
        <v>0</v>
      </c>
      <c r="AB241" s="12">
        <v>0</v>
      </c>
      <c r="AC241" s="12">
        <v>0</v>
      </c>
      <c r="AD241" s="12">
        <v>0</v>
      </c>
      <c r="AE241" s="12">
        <v>0</v>
      </c>
      <c r="AF241" s="12">
        <v>0</v>
      </c>
      <c r="AG241" s="12">
        <v>0</v>
      </c>
      <c r="AH241" s="12">
        <v>0</v>
      </c>
      <c r="AI241" s="12">
        <v>0</v>
      </c>
      <c r="AJ241" s="12">
        <v>0</v>
      </c>
      <c r="AK241" s="12">
        <v>0</v>
      </c>
      <c r="AL241" s="12">
        <v>0</v>
      </c>
      <c r="AM241" s="12">
        <v>0</v>
      </c>
      <c r="AN241" s="12">
        <v>0</v>
      </c>
      <c r="AO241" s="12">
        <v>0</v>
      </c>
      <c r="AP241" s="12">
        <v>0</v>
      </c>
      <c r="AQ241" s="12">
        <v>0</v>
      </c>
      <c r="AR241" s="12">
        <v>0</v>
      </c>
      <c r="AS241" s="12">
        <v>0</v>
      </c>
      <c r="AT241" s="12">
        <v>0</v>
      </c>
      <c r="AU241" s="12">
        <v>0</v>
      </c>
      <c r="AV241" s="12">
        <v>0</v>
      </c>
      <c r="AW241" s="12">
        <v>0</v>
      </c>
      <c r="AX241" s="12">
        <v>0</v>
      </c>
      <c r="AY241" s="12">
        <v>0</v>
      </c>
      <c r="AZ241" s="12">
        <v>0</v>
      </c>
      <c r="BA241" s="12">
        <v>0</v>
      </c>
      <c r="BB241" s="12">
        <v>0</v>
      </c>
      <c r="BC241" s="12">
        <v>0</v>
      </c>
      <c r="BD241" s="12">
        <v>0</v>
      </c>
      <c r="BE241" s="12">
        <v>0</v>
      </c>
      <c r="BF241" s="12">
        <v>0</v>
      </c>
      <c r="BG241" s="12">
        <v>0</v>
      </c>
      <c r="BH241" s="12">
        <v>2800000</v>
      </c>
      <c r="BI241" s="12">
        <v>0</v>
      </c>
      <c r="BJ241" s="12">
        <v>0</v>
      </c>
      <c r="BK241" s="12">
        <v>0</v>
      </c>
      <c r="BL241" s="12">
        <v>0</v>
      </c>
      <c r="BM241" s="12">
        <v>0</v>
      </c>
      <c r="BN241" s="12">
        <v>0</v>
      </c>
      <c r="BO241" s="12">
        <v>0</v>
      </c>
      <c r="BP241" s="12">
        <v>0</v>
      </c>
      <c r="BQ241" s="12">
        <v>0</v>
      </c>
      <c r="BR241" s="12">
        <v>0</v>
      </c>
      <c r="BS241" s="12">
        <v>0</v>
      </c>
      <c r="BT241" s="12">
        <v>0</v>
      </c>
      <c r="BU241" s="12">
        <v>0</v>
      </c>
      <c r="BV241" s="12">
        <v>0</v>
      </c>
    </row>
    <row r="242" spans="1:74" x14ac:dyDescent="0.25">
      <c r="A242" s="30" t="s">
        <v>463</v>
      </c>
      <c r="B242" s="2" t="s">
        <v>468</v>
      </c>
      <c r="C242" s="12">
        <v>0</v>
      </c>
      <c r="D242" s="12">
        <v>0</v>
      </c>
      <c r="E242" s="12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12">
        <v>0</v>
      </c>
      <c r="Q242" s="12">
        <v>0</v>
      </c>
      <c r="R242" s="12">
        <v>0</v>
      </c>
      <c r="S242" s="12">
        <v>0</v>
      </c>
      <c r="T242" s="12">
        <v>0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12">
        <v>0</v>
      </c>
      <c r="AB242" s="12">
        <v>0</v>
      </c>
      <c r="AC242" s="12">
        <v>0</v>
      </c>
      <c r="AD242" s="12">
        <v>0</v>
      </c>
      <c r="AE242" s="12">
        <v>0</v>
      </c>
      <c r="AF242" s="12">
        <v>0</v>
      </c>
      <c r="AG242" s="12">
        <v>0</v>
      </c>
      <c r="AH242" s="12">
        <v>0</v>
      </c>
      <c r="AI242" s="12">
        <v>0</v>
      </c>
      <c r="AJ242" s="12">
        <v>0</v>
      </c>
      <c r="AK242" s="12">
        <v>0</v>
      </c>
      <c r="AL242" s="12">
        <v>0</v>
      </c>
      <c r="AM242" s="12">
        <v>0</v>
      </c>
      <c r="AN242" s="12">
        <v>0</v>
      </c>
      <c r="AO242" s="12">
        <v>0</v>
      </c>
      <c r="AP242" s="12">
        <v>0</v>
      </c>
      <c r="AQ242" s="12">
        <v>0</v>
      </c>
      <c r="AR242" s="12">
        <v>0</v>
      </c>
      <c r="AS242" s="12">
        <v>0</v>
      </c>
      <c r="AT242" s="12">
        <v>0</v>
      </c>
      <c r="AU242" s="12">
        <v>0</v>
      </c>
      <c r="AV242" s="12">
        <v>0</v>
      </c>
      <c r="AW242" s="12">
        <v>0</v>
      </c>
      <c r="AX242" s="12">
        <v>0</v>
      </c>
      <c r="AY242" s="12">
        <v>0</v>
      </c>
      <c r="AZ242" s="12">
        <v>0</v>
      </c>
      <c r="BA242" s="12">
        <v>0</v>
      </c>
      <c r="BB242" s="12">
        <v>0</v>
      </c>
      <c r="BC242" s="12">
        <v>0</v>
      </c>
      <c r="BD242" s="12">
        <v>0</v>
      </c>
      <c r="BE242" s="12">
        <v>0</v>
      </c>
      <c r="BF242" s="12">
        <v>0</v>
      </c>
      <c r="BG242" s="12">
        <v>0</v>
      </c>
      <c r="BH242" s="12">
        <v>500000</v>
      </c>
      <c r="BI242" s="12">
        <v>0</v>
      </c>
      <c r="BJ242" s="12">
        <v>0</v>
      </c>
      <c r="BK242" s="12">
        <v>0</v>
      </c>
      <c r="BL242" s="12">
        <v>0</v>
      </c>
      <c r="BM242" s="12">
        <v>0</v>
      </c>
      <c r="BN242" s="12">
        <v>0</v>
      </c>
      <c r="BO242" s="12">
        <v>0</v>
      </c>
      <c r="BP242" s="12">
        <v>0</v>
      </c>
      <c r="BQ242" s="12">
        <v>0</v>
      </c>
      <c r="BR242" s="12">
        <v>0</v>
      </c>
      <c r="BS242" s="12">
        <v>0</v>
      </c>
      <c r="BT242" s="12">
        <v>0</v>
      </c>
      <c r="BU242" s="12">
        <v>0</v>
      </c>
      <c r="BV242" s="12">
        <v>0</v>
      </c>
    </row>
    <row r="243" spans="1:74" x14ac:dyDescent="0.25">
      <c r="A243" s="30" t="s">
        <v>464</v>
      </c>
      <c r="B243" s="2" t="s">
        <v>469</v>
      </c>
      <c r="C243" s="12">
        <v>0</v>
      </c>
      <c r="D243" s="12">
        <v>0</v>
      </c>
      <c r="E243" s="12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12">
        <v>0</v>
      </c>
      <c r="Q243" s="12">
        <v>0</v>
      </c>
      <c r="R243" s="12">
        <v>0</v>
      </c>
      <c r="S243" s="12">
        <v>0</v>
      </c>
      <c r="T243" s="12">
        <v>0</v>
      </c>
      <c r="U243" s="12">
        <v>0</v>
      </c>
      <c r="V243" s="12">
        <v>0</v>
      </c>
      <c r="W243" s="12">
        <v>0</v>
      </c>
      <c r="X243" s="12">
        <v>0</v>
      </c>
      <c r="Y243" s="12">
        <v>0</v>
      </c>
      <c r="Z243" s="12">
        <v>0</v>
      </c>
      <c r="AA243" s="12">
        <v>0</v>
      </c>
      <c r="AB243" s="12">
        <v>0</v>
      </c>
      <c r="AC243" s="12">
        <v>0</v>
      </c>
      <c r="AD243" s="12">
        <v>0</v>
      </c>
      <c r="AE243" s="12">
        <v>0</v>
      </c>
      <c r="AF243" s="12">
        <v>0</v>
      </c>
      <c r="AG243" s="12">
        <v>0</v>
      </c>
      <c r="AH243" s="12">
        <v>0</v>
      </c>
      <c r="AI243" s="12">
        <v>0</v>
      </c>
      <c r="AJ243" s="12">
        <v>0</v>
      </c>
      <c r="AK243" s="12">
        <v>0</v>
      </c>
      <c r="AL243" s="12">
        <v>0</v>
      </c>
      <c r="AM243" s="12">
        <v>0</v>
      </c>
      <c r="AN243" s="12">
        <v>0</v>
      </c>
      <c r="AO243" s="12">
        <v>0</v>
      </c>
      <c r="AP243" s="12">
        <v>0</v>
      </c>
      <c r="AQ243" s="12">
        <v>0</v>
      </c>
      <c r="AR243" s="12">
        <v>0</v>
      </c>
      <c r="AS243" s="12">
        <v>0</v>
      </c>
      <c r="AT243" s="12">
        <v>0</v>
      </c>
      <c r="AU243" s="12">
        <v>0</v>
      </c>
      <c r="AV243" s="12">
        <v>0</v>
      </c>
      <c r="AW243" s="12">
        <v>0</v>
      </c>
      <c r="AX243" s="12">
        <v>0</v>
      </c>
      <c r="AY243" s="12">
        <v>0</v>
      </c>
      <c r="AZ243" s="12">
        <v>0</v>
      </c>
      <c r="BA243" s="12">
        <v>0</v>
      </c>
      <c r="BB243" s="12">
        <v>0</v>
      </c>
      <c r="BC243" s="12">
        <v>0</v>
      </c>
      <c r="BD243" s="12">
        <v>0</v>
      </c>
      <c r="BE243" s="12">
        <v>0</v>
      </c>
      <c r="BF243" s="12">
        <v>0</v>
      </c>
      <c r="BG243" s="12">
        <v>0</v>
      </c>
      <c r="BH243" s="12">
        <v>109551</v>
      </c>
      <c r="BI243" s="12">
        <v>0</v>
      </c>
      <c r="BJ243" s="12">
        <v>0</v>
      </c>
      <c r="BK243" s="12">
        <v>0</v>
      </c>
      <c r="BL243" s="12">
        <v>0</v>
      </c>
      <c r="BM243" s="12">
        <v>0</v>
      </c>
      <c r="BN243" s="12">
        <v>0</v>
      </c>
      <c r="BO243" s="12">
        <v>0</v>
      </c>
      <c r="BP243" s="12">
        <v>0</v>
      </c>
      <c r="BQ243" s="12">
        <v>0</v>
      </c>
      <c r="BR243" s="12">
        <v>0</v>
      </c>
      <c r="BS243" s="12">
        <v>0</v>
      </c>
      <c r="BT243" s="12">
        <v>0</v>
      </c>
      <c r="BU243" s="12">
        <v>0</v>
      </c>
      <c r="BV243" s="12">
        <v>0</v>
      </c>
    </row>
    <row r="244" spans="1:74" x14ac:dyDescent="0.25">
      <c r="A244" s="30" t="s">
        <v>465</v>
      </c>
      <c r="B244" s="2" t="s">
        <v>470</v>
      </c>
      <c r="C244" s="12">
        <v>0</v>
      </c>
      <c r="D244" s="12">
        <v>0</v>
      </c>
      <c r="E244" s="12">
        <v>0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2">
        <v>0</v>
      </c>
      <c r="Q244" s="12">
        <v>0</v>
      </c>
      <c r="R244" s="12">
        <v>0</v>
      </c>
      <c r="S244" s="12">
        <v>0</v>
      </c>
      <c r="T244" s="12">
        <v>0</v>
      </c>
      <c r="U244" s="12">
        <v>0</v>
      </c>
      <c r="V244" s="12">
        <v>0</v>
      </c>
      <c r="W244" s="12">
        <v>0</v>
      </c>
      <c r="X244" s="12">
        <v>0</v>
      </c>
      <c r="Y244" s="12">
        <v>0</v>
      </c>
      <c r="Z244" s="12">
        <v>0</v>
      </c>
      <c r="AA244" s="12">
        <v>0</v>
      </c>
      <c r="AB244" s="12">
        <v>0</v>
      </c>
      <c r="AC244" s="12">
        <v>0</v>
      </c>
      <c r="AD244" s="12">
        <v>0</v>
      </c>
      <c r="AE244" s="12">
        <v>0</v>
      </c>
      <c r="AF244" s="12">
        <v>0</v>
      </c>
      <c r="AG244" s="12">
        <v>0</v>
      </c>
      <c r="AH244" s="12">
        <v>0</v>
      </c>
      <c r="AI244" s="12">
        <v>0</v>
      </c>
      <c r="AJ244" s="12">
        <v>0</v>
      </c>
      <c r="AK244" s="12">
        <v>0</v>
      </c>
      <c r="AL244" s="12">
        <v>0</v>
      </c>
      <c r="AM244" s="12">
        <v>0</v>
      </c>
      <c r="AN244" s="12">
        <v>0</v>
      </c>
      <c r="AO244" s="12">
        <v>0</v>
      </c>
      <c r="AP244" s="12">
        <v>0</v>
      </c>
      <c r="AQ244" s="12">
        <v>0</v>
      </c>
      <c r="AR244" s="12">
        <v>0</v>
      </c>
      <c r="AS244" s="12">
        <v>0</v>
      </c>
      <c r="AT244" s="12">
        <v>0</v>
      </c>
      <c r="AU244" s="12">
        <v>0</v>
      </c>
      <c r="AV244" s="12">
        <v>0</v>
      </c>
      <c r="AW244" s="12">
        <v>0</v>
      </c>
      <c r="AX244" s="12">
        <v>0</v>
      </c>
      <c r="AY244" s="12">
        <v>0</v>
      </c>
      <c r="AZ244" s="12">
        <v>0</v>
      </c>
      <c r="BA244" s="12">
        <v>0</v>
      </c>
      <c r="BB244" s="12">
        <v>0</v>
      </c>
      <c r="BC244" s="12">
        <v>0</v>
      </c>
      <c r="BD244" s="12">
        <v>0</v>
      </c>
      <c r="BE244" s="12">
        <v>0</v>
      </c>
      <c r="BF244" s="12">
        <v>0</v>
      </c>
      <c r="BG244" s="12">
        <v>0</v>
      </c>
      <c r="BH244" s="12">
        <v>0</v>
      </c>
      <c r="BI244" s="12">
        <v>853673.61</v>
      </c>
      <c r="BJ244" s="12">
        <v>0</v>
      </c>
      <c r="BK244" s="12">
        <v>0</v>
      </c>
      <c r="BL244" s="12">
        <v>0</v>
      </c>
      <c r="BM244" s="12">
        <v>0</v>
      </c>
      <c r="BN244" s="12">
        <v>0</v>
      </c>
      <c r="BO244" s="12">
        <v>0</v>
      </c>
      <c r="BP244" s="12">
        <v>0</v>
      </c>
      <c r="BQ244" s="12">
        <v>0</v>
      </c>
      <c r="BR244" s="12">
        <v>0</v>
      </c>
      <c r="BS244" s="12">
        <v>0</v>
      </c>
      <c r="BT244" s="12">
        <v>0</v>
      </c>
      <c r="BU244" s="12">
        <v>0</v>
      </c>
      <c r="BV244" s="12">
        <v>0</v>
      </c>
    </row>
    <row r="245" spans="1:74" x14ac:dyDescent="0.25">
      <c r="A245" s="30" t="s">
        <v>466</v>
      </c>
      <c r="B245" s="2" t="s">
        <v>471</v>
      </c>
      <c r="C245" s="12">
        <v>0</v>
      </c>
      <c r="D245" s="12">
        <v>0</v>
      </c>
      <c r="E245" s="12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12">
        <v>0</v>
      </c>
      <c r="Q245" s="12">
        <v>0</v>
      </c>
      <c r="R245" s="12">
        <v>0</v>
      </c>
      <c r="S245" s="12">
        <v>0</v>
      </c>
      <c r="T245" s="12">
        <v>0</v>
      </c>
      <c r="U245" s="12">
        <v>0</v>
      </c>
      <c r="V245" s="12">
        <v>0</v>
      </c>
      <c r="W245" s="12">
        <v>0</v>
      </c>
      <c r="X245" s="12">
        <v>0</v>
      </c>
      <c r="Y245" s="12">
        <v>0</v>
      </c>
      <c r="Z245" s="12">
        <v>0</v>
      </c>
      <c r="AA245" s="12">
        <v>0</v>
      </c>
      <c r="AB245" s="12">
        <v>0</v>
      </c>
      <c r="AC245" s="12">
        <v>0</v>
      </c>
      <c r="AD245" s="12">
        <v>0</v>
      </c>
      <c r="AE245" s="12">
        <v>0</v>
      </c>
      <c r="AF245" s="12">
        <v>0</v>
      </c>
      <c r="AG245" s="12">
        <v>0</v>
      </c>
      <c r="AH245" s="12">
        <v>0</v>
      </c>
      <c r="AI245" s="12">
        <v>0</v>
      </c>
      <c r="AJ245" s="12">
        <v>0</v>
      </c>
      <c r="AK245" s="12">
        <v>0</v>
      </c>
      <c r="AL245" s="12">
        <v>0</v>
      </c>
      <c r="AM245" s="12">
        <v>0</v>
      </c>
      <c r="AN245" s="12">
        <v>0</v>
      </c>
      <c r="AO245" s="12">
        <v>0</v>
      </c>
      <c r="AP245" s="12">
        <v>0</v>
      </c>
      <c r="AQ245" s="12">
        <v>0</v>
      </c>
      <c r="AR245" s="12">
        <v>0</v>
      </c>
      <c r="AS245" s="12">
        <v>0</v>
      </c>
      <c r="AT245" s="12">
        <v>0</v>
      </c>
      <c r="AU245" s="12">
        <v>0</v>
      </c>
      <c r="AV245" s="12">
        <v>0</v>
      </c>
      <c r="AW245" s="12">
        <v>0</v>
      </c>
      <c r="AX245" s="12">
        <v>0</v>
      </c>
      <c r="AY245" s="12">
        <v>0</v>
      </c>
      <c r="AZ245" s="12">
        <v>0</v>
      </c>
      <c r="BA245" s="12">
        <v>0</v>
      </c>
      <c r="BB245" s="12">
        <v>0</v>
      </c>
      <c r="BC245" s="12">
        <v>0</v>
      </c>
      <c r="BD245" s="12">
        <v>0</v>
      </c>
      <c r="BE245" s="12">
        <v>0</v>
      </c>
      <c r="BF245" s="12">
        <v>0</v>
      </c>
      <c r="BG245" s="12">
        <v>0</v>
      </c>
      <c r="BH245" s="12">
        <v>147950</v>
      </c>
      <c r="BI245" s="12">
        <v>0</v>
      </c>
      <c r="BJ245" s="12">
        <v>0</v>
      </c>
      <c r="BK245" s="12">
        <v>0</v>
      </c>
      <c r="BL245" s="12">
        <v>0</v>
      </c>
      <c r="BM245" s="12">
        <v>0</v>
      </c>
      <c r="BN245" s="12">
        <v>0</v>
      </c>
      <c r="BO245" s="12">
        <v>0</v>
      </c>
      <c r="BP245" s="12">
        <v>0</v>
      </c>
      <c r="BQ245" s="12">
        <v>0</v>
      </c>
      <c r="BR245" s="12">
        <v>0</v>
      </c>
      <c r="BS245" s="12">
        <v>0</v>
      </c>
      <c r="BT245" s="12">
        <v>0</v>
      </c>
      <c r="BU245" s="12">
        <v>0</v>
      </c>
      <c r="BV245" s="12">
        <v>0</v>
      </c>
    </row>
    <row r="246" spans="1:74" x14ac:dyDescent="0.25">
      <c r="A246" s="30" t="s">
        <v>472</v>
      </c>
      <c r="B246" s="2" t="s">
        <v>475</v>
      </c>
      <c r="C246" s="12">
        <v>0</v>
      </c>
      <c r="D246" s="12">
        <v>0</v>
      </c>
      <c r="E246" s="12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12">
        <v>0</v>
      </c>
      <c r="Q246" s="12">
        <v>0</v>
      </c>
      <c r="R246" s="12">
        <v>0</v>
      </c>
      <c r="S246" s="12">
        <v>0</v>
      </c>
      <c r="T246" s="12">
        <v>0</v>
      </c>
      <c r="U246" s="12">
        <v>0</v>
      </c>
      <c r="V246" s="12">
        <v>0</v>
      </c>
      <c r="W246" s="12">
        <v>0</v>
      </c>
      <c r="X246" s="12">
        <v>0</v>
      </c>
      <c r="Y246" s="12">
        <v>0</v>
      </c>
      <c r="Z246" s="12">
        <v>0</v>
      </c>
      <c r="AA246" s="12">
        <v>0</v>
      </c>
      <c r="AB246" s="12">
        <v>0</v>
      </c>
      <c r="AC246" s="12">
        <v>0</v>
      </c>
      <c r="AD246" s="12">
        <v>0</v>
      </c>
      <c r="AE246" s="12">
        <v>0</v>
      </c>
      <c r="AF246" s="12">
        <v>0</v>
      </c>
      <c r="AG246" s="12">
        <v>0</v>
      </c>
      <c r="AH246" s="12">
        <v>0</v>
      </c>
      <c r="AI246" s="12">
        <v>0</v>
      </c>
      <c r="AJ246" s="12">
        <v>0</v>
      </c>
      <c r="AK246" s="12">
        <v>0</v>
      </c>
      <c r="AL246" s="12">
        <v>0</v>
      </c>
      <c r="AM246" s="12">
        <v>0</v>
      </c>
      <c r="AN246" s="12">
        <v>0</v>
      </c>
      <c r="AO246" s="12">
        <v>0</v>
      </c>
      <c r="AP246" s="12">
        <v>0</v>
      </c>
      <c r="AQ246" s="12">
        <v>0</v>
      </c>
      <c r="AR246" s="12">
        <v>0</v>
      </c>
      <c r="AS246" s="12">
        <v>0</v>
      </c>
      <c r="AT246" s="12">
        <v>0</v>
      </c>
      <c r="AU246" s="12">
        <v>0</v>
      </c>
      <c r="AV246" s="12">
        <v>0</v>
      </c>
      <c r="AW246" s="12">
        <v>0</v>
      </c>
      <c r="AX246" s="12">
        <v>0</v>
      </c>
      <c r="AY246" s="12">
        <v>0</v>
      </c>
      <c r="AZ246" s="12">
        <v>0</v>
      </c>
      <c r="BA246" s="12">
        <v>0</v>
      </c>
      <c r="BB246" s="12">
        <v>0</v>
      </c>
      <c r="BC246" s="12">
        <v>0</v>
      </c>
      <c r="BD246" s="12">
        <v>0</v>
      </c>
      <c r="BE246" s="12">
        <v>0</v>
      </c>
      <c r="BF246" s="12">
        <v>0</v>
      </c>
      <c r="BG246" s="12">
        <v>0</v>
      </c>
      <c r="BH246" s="12">
        <v>0</v>
      </c>
      <c r="BI246" s="12">
        <v>0</v>
      </c>
      <c r="BJ246" s="12">
        <v>34500</v>
      </c>
      <c r="BK246" s="12">
        <v>0</v>
      </c>
      <c r="BL246" s="12">
        <v>0</v>
      </c>
      <c r="BM246" s="12">
        <v>0</v>
      </c>
      <c r="BN246" s="12">
        <v>0</v>
      </c>
      <c r="BO246" s="12">
        <v>0</v>
      </c>
      <c r="BP246" s="12">
        <v>0</v>
      </c>
      <c r="BQ246" s="12">
        <v>0</v>
      </c>
      <c r="BR246" s="12">
        <v>0</v>
      </c>
      <c r="BS246" s="12">
        <v>0</v>
      </c>
      <c r="BT246" s="12">
        <v>0</v>
      </c>
      <c r="BU246" s="12">
        <v>0</v>
      </c>
      <c r="BV246" s="12">
        <v>0</v>
      </c>
    </row>
    <row r="247" spans="1:74" x14ac:dyDescent="0.25">
      <c r="A247" s="30" t="s">
        <v>473</v>
      </c>
      <c r="B247" s="2" t="s">
        <v>476</v>
      </c>
      <c r="C247" s="12">
        <v>0</v>
      </c>
      <c r="D247" s="12">
        <v>0</v>
      </c>
      <c r="E247" s="12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12">
        <v>0</v>
      </c>
      <c r="Q247" s="12">
        <v>0</v>
      </c>
      <c r="R247" s="12">
        <v>0</v>
      </c>
      <c r="S247" s="12">
        <v>0</v>
      </c>
      <c r="T247" s="12">
        <v>0</v>
      </c>
      <c r="U247" s="12">
        <v>0</v>
      </c>
      <c r="V247" s="12">
        <v>0</v>
      </c>
      <c r="W247" s="12">
        <v>0</v>
      </c>
      <c r="X247" s="12">
        <v>0</v>
      </c>
      <c r="Y247" s="12">
        <v>0</v>
      </c>
      <c r="Z247" s="12">
        <v>0</v>
      </c>
      <c r="AA247" s="12">
        <v>0</v>
      </c>
      <c r="AB247" s="12">
        <v>0</v>
      </c>
      <c r="AC247" s="12">
        <v>0</v>
      </c>
      <c r="AD247" s="12">
        <v>0</v>
      </c>
      <c r="AE247" s="12">
        <v>0</v>
      </c>
      <c r="AF247" s="12">
        <v>0</v>
      </c>
      <c r="AG247" s="12">
        <v>0</v>
      </c>
      <c r="AH247" s="12">
        <v>0</v>
      </c>
      <c r="AI247" s="12">
        <v>0</v>
      </c>
      <c r="AJ247" s="12">
        <v>0</v>
      </c>
      <c r="AK247" s="12">
        <v>0</v>
      </c>
      <c r="AL247" s="12">
        <v>0</v>
      </c>
      <c r="AM247" s="12">
        <v>0</v>
      </c>
      <c r="AN247" s="12">
        <v>0</v>
      </c>
      <c r="AO247" s="12">
        <v>0</v>
      </c>
      <c r="AP247" s="12">
        <v>0</v>
      </c>
      <c r="AQ247" s="12">
        <v>0</v>
      </c>
      <c r="AR247" s="12">
        <v>0</v>
      </c>
      <c r="AS247" s="12">
        <v>0</v>
      </c>
      <c r="AT247" s="12">
        <v>0</v>
      </c>
      <c r="AU247" s="12">
        <v>0</v>
      </c>
      <c r="AV247" s="12">
        <v>0</v>
      </c>
      <c r="AW247" s="12">
        <v>0</v>
      </c>
      <c r="AX247" s="12">
        <v>0</v>
      </c>
      <c r="AY247" s="12">
        <v>0</v>
      </c>
      <c r="AZ247" s="12">
        <v>0</v>
      </c>
      <c r="BA247" s="12">
        <v>0</v>
      </c>
      <c r="BB247" s="12">
        <v>0</v>
      </c>
      <c r="BC247" s="12">
        <v>0</v>
      </c>
      <c r="BD247" s="12">
        <v>0</v>
      </c>
      <c r="BE247" s="12">
        <v>0</v>
      </c>
      <c r="BF247" s="12">
        <v>0</v>
      </c>
      <c r="BG247" s="12">
        <v>0</v>
      </c>
      <c r="BH247" s="12">
        <v>0</v>
      </c>
      <c r="BI247" s="12">
        <v>0</v>
      </c>
      <c r="BJ247" s="12">
        <v>1450735.05</v>
      </c>
      <c r="BK247" s="12">
        <v>0</v>
      </c>
      <c r="BL247" s="12">
        <v>0</v>
      </c>
      <c r="BM247" s="12">
        <v>0</v>
      </c>
      <c r="BN247" s="12">
        <v>0</v>
      </c>
      <c r="BO247" s="12">
        <v>0</v>
      </c>
      <c r="BP247" s="12">
        <v>0</v>
      </c>
      <c r="BQ247" s="12">
        <v>0</v>
      </c>
      <c r="BR247" s="12">
        <v>0</v>
      </c>
      <c r="BS247" s="12">
        <v>0</v>
      </c>
      <c r="BT247" s="12">
        <v>0</v>
      </c>
      <c r="BU247" s="12">
        <v>0</v>
      </c>
      <c r="BV247" s="12">
        <v>0</v>
      </c>
    </row>
    <row r="248" spans="1:74" x14ac:dyDescent="0.25">
      <c r="A248" s="30" t="s">
        <v>474</v>
      </c>
      <c r="B248" s="2" t="s">
        <v>477</v>
      </c>
      <c r="C248" s="12">
        <v>0</v>
      </c>
      <c r="D248" s="12">
        <v>0</v>
      </c>
      <c r="E248" s="12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12">
        <v>0</v>
      </c>
      <c r="Q248" s="12">
        <v>0</v>
      </c>
      <c r="R248" s="12">
        <v>0</v>
      </c>
      <c r="S248" s="12">
        <v>0</v>
      </c>
      <c r="T248" s="12">
        <v>0</v>
      </c>
      <c r="U248" s="12">
        <v>0</v>
      </c>
      <c r="V248" s="12">
        <v>0</v>
      </c>
      <c r="W248" s="12">
        <v>0</v>
      </c>
      <c r="X248" s="12">
        <v>0</v>
      </c>
      <c r="Y248" s="12">
        <v>0</v>
      </c>
      <c r="Z248" s="12">
        <v>0</v>
      </c>
      <c r="AA248" s="12">
        <v>0</v>
      </c>
      <c r="AB248" s="12">
        <v>0</v>
      </c>
      <c r="AC248" s="12">
        <v>0</v>
      </c>
      <c r="AD248" s="12">
        <v>0</v>
      </c>
      <c r="AE248" s="12">
        <v>0</v>
      </c>
      <c r="AF248" s="12">
        <v>0</v>
      </c>
      <c r="AG248" s="12">
        <v>0</v>
      </c>
      <c r="AH248" s="12">
        <v>0</v>
      </c>
      <c r="AI248" s="12">
        <v>0</v>
      </c>
      <c r="AJ248" s="12">
        <v>0</v>
      </c>
      <c r="AK248" s="12">
        <v>0</v>
      </c>
      <c r="AL248" s="12">
        <v>0</v>
      </c>
      <c r="AM248" s="12">
        <v>0</v>
      </c>
      <c r="AN248" s="12">
        <v>0</v>
      </c>
      <c r="AO248" s="12">
        <v>0</v>
      </c>
      <c r="AP248" s="12">
        <v>0</v>
      </c>
      <c r="AQ248" s="12">
        <v>0</v>
      </c>
      <c r="AR248" s="12">
        <v>0</v>
      </c>
      <c r="AS248" s="12">
        <v>0</v>
      </c>
      <c r="AT248" s="12">
        <v>0</v>
      </c>
      <c r="AU248" s="12">
        <v>0</v>
      </c>
      <c r="AV248" s="12">
        <v>0</v>
      </c>
      <c r="AW248" s="12">
        <v>0</v>
      </c>
      <c r="AX248" s="12">
        <v>0</v>
      </c>
      <c r="AY248" s="12">
        <v>0</v>
      </c>
      <c r="AZ248" s="12">
        <v>0</v>
      </c>
      <c r="BA248" s="12">
        <v>0</v>
      </c>
      <c r="BB248" s="12">
        <v>0</v>
      </c>
      <c r="BC248" s="12">
        <v>0</v>
      </c>
      <c r="BD248" s="12">
        <v>0</v>
      </c>
      <c r="BE248" s="12">
        <v>0</v>
      </c>
      <c r="BF248" s="12">
        <v>0</v>
      </c>
      <c r="BG248" s="12">
        <v>0</v>
      </c>
      <c r="BH248" s="12">
        <v>0</v>
      </c>
      <c r="BI248" s="12">
        <v>0</v>
      </c>
      <c r="BJ248" s="12">
        <v>4038585</v>
      </c>
      <c r="BK248" s="12">
        <v>0</v>
      </c>
      <c r="BL248" s="12">
        <v>-2631</v>
      </c>
      <c r="BM248" s="12">
        <v>0</v>
      </c>
      <c r="BN248" s="12">
        <v>0</v>
      </c>
      <c r="BO248" s="12">
        <v>773191.38</v>
      </c>
      <c r="BP248" s="12">
        <v>0</v>
      </c>
      <c r="BQ248" s="12">
        <v>2515</v>
      </c>
      <c r="BR248" s="12">
        <v>0</v>
      </c>
      <c r="BS248" s="12">
        <v>0</v>
      </c>
      <c r="BT248" s="12">
        <v>0</v>
      </c>
      <c r="BU248" s="12">
        <v>0</v>
      </c>
      <c r="BV248" s="12">
        <v>-2515</v>
      </c>
    </row>
    <row r="249" spans="1:74" x14ac:dyDescent="0.25">
      <c r="A249" s="30" t="s">
        <v>478</v>
      </c>
      <c r="B249" s="2" t="s">
        <v>479</v>
      </c>
      <c r="C249" s="12">
        <v>0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2">
        <v>0</v>
      </c>
      <c r="Q249" s="12">
        <v>0</v>
      </c>
      <c r="R249" s="12">
        <v>0</v>
      </c>
      <c r="S249" s="12">
        <v>0</v>
      </c>
      <c r="T249" s="12">
        <v>0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0</v>
      </c>
      <c r="AA249" s="12">
        <v>0</v>
      </c>
      <c r="AB249" s="12">
        <v>0</v>
      </c>
      <c r="AC249" s="12">
        <v>0</v>
      </c>
      <c r="AD249" s="12">
        <v>0</v>
      </c>
      <c r="AE249" s="12">
        <v>0</v>
      </c>
      <c r="AF249" s="12">
        <v>0</v>
      </c>
      <c r="AG249" s="12">
        <v>0</v>
      </c>
      <c r="AH249" s="12">
        <v>0</v>
      </c>
      <c r="AI249" s="12">
        <v>0</v>
      </c>
      <c r="AJ249" s="12">
        <v>0</v>
      </c>
      <c r="AK249" s="12">
        <v>0</v>
      </c>
      <c r="AL249" s="12">
        <v>0</v>
      </c>
      <c r="AM249" s="12">
        <v>0</v>
      </c>
      <c r="AN249" s="12">
        <v>0</v>
      </c>
      <c r="AO249" s="12">
        <v>0</v>
      </c>
      <c r="AP249" s="12">
        <v>0</v>
      </c>
      <c r="AQ249" s="12">
        <v>0</v>
      </c>
      <c r="AR249" s="12">
        <v>0</v>
      </c>
      <c r="AS249" s="12">
        <v>0</v>
      </c>
      <c r="AT249" s="12">
        <v>0</v>
      </c>
      <c r="AU249" s="12">
        <v>0</v>
      </c>
      <c r="AV249" s="12">
        <v>0</v>
      </c>
      <c r="AW249" s="12">
        <v>0</v>
      </c>
      <c r="AX249" s="12">
        <v>0</v>
      </c>
      <c r="AY249" s="12">
        <v>0</v>
      </c>
      <c r="AZ249" s="12">
        <v>0</v>
      </c>
      <c r="BA249" s="12">
        <v>0</v>
      </c>
      <c r="BB249" s="12">
        <v>0</v>
      </c>
      <c r="BC249" s="12">
        <v>0</v>
      </c>
      <c r="BD249" s="12">
        <v>0</v>
      </c>
      <c r="BE249" s="12">
        <v>0</v>
      </c>
      <c r="BF249" s="12">
        <v>0</v>
      </c>
      <c r="BG249" s="12">
        <v>0</v>
      </c>
      <c r="BH249" s="12">
        <v>0</v>
      </c>
      <c r="BI249" s="12">
        <v>0</v>
      </c>
      <c r="BJ249" s="12">
        <v>0</v>
      </c>
      <c r="BK249" s="12">
        <v>32785.4</v>
      </c>
      <c r="BL249" s="12">
        <v>49885.4</v>
      </c>
      <c r="BM249" s="12">
        <v>85751.679999999993</v>
      </c>
      <c r="BN249" s="12">
        <v>110521.48000000001</v>
      </c>
      <c r="BO249" s="12">
        <v>4700</v>
      </c>
      <c r="BP249" s="12">
        <v>51132.9</v>
      </c>
      <c r="BQ249" s="12">
        <v>49178.1</v>
      </c>
      <c r="BR249" s="12">
        <v>49178.1</v>
      </c>
      <c r="BS249" s="12">
        <v>68978.100000000006</v>
      </c>
      <c r="BT249" s="12">
        <v>62578.1</v>
      </c>
      <c r="BU249" s="22">
        <v>66518.100000000006</v>
      </c>
      <c r="BV249" s="22">
        <v>68975.100000000006</v>
      </c>
    </row>
    <row r="250" spans="1:74" x14ac:dyDescent="0.25">
      <c r="A250" s="30" t="s">
        <v>480</v>
      </c>
      <c r="B250" s="2" t="s">
        <v>481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2">
        <v>0</v>
      </c>
      <c r="Q250" s="12">
        <v>0</v>
      </c>
      <c r="R250" s="12">
        <v>0</v>
      </c>
      <c r="S250" s="12">
        <v>0</v>
      </c>
      <c r="T250" s="12">
        <v>0</v>
      </c>
      <c r="U250" s="12">
        <v>0</v>
      </c>
      <c r="V250" s="12">
        <v>0</v>
      </c>
      <c r="W250" s="12">
        <v>0</v>
      </c>
      <c r="X250" s="12">
        <v>0</v>
      </c>
      <c r="Y250" s="12">
        <v>0</v>
      </c>
      <c r="Z250" s="12">
        <v>0</v>
      </c>
      <c r="AA250" s="12">
        <v>0</v>
      </c>
      <c r="AB250" s="12">
        <v>0</v>
      </c>
      <c r="AC250" s="12">
        <v>0</v>
      </c>
      <c r="AD250" s="12">
        <v>0</v>
      </c>
      <c r="AE250" s="12">
        <v>0</v>
      </c>
      <c r="AF250" s="12">
        <v>0</v>
      </c>
      <c r="AG250" s="12">
        <v>0</v>
      </c>
      <c r="AH250" s="12">
        <v>0</v>
      </c>
      <c r="AI250" s="12">
        <v>0</v>
      </c>
      <c r="AJ250" s="12">
        <v>0</v>
      </c>
      <c r="AK250" s="12">
        <v>0</v>
      </c>
      <c r="AL250" s="12">
        <v>0</v>
      </c>
      <c r="AM250" s="12">
        <v>0</v>
      </c>
      <c r="AN250" s="12">
        <v>0</v>
      </c>
      <c r="AO250" s="12">
        <v>0</v>
      </c>
      <c r="AP250" s="12">
        <v>0</v>
      </c>
      <c r="AQ250" s="12">
        <v>0</v>
      </c>
      <c r="AR250" s="12">
        <v>0</v>
      </c>
      <c r="AS250" s="12">
        <v>0</v>
      </c>
      <c r="AT250" s="12">
        <v>0</v>
      </c>
      <c r="AU250" s="12">
        <v>0</v>
      </c>
      <c r="AV250" s="12">
        <v>0</v>
      </c>
      <c r="AW250" s="12">
        <v>0</v>
      </c>
      <c r="AX250" s="12">
        <v>0</v>
      </c>
      <c r="AY250" s="12">
        <v>0</v>
      </c>
      <c r="AZ250" s="12">
        <v>0</v>
      </c>
      <c r="BA250" s="12">
        <v>0</v>
      </c>
      <c r="BB250" s="12">
        <v>0</v>
      </c>
      <c r="BC250" s="12">
        <v>0</v>
      </c>
      <c r="BD250" s="12">
        <v>0</v>
      </c>
      <c r="BE250" s="12">
        <v>0</v>
      </c>
      <c r="BF250" s="12">
        <v>0</v>
      </c>
      <c r="BG250" s="12">
        <v>0</v>
      </c>
      <c r="BH250" s="12">
        <v>0</v>
      </c>
      <c r="BI250" s="12">
        <v>0</v>
      </c>
      <c r="BJ250" s="12">
        <v>0</v>
      </c>
      <c r="BK250" s="12">
        <v>0</v>
      </c>
      <c r="BL250" s="12">
        <v>0</v>
      </c>
      <c r="BM250" s="12">
        <v>0</v>
      </c>
      <c r="BN250" s="12">
        <v>53709.65</v>
      </c>
      <c r="BO250" s="12">
        <v>0</v>
      </c>
      <c r="BP250" s="12">
        <v>0</v>
      </c>
      <c r="BQ250" s="12">
        <v>0</v>
      </c>
      <c r="BR250" s="12">
        <v>0</v>
      </c>
      <c r="BS250" s="12">
        <v>0</v>
      </c>
      <c r="BT250" s="12">
        <v>1189.2900000000009</v>
      </c>
      <c r="BU250" s="12">
        <v>0</v>
      </c>
      <c r="BV250" s="12">
        <v>0</v>
      </c>
    </row>
    <row r="251" spans="1:74" x14ac:dyDescent="0.25">
      <c r="A251" s="30" t="s">
        <v>482</v>
      </c>
      <c r="B251" s="2" t="s">
        <v>484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2">
        <v>0</v>
      </c>
      <c r="Q251" s="12">
        <v>0</v>
      </c>
      <c r="R251" s="12">
        <v>0</v>
      </c>
      <c r="S251" s="12">
        <v>0</v>
      </c>
      <c r="T251" s="12">
        <v>0</v>
      </c>
      <c r="U251" s="12">
        <v>0</v>
      </c>
      <c r="V251" s="12">
        <v>0</v>
      </c>
      <c r="W251" s="12">
        <v>0</v>
      </c>
      <c r="X251" s="12">
        <v>0</v>
      </c>
      <c r="Y251" s="12">
        <v>0</v>
      </c>
      <c r="Z251" s="12">
        <v>0</v>
      </c>
      <c r="AA251" s="12">
        <v>0</v>
      </c>
      <c r="AB251" s="12">
        <v>0</v>
      </c>
      <c r="AC251" s="12">
        <v>0</v>
      </c>
      <c r="AD251" s="12">
        <v>0</v>
      </c>
      <c r="AE251" s="12">
        <v>0</v>
      </c>
      <c r="AF251" s="12">
        <v>0</v>
      </c>
      <c r="AG251" s="12">
        <v>0</v>
      </c>
      <c r="AH251" s="12">
        <v>0</v>
      </c>
      <c r="AI251" s="12">
        <v>0</v>
      </c>
      <c r="AJ251" s="12">
        <v>0</v>
      </c>
      <c r="AK251" s="12">
        <v>0</v>
      </c>
      <c r="AL251" s="12">
        <v>0</v>
      </c>
      <c r="AM251" s="12">
        <v>0</v>
      </c>
      <c r="AN251" s="12">
        <v>0</v>
      </c>
      <c r="AO251" s="12">
        <v>0</v>
      </c>
      <c r="AP251" s="12">
        <v>0</v>
      </c>
      <c r="AQ251" s="12">
        <v>0</v>
      </c>
      <c r="AR251" s="12">
        <v>0</v>
      </c>
      <c r="AS251" s="12">
        <v>0</v>
      </c>
      <c r="AT251" s="12">
        <v>0</v>
      </c>
      <c r="AU251" s="12">
        <v>0</v>
      </c>
      <c r="AV251" s="12">
        <v>0</v>
      </c>
      <c r="AW251" s="12">
        <v>0</v>
      </c>
      <c r="AX251" s="12">
        <v>0</v>
      </c>
      <c r="AY251" s="12">
        <v>0</v>
      </c>
      <c r="AZ251" s="12">
        <v>0</v>
      </c>
      <c r="BA251" s="12">
        <v>0</v>
      </c>
      <c r="BB251" s="12">
        <v>0</v>
      </c>
      <c r="BC251" s="12">
        <v>0</v>
      </c>
      <c r="BD251" s="12">
        <v>0</v>
      </c>
      <c r="BE251" s="12">
        <v>0</v>
      </c>
      <c r="BF251" s="12">
        <v>0</v>
      </c>
      <c r="BG251" s="12">
        <v>0</v>
      </c>
      <c r="BH251" s="12">
        <v>0</v>
      </c>
      <c r="BI251" s="12">
        <v>0</v>
      </c>
      <c r="BJ251" s="12">
        <v>0</v>
      </c>
      <c r="BK251" s="12">
        <v>0</v>
      </c>
      <c r="BL251" s="12">
        <v>0</v>
      </c>
      <c r="BM251" s="12">
        <v>0</v>
      </c>
      <c r="BN251" s="12">
        <v>0</v>
      </c>
      <c r="BO251" s="12">
        <v>0</v>
      </c>
      <c r="BP251" s="12">
        <v>0</v>
      </c>
      <c r="BQ251" s="12">
        <v>15000</v>
      </c>
      <c r="BR251" s="12">
        <v>39595.32</v>
      </c>
      <c r="BS251" s="12">
        <v>1440</v>
      </c>
      <c r="BT251" s="12">
        <v>108162</v>
      </c>
      <c r="BU251" s="12">
        <v>0</v>
      </c>
      <c r="BV251" s="12">
        <v>87958.510000000009</v>
      </c>
    </row>
    <row r="252" spans="1:74" x14ac:dyDescent="0.25">
      <c r="A252" s="30" t="s">
        <v>483</v>
      </c>
      <c r="B252" s="2" t="s">
        <v>485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2">
        <v>0</v>
      </c>
      <c r="Q252" s="12">
        <v>0</v>
      </c>
      <c r="R252" s="12">
        <v>0</v>
      </c>
      <c r="S252" s="12">
        <v>0</v>
      </c>
      <c r="T252" s="12">
        <v>0</v>
      </c>
      <c r="U252" s="12">
        <v>0</v>
      </c>
      <c r="V252" s="12">
        <v>0</v>
      </c>
      <c r="W252" s="12">
        <v>0</v>
      </c>
      <c r="X252" s="12">
        <v>0</v>
      </c>
      <c r="Y252" s="12">
        <v>0</v>
      </c>
      <c r="Z252" s="12">
        <v>0</v>
      </c>
      <c r="AA252" s="12">
        <v>0</v>
      </c>
      <c r="AB252" s="12">
        <v>0</v>
      </c>
      <c r="AC252" s="12">
        <v>0</v>
      </c>
      <c r="AD252" s="12">
        <v>0</v>
      </c>
      <c r="AE252" s="12">
        <v>0</v>
      </c>
      <c r="AF252" s="12">
        <v>0</v>
      </c>
      <c r="AG252" s="12">
        <v>0</v>
      </c>
      <c r="AH252" s="12">
        <v>0</v>
      </c>
      <c r="AI252" s="12">
        <v>0</v>
      </c>
      <c r="AJ252" s="12">
        <v>0</v>
      </c>
      <c r="AK252" s="12">
        <v>0</v>
      </c>
      <c r="AL252" s="12">
        <v>0</v>
      </c>
      <c r="AM252" s="12">
        <v>0</v>
      </c>
      <c r="AN252" s="12">
        <v>0</v>
      </c>
      <c r="AO252" s="12">
        <v>0</v>
      </c>
      <c r="AP252" s="12">
        <v>0</v>
      </c>
      <c r="AQ252" s="12">
        <v>0</v>
      </c>
      <c r="AR252" s="12">
        <v>0</v>
      </c>
      <c r="AS252" s="12">
        <v>0</v>
      </c>
      <c r="AT252" s="12">
        <v>0</v>
      </c>
      <c r="AU252" s="12">
        <v>0</v>
      </c>
      <c r="AV252" s="12">
        <v>0</v>
      </c>
      <c r="AW252" s="12">
        <v>0</v>
      </c>
      <c r="AX252" s="12">
        <v>0</v>
      </c>
      <c r="AY252" s="12">
        <v>0</v>
      </c>
      <c r="AZ252" s="12">
        <v>0</v>
      </c>
      <c r="BA252" s="12">
        <v>0</v>
      </c>
      <c r="BB252" s="12">
        <v>0</v>
      </c>
      <c r="BC252" s="12">
        <v>0</v>
      </c>
      <c r="BD252" s="12">
        <v>0</v>
      </c>
      <c r="BE252" s="12">
        <v>0</v>
      </c>
      <c r="BF252" s="12">
        <v>0</v>
      </c>
      <c r="BG252" s="12">
        <v>0</v>
      </c>
      <c r="BH252" s="12">
        <v>0</v>
      </c>
      <c r="BI252" s="12">
        <v>0</v>
      </c>
      <c r="BJ252" s="12">
        <v>0</v>
      </c>
      <c r="BK252" s="12">
        <v>0</v>
      </c>
      <c r="BL252" s="12">
        <v>0</v>
      </c>
      <c r="BM252" s="12">
        <v>0</v>
      </c>
      <c r="BN252" s="12">
        <v>0</v>
      </c>
      <c r="BO252" s="12">
        <v>0</v>
      </c>
      <c r="BP252" s="12">
        <v>0</v>
      </c>
      <c r="BQ252" s="12">
        <v>79920</v>
      </c>
      <c r="BR252" s="12">
        <v>0</v>
      </c>
      <c r="BS252" s="12">
        <v>0</v>
      </c>
      <c r="BT252" s="12">
        <v>3524033.09</v>
      </c>
      <c r="BU252" s="12">
        <v>0</v>
      </c>
      <c r="BV252" s="12">
        <v>0</v>
      </c>
    </row>
    <row r="253" spans="1:74" x14ac:dyDescent="0.25">
      <c r="A253" s="30" t="s">
        <v>488</v>
      </c>
      <c r="B253" s="2" t="s">
        <v>491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2">
        <v>0</v>
      </c>
      <c r="Q253" s="12">
        <v>0</v>
      </c>
      <c r="R253" s="12">
        <v>0</v>
      </c>
      <c r="S253" s="12">
        <v>0</v>
      </c>
      <c r="T253" s="12">
        <v>0</v>
      </c>
      <c r="U253" s="12">
        <v>0</v>
      </c>
      <c r="V253" s="12">
        <v>0</v>
      </c>
      <c r="W253" s="12">
        <v>0</v>
      </c>
      <c r="X253" s="12">
        <v>0</v>
      </c>
      <c r="Y253" s="12">
        <v>0</v>
      </c>
      <c r="Z253" s="12">
        <v>0</v>
      </c>
      <c r="AA253" s="12">
        <v>0</v>
      </c>
      <c r="AB253" s="12">
        <v>0</v>
      </c>
      <c r="AC253" s="12">
        <v>0</v>
      </c>
      <c r="AD253" s="12">
        <v>0</v>
      </c>
      <c r="AE253" s="12">
        <v>0</v>
      </c>
      <c r="AF253" s="12">
        <v>0</v>
      </c>
      <c r="AG253" s="12">
        <v>0</v>
      </c>
      <c r="AH253" s="12">
        <v>0</v>
      </c>
      <c r="AI253" s="12">
        <v>0</v>
      </c>
      <c r="AJ253" s="12">
        <v>0</v>
      </c>
      <c r="AK253" s="12">
        <v>0</v>
      </c>
      <c r="AL253" s="12">
        <v>0</v>
      </c>
      <c r="AM253" s="12">
        <v>0</v>
      </c>
      <c r="AN253" s="12">
        <v>0</v>
      </c>
      <c r="AO253" s="12">
        <v>0</v>
      </c>
      <c r="AP253" s="12">
        <v>0</v>
      </c>
      <c r="AQ253" s="12">
        <v>0</v>
      </c>
      <c r="AR253" s="12">
        <v>0</v>
      </c>
      <c r="AS253" s="12">
        <v>0</v>
      </c>
      <c r="AT253" s="12">
        <v>0</v>
      </c>
      <c r="AU253" s="12">
        <v>0</v>
      </c>
      <c r="AV253" s="12">
        <v>0</v>
      </c>
      <c r="AW253" s="12">
        <v>0</v>
      </c>
      <c r="AX253" s="12">
        <v>0</v>
      </c>
      <c r="AY253" s="12">
        <v>0</v>
      </c>
      <c r="AZ253" s="12">
        <v>0</v>
      </c>
      <c r="BA253" s="12">
        <v>0</v>
      </c>
      <c r="BB253" s="12">
        <v>0</v>
      </c>
      <c r="BC253" s="12">
        <v>0</v>
      </c>
      <c r="BD253" s="12">
        <v>0</v>
      </c>
      <c r="BE253" s="12">
        <v>0</v>
      </c>
      <c r="BF253" s="12">
        <v>0</v>
      </c>
      <c r="BG253" s="12">
        <v>0</v>
      </c>
      <c r="BH253" s="12">
        <v>0</v>
      </c>
      <c r="BI253" s="12">
        <v>0</v>
      </c>
      <c r="BJ253" s="12">
        <v>0</v>
      </c>
      <c r="BK253" s="12">
        <v>0</v>
      </c>
      <c r="BL253" s="12">
        <v>0</v>
      </c>
      <c r="BM253" s="12">
        <v>0</v>
      </c>
      <c r="BN253" s="12">
        <v>0</v>
      </c>
      <c r="BO253" s="12">
        <v>0</v>
      </c>
      <c r="BP253" s="12">
        <v>0</v>
      </c>
      <c r="BQ253" s="12">
        <v>0</v>
      </c>
      <c r="BR253" s="12">
        <v>0</v>
      </c>
      <c r="BS253" s="12">
        <v>0</v>
      </c>
      <c r="BT253" s="12">
        <v>6120418.3699999992</v>
      </c>
      <c r="BU253" s="12">
        <v>0</v>
      </c>
      <c r="BV253" s="12">
        <v>0</v>
      </c>
    </row>
    <row r="254" spans="1:74" x14ac:dyDescent="0.25">
      <c r="A254" s="30" t="s">
        <v>489</v>
      </c>
      <c r="B254" s="2" t="s">
        <v>492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2">
        <v>0</v>
      </c>
      <c r="Q254" s="12">
        <v>0</v>
      </c>
      <c r="R254" s="12">
        <v>0</v>
      </c>
      <c r="S254" s="12">
        <v>0</v>
      </c>
      <c r="T254" s="12">
        <v>0</v>
      </c>
      <c r="U254" s="12">
        <v>0</v>
      </c>
      <c r="V254" s="12">
        <v>0</v>
      </c>
      <c r="W254" s="12">
        <v>0</v>
      </c>
      <c r="X254" s="12">
        <v>0</v>
      </c>
      <c r="Y254" s="12">
        <v>0</v>
      </c>
      <c r="Z254" s="12">
        <v>0</v>
      </c>
      <c r="AA254" s="12">
        <v>0</v>
      </c>
      <c r="AB254" s="12">
        <v>0</v>
      </c>
      <c r="AC254" s="12">
        <v>0</v>
      </c>
      <c r="AD254" s="12">
        <v>0</v>
      </c>
      <c r="AE254" s="12">
        <v>0</v>
      </c>
      <c r="AF254" s="12">
        <v>0</v>
      </c>
      <c r="AG254" s="12">
        <v>0</v>
      </c>
      <c r="AH254" s="12">
        <v>0</v>
      </c>
      <c r="AI254" s="12">
        <v>0</v>
      </c>
      <c r="AJ254" s="12">
        <v>0</v>
      </c>
      <c r="AK254" s="12">
        <v>0</v>
      </c>
      <c r="AL254" s="12">
        <v>0</v>
      </c>
      <c r="AM254" s="12">
        <v>0</v>
      </c>
      <c r="AN254" s="12">
        <v>0</v>
      </c>
      <c r="AO254" s="12">
        <v>0</v>
      </c>
      <c r="AP254" s="12">
        <v>0</v>
      </c>
      <c r="AQ254" s="12">
        <v>0</v>
      </c>
      <c r="AR254" s="12">
        <v>0</v>
      </c>
      <c r="AS254" s="12">
        <v>0</v>
      </c>
      <c r="AT254" s="12">
        <v>0</v>
      </c>
      <c r="AU254" s="12">
        <v>0</v>
      </c>
      <c r="AV254" s="12">
        <v>0</v>
      </c>
      <c r="AW254" s="12">
        <v>0</v>
      </c>
      <c r="AX254" s="12">
        <v>0</v>
      </c>
      <c r="AY254" s="12">
        <v>0</v>
      </c>
      <c r="AZ254" s="12">
        <v>0</v>
      </c>
      <c r="BA254" s="12">
        <v>0</v>
      </c>
      <c r="BB254" s="12">
        <v>0</v>
      </c>
      <c r="BC254" s="12">
        <v>0</v>
      </c>
      <c r="BD254" s="12">
        <v>0</v>
      </c>
      <c r="BE254" s="12">
        <v>0</v>
      </c>
      <c r="BF254" s="12">
        <v>0</v>
      </c>
      <c r="BG254" s="12">
        <v>0</v>
      </c>
      <c r="BH254" s="12">
        <v>0</v>
      </c>
      <c r="BI254" s="12">
        <v>0</v>
      </c>
      <c r="BJ254" s="12">
        <v>0</v>
      </c>
      <c r="BK254" s="12">
        <v>0</v>
      </c>
      <c r="BL254" s="12">
        <v>0</v>
      </c>
      <c r="BM254" s="12">
        <v>0</v>
      </c>
      <c r="BN254" s="12">
        <v>0</v>
      </c>
      <c r="BO254" s="12">
        <v>0</v>
      </c>
      <c r="BP254" s="12">
        <v>0</v>
      </c>
      <c r="BQ254" s="12">
        <v>0</v>
      </c>
      <c r="BR254" s="12">
        <v>0</v>
      </c>
      <c r="BS254" s="12">
        <v>0</v>
      </c>
      <c r="BT254" s="12">
        <v>5815022.4000000004</v>
      </c>
      <c r="BU254" s="12">
        <v>0</v>
      </c>
      <c r="BV254" s="12">
        <v>0</v>
      </c>
    </row>
    <row r="255" spans="1:74" x14ac:dyDescent="0.25">
      <c r="A255" s="30" t="s">
        <v>490</v>
      </c>
      <c r="B255" s="2" t="s">
        <v>493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2">
        <v>0</v>
      </c>
      <c r="Q255" s="12">
        <v>0</v>
      </c>
      <c r="R255" s="12">
        <v>0</v>
      </c>
      <c r="S255" s="12">
        <v>0</v>
      </c>
      <c r="T255" s="12">
        <v>0</v>
      </c>
      <c r="U255" s="12">
        <v>0</v>
      </c>
      <c r="V255" s="12">
        <v>0</v>
      </c>
      <c r="W255" s="12">
        <v>0</v>
      </c>
      <c r="X255" s="12">
        <v>0</v>
      </c>
      <c r="Y255" s="12">
        <v>0</v>
      </c>
      <c r="Z255" s="12">
        <v>0</v>
      </c>
      <c r="AA255" s="12">
        <v>0</v>
      </c>
      <c r="AB255" s="12">
        <v>0</v>
      </c>
      <c r="AC255" s="12">
        <v>0</v>
      </c>
      <c r="AD255" s="12">
        <v>0</v>
      </c>
      <c r="AE255" s="12">
        <v>0</v>
      </c>
      <c r="AF255" s="12">
        <v>0</v>
      </c>
      <c r="AG255" s="12">
        <v>0</v>
      </c>
      <c r="AH255" s="12">
        <v>0</v>
      </c>
      <c r="AI255" s="12">
        <v>0</v>
      </c>
      <c r="AJ255" s="12">
        <v>0</v>
      </c>
      <c r="AK255" s="12">
        <v>0</v>
      </c>
      <c r="AL255" s="12">
        <v>0</v>
      </c>
      <c r="AM255" s="12">
        <v>0</v>
      </c>
      <c r="AN255" s="12">
        <v>0</v>
      </c>
      <c r="AO255" s="12">
        <v>0</v>
      </c>
      <c r="AP255" s="12">
        <v>0</v>
      </c>
      <c r="AQ255" s="12">
        <v>0</v>
      </c>
      <c r="AR255" s="12">
        <v>0</v>
      </c>
      <c r="AS255" s="12">
        <v>0</v>
      </c>
      <c r="AT255" s="12">
        <v>0</v>
      </c>
      <c r="AU255" s="12">
        <v>0</v>
      </c>
      <c r="AV255" s="12">
        <v>0</v>
      </c>
      <c r="AW255" s="12">
        <v>0</v>
      </c>
      <c r="AX255" s="12">
        <v>0</v>
      </c>
      <c r="AY255" s="12">
        <v>0</v>
      </c>
      <c r="AZ255" s="12">
        <v>0</v>
      </c>
      <c r="BA255" s="12">
        <v>0</v>
      </c>
      <c r="BB255" s="12">
        <v>0</v>
      </c>
      <c r="BC255" s="12">
        <v>0</v>
      </c>
      <c r="BD255" s="12">
        <v>0</v>
      </c>
      <c r="BE255" s="12">
        <v>0</v>
      </c>
      <c r="BF255" s="12">
        <v>0</v>
      </c>
      <c r="BG255" s="12">
        <v>0</v>
      </c>
      <c r="BH255" s="12">
        <v>0</v>
      </c>
      <c r="BI255" s="12">
        <v>0</v>
      </c>
      <c r="BJ255" s="12">
        <v>0</v>
      </c>
      <c r="BK255" s="12">
        <v>0</v>
      </c>
      <c r="BL255" s="12">
        <v>0</v>
      </c>
      <c r="BM255" s="12">
        <v>0</v>
      </c>
      <c r="BN255" s="12">
        <v>0</v>
      </c>
      <c r="BO255" s="12">
        <v>0</v>
      </c>
      <c r="BP255" s="12">
        <v>0</v>
      </c>
      <c r="BQ255" s="12">
        <v>0</v>
      </c>
      <c r="BR255" s="12">
        <v>0</v>
      </c>
      <c r="BS255" s="12">
        <v>0</v>
      </c>
      <c r="BT255" s="12">
        <v>78574.2</v>
      </c>
      <c r="BU255" s="22">
        <v>76520.11</v>
      </c>
      <c r="BV255" s="22">
        <v>76512.34</v>
      </c>
    </row>
    <row r="256" spans="1:74" x14ac:dyDescent="0.25">
      <c r="A256" s="2" t="s">
        <v>340</v>
      </c>
      <c r="B256" s="2" t="s">
        <v>341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2">
        <v>0</v>
      </c>
      <c r="Q256" s="12">
        <v>0</v>
      </c>
      <c r="R256" s="12">
        <v>0</v>
      </c>
      <c r="S256" s="12">
        <v>0</v>
      </c>
      <c r="T256" s="12">
        <v>0</v>
      </c>
      <c r="U256" s="12">
        <v>0</v>
      </c>
      <c r="V256" s="12">
        <v>0</v>
      </c>
      <c r="W256" s="12">
        <v>0</v>
      </c>
      <c r="X256" s="12">
        <v>0</v>
      </c>
      <c r="Y256" s="12">
        <v>0</v>
      </c>
      <c r="Z256" s="12">
        <v>0</v>
      </c>
      <c r="AA256" s="12">
        <v>0</v>
      </c>
      <c r="AB256" s="12">
        <v>0</v>
      </c>
      <c r="AC256" s="12">
        <v>0</v>
      </c>
      <c r="AD256" s="12">
        <v>0</v>
      </c>
      <c r="AE256" s="12">
        <v>0</v>
      </c>
      <c r="AF256" s="12">
        <v>0</v>
      </c>
      <c r="AG256" s="12">
        <v>0</v>
      </c>
      <c r="AH256" s="12">
        <v>0</v>
      </c>
      <c r="AI256" s="12">
        <v>0</v>
      </c>
      <c r="AJ256" s="12">
        <v>0</v>
      </c>
      <c r="AK256" s="12">
        <v>0</v>
      </c>
      <c r="AL256" s="12">
        <v>0</v>
      </c>
      <c r="AM256" s="12">
        <v>0</v>
      </c>
      <c r="AN256" s="12">
        <v>0</v>
      </c>
      <c r="AO256" s="12">
        <v>0</v>
      </c>
      <c r="AP256" s="12">
        <v>0</v>
      </c>
      <c r="AQ256" s="12">
        <v>0</v>
      </c>
      <c r="AR256" s="12">
        <v>0</v>
      </c>
      <c r="AS256" s="12">
        <v>0</v>
      </c>
      <c r="AT256" s="12">
        <v>0</v>
      </c>
      <c r="AU256" s="12">
        <v>0</v>
      </c>
      <c r="AV256" s="12">
        <v>0</v>
      </c>
      <c r="AW256" s="12">
        <v>0</v>
      </c>
      <c r="AX256" s="12">
        <v>0</v>
      </c>
      <c r="AY256" s="12">
        <v>1000000</v>
      </c>
      <c r="AZ256" s="12">
        <v>0</v>
      </c>
      <c r="BA256" s="12">
        <v>0</v>
      </c>
      <c r="BB256" s="12">
        <v>0</v>
      </c>
      <c r="BC256" s="12">
        <v>0</v>
      </c>
      <c r="BD256" s="12">
        <v>0</v>
      </c>
      <c r="BE256" s="12">
        <v>29733343</v>
      </c>
      <c r="BF256" s="12">
        <v>944859</v>
      </c>
      <c r="BG256" s="12">
        <v>3777209</v>
      </c>
      <c r="BH256" s="12">
        <v>0</v>
      </c>
      <c r="BI256" s="12">
        <v>2180000</v>
      </c>
      <c r="BJ256" s="12">
        <v>225760.62</v>
      </c>
      <c r="BK256" s="12">
        <v>0</v>
      </c>
      <c r="BL256" s="12">
        <v>0</v>
      </c>
      <c r="BM256" s="12">
        <v>500000</v>
      </c>
      <c r="BN256" s="12">
        <v>0</v>
      </c>
      <c r="BO256" s="12">
        <v>500000</v>
      </c>
      <c r="BP256" s="12">
        <v>0</v>
      </c>
      <c r="BQ256" s="12">
        <v>0</v>
      </c>
      <c r="BR256" s="12">
        <v>0</v>
      </c>
      <c r="BS256" s="12">
        <v>0</v>
      </c>
      <c r="BT256" s="12">
        <v>0</v>
      </c>
      <c r="BU256" s="12">
        <v>0</v>
      </c>
      <c r="BV256" s="12">
        <v>0</v>
      </c>
    </row>
    <row r="257" spans="1:74" x14ac:dyDescent="0.25">
      <c r="AY257" s="22"/>
      <c r="AZ257" s="12"/>
      <c r="BA257" s="12"/>
      <c r="BB257" s="12"/>
      <c r="BC257" s="12"/>
      <c r="BD257" s="12"/>
      <c r="BG257" s="22"/>
    </row>
    <row r="258" spans="1:74" s="7" customFormat="1" x14ac:dyDescent="0.25">
      <c r="A258" s="7" t="s">
        <v>342</v>
      </c>
      <c r="C258" s="16"/>
      <c r="D258" s="16">
        <f>C264</f>
        <v>78150386.00999999</v>
      </c>
      <c r="E258" s="16">
        <f t="shared" ref="E258:BH258" si="15">D264</f>
        <v>141289310.91999999</v>
      </c>
      <c r="F258" s="16">
        <f t="shared" si="15"/>
        <v>197582988.85999998</v>
      </c>
      <c r="G258" s="16">
        <f t="shared" si="15"/>
        <v>244816033.60999995</v>
      </c>
      <c r="H258" s="16">
        <f t="shared" si="15"/>
        <v>300472044.04999995</v>
      </c>
      <c r="I258" s="16">
        <f t="shared" si="15"/>
        <v>317378107.23999995</v>
      </c>
      <c r="J258" s="16">
        <f t="shared" si="15"/>
        <v>357207889.02999991</v>
      </c>
      <c r="K258" s="16">
        <f t="shared" si="15"/>
        <v>400588613.02999991</v>
      </c>
      <c r="L258" s="16">
        <f t="shared" si="15"/>
        <v>412037237.75999993</v>
      </c>
      <c r="M258" s="16">
        <f t="shared" si="15"/>
        <v>430084181.70999998</v>
      </c>
      <c r="N258" s="16">
        <f t="shared" si="15"/>
        <v>464461997.57999992</v>
      </c>
      <c r="O258" s="16">
        <f t="shared" si="15"/>
        <v>474091352.88999993</v>
      </c>
      <c r="P258" s="16">
        <f t="shared" si="15"/>
        <v>558729942.39999998</v>
      </c>
      <c r="Q258" s="16">
        <f t="shared" si="15"/>
        <v>611058752.38999999</v>
      </c>
      <c r="R258" s="16">
        <f t="shared" si="15"/>
        <v>637454131.27999997</v>
      </c>
      <c r="S258" s="16">
        <f t="shared" si="15"/>
        <v>665403092.55999994</v>
      </c>
      <c r="T258" s="16">
        <f t="shared" si="15"/>
        <v>648168707.3499999</v>
      </c>
      <c r="U258" s="16">
        <f t="shared" si="15"/>
        <v>610025444.56999993</v>
      </c>
      <c r="V258" s="16">
        <f t="shared" si="15"/>
        <v>600980689.05999994</v>
      </c>
      <c r="W258" s="16">
        <f t="shared" si="15"/>
        <v>603190651.48999989</v>
      </c>
      <c r="X258" s="16">
        <f t="shared" si="15"/>
        <v>557831614.12999988</v>
      </c>
      <c r="Y258" s="16">
        <f t="shared" si="15"/>
        <v>544570616.74999988</v>
      </c>
      <c r="Z258" s="16">
        <f t="shared" si="15"/>
        <v>540822291.75</v>
      </c>
      <c r="AA258" s="16">
        <f t="shared" si="15"/>
        <v>521233266.24999994</v>
      </c>
      <c r="AB258" s="16">
        <f t="shared" si="15"/>
        <v>565674558.13999987</v>
      </c>
      <c r="AC258" s="16">
        <f t="shared" si="15"/>
        <v>570927668.68999982</v>
      </c>
      <c r="AD258" s="16">
        <f t="shared" si="15"/>
        <v>633136383.04999983</v>
      </c>
      <c r="AE258" s="16">
        <f t="shared" si="15"/>
        <v>695428289.25999987</v>
      </c>
      <c r="AF258" s="16">
        <f t="shared" si="15"/>
        <v>701663714.48999989</v>
      </c>
      <c r="AG258" s="16">
        <f t="shared" si="15"/>
        <v>735409587.71999991</v>
      </c>
      <c r="AH258" s="16">
        <f t="shared" si="15"/>
        <v>721649045.29999995</v>
      </c>
      <c r="AI258" s="16">
        <f t="shared" si="15"/>
        <v>762090951.86000001</v>
      </c>
      <c r="AJ258" s="16">
        <f t="shared" si="15"/>
        <v>771362409.89999998</v>
      </c>
      <c r="AK258" s="16">
        <f t="shared" si="15"/>
        <v>814344492.40999997</v>
      </c>
      <c r="AL258" s="16">
        <f t="shared" si="15"/>
        <v>818615151.15999997</v>
      </c>
      <c r="AM258" s="16">
        <f t="shared" si="15"/>
        <v>686388833.37</v>
      </c>
      <c r="AN258" s="16">
        <f t="shared" si="15"/>
        <v>769742361.38</v>
      </c>
      <c r="AO258" s="16">
        <f t="shared" si="15"/>
        <v>753357101.3599999</v>
      </c>
      <c r="AP258" s="16">
        <f t="shared" si="15"/>
        <v>718359628.77999985</v>
      </c>
      <c r="AQ258" s="16">
        <f t="shared" si="15"/>
        <v>745921528.91999996</v>
      </c>
      <c r="AR258" s="16">
        <f t="shared" si="15"/>
        <v>805716026.77999997</v>
      </c>
      <c r="AS258" s="16">
        <f t="shared" si="15"/>
        <v>824670761.43000007</v>
      </c>
      <c r="AT258" s="16">
        <f t="shared" si="15"/>
        <v>862207601.67000008</v>
      </c>
      <c r="AU258" s="16">
        <f t="shared" si="15"/>
        <v>828174258.50000012</v>
      </c>
      <c r="AV258" s="16">
        <f t="shared" si="15"/>
        <v>873414795.28000009</v>
      </c>
      <c r="AW258" s="16">
        <f t="shared" si="15"/>
        <v>780106875.82000005</v>
      </c>
      <c r="AX258" s="16">
        <f t="shared" si="15"/>
        <v>805026028.41999996</v>
      </c>
      <c r="AY258" s="16">
        <f t="shared" si="15"/>
        <v>752373359.88</v>
      </c>
      <c r="AZ258" s="16">
        <f t="shared" si="15"/>
        <v>777660633.25999999</v>
      </c>
      <c r="BA258" s="16">
        <f t="shared" si="15"/>
        <v>803537579.54999995</v>
      </c>
      <c r="BB258" s="16">
        <f t="shared" si="15"/>
        <v>831523266.19999993</v>
      </c>
      <c r="BC258" s="16">
        <f t="shared" si="15"/>
        <v>891383208.64999998</v>
      </c>
      <c r="BD258" s="16">
        <f t="shared" si="15"/>
        <v>966955042.75</v>
      </c>
      <c r="BE258" s="16">
        <f t="shared" si="15"/>
        <v>991087493.75999999</v>
      </c>
      <c r="BF258" s="16">
        <f t="shared" si="15"/>
        <v>982479884.57999992</v>
      </c>
      <c r="BG258" s="16">
        <f t="shared" si="15"/>
        <v>972987239.49000001</v>
      </c>
      <c r="BH258" s="16">
        <f t="shared" si="15"/>
        <v>993113529.64999998</v>
      </c>
      <c r="BI258" s="41">
        <f t="shared" ref="BI258" si="16">BH264</f>
        <v>1058321779.8000001</v>
      </c>
      <c r="BJ258" s="41">
        <f t="shared" ref="BJ258:BL258" si="17">BI264</f>
        <v>1115830220.3900001</v>
      </c>
      <c r="BK258" s="41">
        <f t="shared" si="17"/>
        <v>1177104567.99</v>
      </c>
      <c r="BL258" s="41">
        <f t="shared" si="17"/>
        <v>1276530553.1600001</v>
      </c>
      <c r="BM258" s="41">
        <f t="shared" ref="BM258:BR258" si="18">BL264</f>
        <v>1285404647.51</v>
      </c>
      <c r="BN258" s="41">
        <f t="shared" si="18"/>
        <v>1379353984.0300002</v>
      </c>
      <c r="BO258" s="41">
        <f t="shared" si="18"/>
        <v>1441215878.0900002</v>
      </c>
      <c r="BP258" s="41">
        <f t="shared" si="18"/>
        <v>1482525877.5000002</v>
      </c>
      <c r="BQ258" s="41">
        <f t="shared" si="18"/>
        <v>1490458497.4900002</v>
      </c>
      <c r="BR258" s="41">
        <f t="shared" si="18"/>
        <v>1544306411.0000002</v>
      </c>
      <c r="BS258" s="41">
        <f t="shared" ref="BS258:BV258" si="19">BR264</f>
        <v>1628709799.6200001</v>
      </c>
      <c r="BT258" s="41">
        <f t="shared" si="19"/>
        <v>1659969926.8200002</v>
      </c>
      <c r="BU258" s="41">
        <f t="shared" si="19"/>
        <v>1661336899.3000002</v>
      </c>
      <c r="BV258" s="41">
        <f t="shared" si="19"/>
        <v>1675131891.5800002</v>
      </c>
    </row>
    <row r="259" spans="1:74" ht="6.75" customHeight="1" x14ac:dyDescent="0.25">
      <c r="AM259" s="12"/>
      <c r="AU259" s="12"/>
      <c r="AV259" s="12"/>
      <c r="AW259" s="12"/>
      <c r="AY259" s="12"/>
      <c r="AZ259" s="12"/>
      <c r="BA259" s="12"/>
      <c r="BB259" s="22"/>
      <c r="BC259" s="22"/>
      <c r="BD259" s="12"/>
      <c r="BE259" s="12"/>
      <c r="BF259" s="12"/>
      <c r="BG259" s="12"/>
      <c r="BH259" s="12"/>
      <c r="BI259" s="12"/>
      <c r="BJ259" s="12"/>
    </row>
    <row r="260" spans="1:74" s="17" customFormat="1" x14ac:dyDescent="0.25">
      <c r="A260" s="14" t="s">
        <v>343</v>
      </c>
      <c r="B260" s="14"/>
      <c r="C260" s="17">
        <f t="shared" ref="C260:AP260" si="20">C14</f>
        <v>78150386.00999999</v>
      </c>
      <c r="D260" s="17">
        <f t="shared" si="20"/>
        <v>71465232.419999987</v>
      </c>
      <c r="E260" s="17">
        <f t="shared" si="20"/>
        <v>89605693.160000011</v>
      </c>
      <c r="F260" s="17">
        <f t="shared" si="20"/>
        <v>85124084.429999992</v>
      </c>
      <c r="G260" s="17">
        <f t="shared" si="20"/>
        <v>75403351.759999976</v>
      </c>
      <c r="H260" s="17">
        <f t="shared" si="20"/>
        <v>57222379.740000002</v>
      </c>
      <c r="I260" s="17">
        <f t="shared" si="20"/>
        <v>51869609.889999986</v>
      </c>
      <c r="J260" s="17">
        <f t="shared" si="20"/>
        <v>70613779.239999995</v>
      </c>
      <c r="K260" s="17">
        <f t="shared" si="20"/>
        <v>73157761.590000018</v>
      </c>
      <c r="L260" s="17">
        <f t="shared" si="20"/>
        <v>55114301.270000011</v>
      </c>
      <c r="M260" s="17">
        <f t="shared" si="20"/>
        <v>64511002.219999999</v>
      </c>
      <c r="N260" s="17">
        <f t="shared" si="20"/>
        <v>78377572.11999999</v>
      </c>
      <c r="O260" s="17">
        <f t="shared" si="20"/>
        <v>84925842.050000027</v>
      </c>
      <c r="P260" s="17">
        <f t="shared" si="20"/>
        <v>77243515.279999986</v>
      </c>
      <c r="Q260" s="17">
        <f t="shared" si="20"/>
        <v>74049556.780000001</v>
      </c>
      <c r="R260" s="17">
        <f t="shared" si="20"/>
        <v>35762442.150000013</v>
      </c>
      <c r="S260" s="17">
        <f t="shared" si="20"/>
        <v>7960594.5600000015</v>
      </c>
      <c r="T260" s="17">
        <f t="shared" si="20"/>
        <v>3936607.14</v>
      </c>
      <c r="U260" s="17">
        <f t="shared" si="20"/>
        <v>5526481.3500000015</v>
      </c>
      <c r="V260" s="17">
        <f t="shared" si="20"/>
        <v>5293760.1400000015</v>
      </c>
      <c r="W260" s="17">
        <f t="shared" si="20"/>
        <v>7011620.8400000017</v>
      </c>
      <c r="X260" s="17">
        <f t="shared" si="20"/>
        <v>8682605.75</v>
      </c>
      <c r="Y260" s="17">
        <f t="shared" si="20"/>
        <v>16265613.940000003</v>
      </c>
      <c r="Z260" s="17">
        <f t="shared" si="20"/>
        <v>25115599.669999994</v>
      </c>
      <c r="AA260" s="17">
        <f t="shared" si="20"/>
        <v>57349456.739999987</v>
      </c>
      <c r="AB260" s="17">
        <f t="shared" si="20"/>
        <v>63543334.539999999</v>
      </c>
      <c r="AC260" s="17">
        <f t="shared" si="20"/>
        <v>93443056.390000001</v>
      </c>
      <c r="AD260" s="17">
        <f t="shared" si="20"/>
        <v>72049472.569999993</v>
      </c>
      <c r="AE260" s="17">
        <f t="shared" si="20"/>
        <v>52676177.740000017</v>
      </c>
      <c r="AF260" s="17">
        <f t="shared" si="20"/>
        <v>59900371.269999988</v>
      </c>
      <c r="AG260" s="17">
        <f t="shared" si="20"/>
        <v>28188173.98</v>
      </c>
      <c r="AH260" s="17">
        <f t="shared" si="20"/>
        <v>75624279.349999994</v>
      </c>
      <c r="AI260" s="17">
        <f t="shared" si="20"/>
        <v>72363902.36999999</v>
      </c>
      <c r="AJ260" s="17">
        <f t="shared" si="20"/>
        <v>57164766.129999988</v>
      </c>
      <c r="AK260" s="17">
        <f t="shared" si="20"/>
        <v>75400233.380000025</v>
      </c>
      <c r="AL260" s="17">
        <f t="shared" si="20"/>
        <v>94408674.089999974</v>
      </c>
      <c r="AM260" s="17">
        <f t="shared" si="20"/>
        <v>95193759.880000025</v>
      </c>
      <c r="AN260" s="17">
        <f t="shared" si="20"/>
        <v>91437790.420000002</v>
      </c>
      <c r="AO260" s="17">
        <f t="shared" si="20"/>
        <v>105705835.23</v>
      </c>
      <c r="AP260" s="17">
        <f t="shared" si="20"/>
        <v>87253884.940000057</v>
      </c>
      <c r="AQ260" s="27">
        <f t="shared" ref="AQ260:BQ260" si="21">AQ12</f>
        <v>96586761.510000005</v>
      </c>
      <c r="AR260" s="27">
        <f t="shared" si="21"/>
        <v>70834701.580000013</v>
      </c>
      <c r="AS260" s="27">
        <f t="shared" si="21"/>
        <v>61499837.07</v>
      </c>
      <c r="AT260" s="27">
        <f t="shared" si="21"/>
        <v>73093685.160000026</v>
      </c>
      <c r="AU260" s="27">
        <f t="shared" si="21"/>
        <v>77685276.919999972</v>
      </c>
      <c r="AV260" s="27">
        <f t="shared" si="21"/>
        <v>61657020.510000013</v>
      </c>
      <c r="AW260" s="27">
        <f t="shared" si="21"/>
        <v>76288124.280000001</v>
      </c>
      <c r="AX260" s="27">
        <f t="shared" si="21"/>
        <v>75757986.959999993</v>
      </c>
      <c r="AY260" s="27">
        <f t="shared" si="21"/>
        <v>100789699.40000004</v>
      </c>
      <c r="AZ260" s="27">
        <f t="shared" si="21"/>
        <v>91869375</v>
      </c>
      <c r="BA260" s="27">
        <f t="shared" si="21"/>
        <v>105428714.15000001</v>
      </c>
      <c r="BB260" s="40">
        <f t="shared" si="21"/>
        <v>94923066.740000024</v>
      </c>
      <c r="BC260" s="40">
        <f t="shared" si="21"/>
        <v>83095790.670000032</v>
      </c>
      <c r="BD260" s="40">
        <f t="shared" si="21"/>
        <v>50230116.420000002</v>
      </c>
      <c r="BE260" s="40">
        <f t="shared" si="21"/>
        <v>91022755.069999993</v>
      </c>
      <c r="BF260" s="40">
        <f t="shared" si="21"/>
        <v>69518651.330000028</v>
      </c>
      <c r="BG260" s="40">
        <f t="shared" si="21"/>
        <v>53261205.659999996</v>
      </c>
      <c r="BH260" s="40">
        <f t="shared" si="21"/>
        <v>92591080</v>
      </c>
      <c r="BI260" s="40">
        <f t="shared" si="21"/>
        <v>84351237.559999973</v>
      </c>
      <c r="BJ260" s="40">
        <f t="shared" si="21"/>
        <v>81989206.019999996</v>
      </c>
      <c r="BK260" s="40">
        <f t="shared" si="21"/>
        <v>99564892.939999998</v>
      </c>
      <c r="BL260" s="40">
        <f t="shared" si="21"/>
        <v>102845627.78</v>
      </c>
      <c r="BM260" s="40">
        <f t="shared" si="21"/>
        <v>113842019.38000003</v>
      </c>
      <c r="BN260" s="40">
        <f t="shared" si="21"/>
        <v>105786733.96000002</v>
      </c>
      <c r="BO260" s="40">
        <f t="shared" si="21"/>
        <v>85246430.489999995</v>
      </c>
      <c r="BP260" s="40">
        <f t="shared" si="21"/>
        <v>64268241.829999998</v>
      </c>
      <c r="BQ260" s="40">
        <f t="shared" si="21"/>
        <v>60873646.419999987</v>
      </c>
      <c r="BR260" s="40">
        <f t="shared" ref="BR260:BV260" si="22">BR12</f>
        <v>87110594.349999994</v>
      </c>
      <c r="BS260" s="40">
        <f t="shared" si="22"/>
        <v>88910832.740000024</v>
      </c>
      <c r="BT260" s="40">
        <f t="shared" ref="BT260" si="23">BT12</f>
        <v>77065454.799999997</v>
      </c>
      <c r="BU260" s="40">
        <f t="shared" si="22"/>
        <v>85736112.339999974</v>
      </c>
      <c r="BV260" s="40">
        <f t="shared" si="22"/>
        <v>109461742.28000003</v>
      </c>
    </row>
    <row r="261" spans="1:74" ht="6.75" customHeight="1" x14ac:dyDescent="0.25">
      <c r="AM261" s="12"/>
      <c r="AU261" s="12"/>
      <c r="AV261" s="12"/>
      <c r="AW261" s="12"/>
      <c r="AY261" s="12"/>
      <c r="AZ261" s="12"/>
      <c r="BA261" s="12"/>
      <c r="BB261" s="22"/>
      <c r="BC261" s="22"/>
      <c r="BD261" s="12"/>
      <c r="BE261" s="12"/>
      <c r="BF261" s="12"/>
      <c r="BG261" s="12"/>
      <c r="BH261" s="12"/>
      <c r="BI261" s="12"/>
      <c r="BJ261" s="12"/>
    </row>
    <row r="262" spans="1:74" s="17" customFormat="1" x14ac:dyDescent="0.25">
      <c r="A262" s="14" t="s">
        <v>7</v>
      </c>
      <c r="B262" s="14"/>
      <c r="C262" s="17">
        <v>0</v>
      </c>
      <c r="D262" s="17">
        <f t="shared" ref="D262:AI262" si="24">D18</f>
        <v>8326307.5099999988</v>
      </c>
      <c r="E262" s="17">
        <f t="shared" si="24"/>
        <v>33312015.219999995</v>
      </c>
      <c r="F262" s="17">
        <f t="shared" si="24"/>
        <v>37891039.680000007</v>
      </c>
      <c r="G262" s="17">
        <f t="shared" si="24"/>
        <v>19747341.32</v>
      </c>
      <c r="H262" s="17">
        <f t="shared" si="24"/>
        <v>40316316.550000004</v>
      </c>
      <c r="I262" s="17">
        <f t="shared" si="24"/>
        <v>12039828.1</v>
      </c>
      <c r="J262" s="17">
        <f t="shared" si="24"/>
        <v>27233055.239999998</v>
      </c>
      <c r="K262" s="17">
        <f t="shared" si="24"/>
        <v>61709136.859999999</v>
      </c>
      <c r="L262" s="17">
        <f t="shared" si="24"/>
        <v>37067357.319999993</v>
      </c>
      <c r="M262" s="17">
        <f t="shared" si="24"/>
        <v>30133186.350000001</v>
      </c>
      <c r="N262" s="17">
        <f t="shared" si="24"/>
        <v>68748216.809999987</v>
      </c>
      <c r="O262" s="17">
        <f t="shared" si="24"/>
        <v>287252.53999999998</v>
      </c>
      <c r="P262" s="17">
        <f t="shared" si="24"/>
        <v>24914705.289999999</v>
      </c>
      <c r="Q262" s="17">
        <f t="shared" si="24"/>
        <v>47654177.889999993</v>
      </c>
      <c r="R262" s="17">
        <f t="shared" si="24"/>
        <v>7813480.8699999964</v>
      </c>
      <c r="S262" s="17">
        <f t="shared" si="24"/>
        <v>25194979.77</v>
      </c>
      <c r="T262" s="17">
        <f t="shared" si="24"/>
        <v>42079869.920000009</v>
      </c>
      <c r="U262" s="17">
        <f t="shared" si="24"/>
        <v>14571236.859999999</v>
      </c>
      <c r="V262" s="17">
        <f t="shared" si="24"/>
        <v>3083797.7099999995</v>
      </c>
      <c r="W262" s="17">
        <f t="shared" si="24"/>
        <v>52370658.199999988</v>
      </c>
      <c r="X262" s="17">
        <f t="shared" si="24"/>
        <v>21943603.129999999</v>
      </c>
      <c r="Y262" s="17">
        <f t="shared" si="24"/>
        <v>20013938.939999998</v>
      </c>
      <c r="Z262" s="17">
        <f t="shared" si="24"/>
        <v>44704625.169999994</v>
      </c>
      <c r="AA262" s="17">
        <f t="shared" si="24"/>
        <v>12908164.849999996</v>
      </c>
      <c r="AB262" s="17">
        <f t="shared" si="24"/>
        <v>58290223.989999995</v>
      </c>
      <c r="AC262" s="17">
        <f t="shared" si="24"/>
        <v>31234342.030000001</v>
      </c>
      <c r="AD262" s="17">
        <f t="shared" si="24"/>
        <v>9757566.3599999994</v>
      </c>
      <c r="AE262" s="17">
        <f t="shared" si="24"/>
        <v>46440752.510000013</v>
      </c>
      <c r="AF262" s="17">
        <f t="shared" si="24"/>
        <v>26154498.039999995</v>
      </c>
      <c r="AG262" s="17">
        <f t="shared" si="24"/>
        <v>41948716.399999991</v>
      </c>
      <c r="AH262" s="17">
        <f t="shared" si="24"/>
        <v>35182372.790000007</v>
      </c>
      <c r="AI262" s="17">
        <f t="shared" si="24"/>
        <v>63092444.330000013</v>
      </c>
      <c r="AJ262" s="17">
        <f t="shared" ref="AJ262:BQ262" si="25">AJ18</f>
        <v>14182683.620000003</v>
      </c>
      <c r="AK262" s="17">
        <f t="shared" si="25"/>
        <v>71129574.62999998</v>
      </c>
      <c r="AL262" s="17">
        <f t="shared" si="25"/>
        <v>226634991.88</v>
      </c>
      <c r="AM262" s="17">
        <f t="shared" si="25"/>
        <v>11840231.870000001</v>
      </c>
      <c r="AN262" s="17">
        <f t="shared" si="25"/>
        <v>107823050.44000001</v>
      </c>
      <c r="AO262" s="17">
        <f t="shared" si="25"/>
        <v>140703307.81000003</v>
      </c>
      <c r="AP262" s="17">
        <f t="shared" si="25"/>
        <v>59691984.800000004</v>
      </c>
      <c r="AQ262" s="27">
        <f t="shared" si="25"/>
        <v>36792263.649999999</v>
      </c>
      <c r="AR262" s="27">
        <f t="shared" si="25"/>
        <v>51879966.930000007</v>
      </c>
      <c r="AS262" s="27">
        <f t="shared" si="25"/>
        <v>23962996.829999994</v>
      </c>
      <c r="AT262" s="27">
        <f t="shared" si="25"/>
        <v>107127028.33000001</v>
      </c>
      <c r="AU262" s="27">
        <f t="shared" si="25"/>
        <v>32444740.140000001</v>
      </c>
      <c r="AV262" s="27">
        <f t="shared" si="25"/>
        <v>154964939.97000003</v>
      </c>
      <c r="AW262" s="27">
        <f t="shared" si="25"/>
        <v>51368971.680000015</v>
      </c>
      <c r="AX262" s="27">
        <f t="shared" si="25"/>
        <v>128410655.50000001</v>
      </c>
      <c r="AY262" s="27">
        <f t="shared" si="25"/>
        <v>75502426.020000011</v>
      </c>
      <c r="AZ262" s="27">
        <f t="shared" si="25"/>
        <v>65992428.710000008</v>
      </c>
      <c r="BA262" s="27">
        <f t="shared" si="25"/>
        <v>77443027.499999985</v>
      </c>
      <c r="BB262" s="40">
        <f t="shared" si="25"/>
        <v>35063124.289999992</v>
      </c>
      <c r="BC262" s="40">
        <f t="shared" si="25"/>
        <v>7523956.5700000003</v>
      </c>
      <c r="BD262" s="40">
        <f t="shared" si="25"/>
        <v>26097665.41</v>
      </c>
      <c r="BE262" s="40">
        <f t="shared" si="25"/>
        <v>99630364.250000015</v>
      </c>
      <c r="BF262" s="40">
        <f t="shared" si="25"/>
        <v>79011296.419999987</v>
      </c>
      <c r="BG262" s="40">
        <f t="shared" si="25"/>
        <v>33134915.5</v>
      </c>
      <c r="BH262" s="40">
        <f t="shared" si="25"/>
        <v>27382829.849999994</v>
      </c>
      <c r="BI262" s="40">
        <f t="shared" si="25"/>
        <v>26842796.969999999</v>
      </c>
      <c r="BJ262" s="40">
        <f t="shared" si="25"/>
        <v>20714858.419999998</v>
      </c>
      <c r="BK262" s="40">
        <f t="shared" si="25"/>
        <v>138907.77000000002</v>
      </c>
      <c r="BL262" s="40">
        <f t="shared" si="25"/>
        <v>93971533.430000022</v>
      </c>
      <c r="BM262" s="40">
        <f t="shared" si="25"/>
        <v>19892682.859999999</v>
      </c>
      <c r="BN262" s="40">
        <f t="shared" si="25"/>
        <v>43924839.899999991</v>
      </c>
      <c r="BO262" s="40">
        <f t="shared" si="25"/>
        <v>43936431.080000006</v>
      </c>
      <c r="BP262" s="40">
        <f t="shared" si="25"/>
        <v>56335621.840000004</v>
      </c>
      <c r="BQ262" s="40">
        <f t="shared" si="25"/>
        <v>7025732.9100000001</v>
      </c>
      <c r="BR262" s="40">
        <f t="shared" ref="BR262:BV262" si="26">BR18</f>
        <v>2707205.73</v>
      </c>
      <c r="BS262" s="40">
        <f t="shared" si="26"/>
        <v>57650705.540000007</v>
      </c>
      <c r="BT262" s="40">
        <f t="shared" ref="BT262" si="27">BT18</f>
        <v>75698482.319999993</v>
      </c>
      <c r="BU262" s="40">
        <f t="shared" si="26"/>
        <v>71941120.059999987</v>
      </c>
      <c r="BV262" s="40">
        <f t="shared" si="26"/>
        <v>172417129.49000001</v>
      </c>
    </row>
    <row r="263" spans="1:74" ht="9" customHeight="1" x14ac:dyDescent="0.25">
      <c r="AM263" s="12"/>
      <c r="AU263" s="12"/>
      <c r="AV263" s="12"/>
      <c r="AW263" s="12"/>
      <c r="AY263" s="12"/>
      <c r="AZ263" s="12"/>
      <c r="BA263" s="12"/>
      <c r="BB263" s="22"/>
      <c r="BC263" s="22"/>
      <c r="BD263" s="12"/>
      <c r="BE263" s="12"/>
      <c r="BF263" s="12"/>
      <c r="BG263" s="12"/>
      <c r="BH263" s="12"/>
      <c r="BI263" s="12"/>
      <c r="BJ263" s="12"/>
    </row>
    <row r="264" spans="1:74" s="16" customFormat="1" x14ac:dyDescent="0.25">
      <c r="A264" s="7" t="s">
        <v>344</v>
      </c>
      <c r="B264" s="7"/>
      <c r="C264" s="16">
        <f>C260-C262</f>
        <v>78150386.00999999</v>
      </c>
      <c r="D264" s="16">
        <f>$D$258+D260-D262</f>
        <v>141289310.91999999</v>
      </c>
      <c r="E264" s="16">
        <f t="shared" ref="E264:I264" si="28">D264+E260-E262</f>
        <v>197582988.85999998</v>
      </c>
      <c r="F264" s="16">
        <f t="shared" si="28"/>
        <v>244816033.60999995</v>
      </c>
      <c r="G264" s="16">
        <f t="shared" si="28"/>
        <v>300472044.04999995</v>
      </c>
      <c r="H264" s="16">
        <f t="shared" si="28"/>
        <v>317378107.23999995</v>
      </c>
      <c r="I264" s="16">
        <f t="shared" si="28"/>
        <v>357207889.02999991</v>
      </c>
      <c r="J264" s="16">
        <f>I264+J260-J262</f>
        <v>400588613.02999991</v>
      </c>
      <c r="K264" s="16">
        <f>J264+K260-K262</f>
        <v>412037237.75999993</v>
      </c>
      <c r="L264" s="16">
        <f>K264+L260-L262</f>
        <v>430084181.70999998</v>
      </c>
      <c r="M264" s="16">
        <f t="shared" ref="M264:AI264" si="29">L264+M260-M262</f>
        <v>464461997.57999992</v>
      </c>
      <c r="N264" s="16">
        <f t="shared" si="29"/>
        <v>474091352.88999993</v>
      </c>
      <c r="O264" s="16">
        <f t="shared" si="29"/>
        <v>558729942.39999998</v>
      </c>
      <c r="P264" s="16">
        <f t="shared" si="29"/>
        <v>611058752.38999999</v>
      </c>
      <c r="Q264" s="16">
        <f t="shared" si="29"/>
        <v>637454131.27999997</v>
      </c>
      <c r="R264" s="16">
        <f t="shared" si="29"/>
        <v>665403092.55999994</v>
      </c>
      <c r="S264" s="16">
        <f t="shared" si="29"/>
        <v>648168707.3499999</v>
      </c>
      <c r="T264" s="16">
        <f t="shared" si="29"/>
        <v>610025444.56999993</v>
      </c>
      <c r="U264" s="16">
        <f t="shared" si="29"/>
        <v>600980689.05999994</v>
      </c>
      <c r="V264" s="16">
        <f t="shared" si="29"/>
        <v>603190651.48999989</v>
      </c>
      <c r="W264" s="16">
        <f t="shared" si="29"/>
        <v>557831614.12999988</v>
      </c>
      <c r="X264" s="16">
        <f t="shared" si="29"/>
        <v>544570616.74999988</v>
      </c>
      <c r="Y264" s="16">
        <f t="shared" si="29"/>
        <v>540822291.75</v>
      </c>
      <c r="Z264" s="16">
        <f t="shared" si="29"/>
        <v>521233266.24999994</v>
      </c>
      <c r="AA264" s="16">
        <f t="shared" si="29"/>
        <v>565674558.13999987</v>
      </c>
      <c r="AB264" s="16">
        <f t="shared" si="29"/>
        <v>570927668.68999982</v>
      </c>
      <c r="AC264" s="16">
        <f t="shared" si="29"/>
        <v>633136383.04999983</v>
      </c>
      <c r="AD264" s="16">
        <f t="shared" si="29"/>
        <v>695428289.25999987</v>
      </c>
      <c r="AE264" s="16">
        <f t="shared" si="29"/>
        <v>701663714.48999989</v>
      </c>
      <c r="AF264" s="16">
        <f t="shared" si="29"/>
        <v>735409587.71999991</v>
      </c>
      <c r="AG264" s="16">
        <f t="shared" si="29"/>
        <v>721649045.29999995</v>
      </c>
      <c r="AH264" s="16">
        <f t="shared" si="29"/>
        <v>762090951.86000001</v>
      </c>
      <c r="AI264" s="16">
        <f t="shared" si="29"/>
        <v>771362409.89999998</v>
      </c>
      <c r="AJ264" s="16">
        <f t="shared" ref="AJ264:AN264" si="30">AI264+AJ260-AJ262</f>
        <v>814344492.40999997</v>
      </c>
      <c r="AK264" s="16">
        <f t="shared" si="30"/>
        <v>818615151.15999997</v>
      </c>
      <c r="AL264" s="16">
        <f t="shared" si="30"/>
        <v>686388833.37</v>
      </c>
      <c r="AM264" s="16">
        <f>AL264+AM260-AM262</f>
        <v>769742361.38</v>
      </c>
      <c r="AN264" s="16">
        <f t="shared" si="30"/>
        <v>753357101.3599999</v>
      </c>
      <c r="AO264" s="16">
        <f t="shared" ref="AO264:AR264" si="31">AN264+AO260-AO262</f>
        <v>718359628.77999985</v>
      </c>
      <c r="AP264" s="16">
        <f t="shared" si="31"/>
        <v>745921528.91999996</v>
      </c>
      <c r="AQ264" s="28">
        <f t="shared" si="31"/>
        <v>805716026.77999997</v>
      </c>
      <c r="AR264" s="28">
        <f t="shared" si="31"/>
        <v>824670761.43000007</v>
      </c>
      <c r="AS264" s="28">
        <f t="shared" ref="AS264:AV264" si="32">AR264+AS260-AS262</f>
        <v>862207601.67000008</v>
      </c>
      <c r="AT264" s="28">
        <f t="shared" si="32"/>
        <v>828174258.50000012</v>
      </c>
      <c r="AU264" s="28">
        <f t="shared" si="32"/>
        <v>873414795.28000009</v>
      </c>
      <c r="AV264" s="28">
        <f t="shared" si="32"/>
        <v>780106875.82000005</v>
      </c>
      <c r="AW264" s="28">
        <f>AV264+AW260-AW262</f>
        <v>805026028.41999996</v>
      </c>
      <c r="AX264" s="28">
        <f>AW264+AX260-AX262</f>
        <v>752373359.88</v>
      </c>
      <c r="AY264" s="28">
        <f t="shared" ref="AY264:BA264" si="33">AX264+AY260-AY262</f>
        <v>777660633.25999999</v>
      </c>
      <c r="AZ264" s="28">
        <f t="shared" si="33"/>
        <v>803537579.54999995</v>
      </c>
      <c r="BA264" s="28">
        <f t="shared" si="33"/>
        <v>831523266.19999993</v>
      </c>
      <c r="BB264" s="41">
        <f t="shared" ref="BB264:BG264" si="34">BA264+BB260-BB262</f>
        <v>891383208.64999998</v>
      </c>
      <c r="BC264" s="41">
        <f t="shared" si="34"/>
        <v>966955042.75</v>
      </c>
      <c r="BD264" s="41">
        <f t="shared" si="34"/>
        <v>991087493.75999999</v>
      </c>
      <c r="BE264" s="41">
        <f t="shared" si="34"/>
        <v>982479884.57999992</v>
      </c>
      <c r="BF264" s="41">
        <f t="shared" si="34"/>
        <v>972987239.49000001</v>
      </c>
      <c r="BG264" s="41">
        <f t="shared" si="34"/>
        <v>993113529.64999998</v>
      </c>
      <c r="BH264" s="41">
        <f t="shared" ref="BH264:BV264" si="35">BG264+BH260-BH262</f>
        <v>1058321779.8000001</v>
      </c>
      <c r="BI264" s="41">
        <f t="shared" si="35"/>
        <v>1115830220.3900001</v>
      </c>
      <c r="BJ264" s="41">
        <f t="shared" si="35"/>
        <v>1177104567.99</v>
      </c>
      <c r="BK264" s="41">
        <f t="shared" si="35"/>
        <v>1276530553.1600001</v>
      </c>
      <c r="BL264" s="41">
        <f>BK264+BL260-BL262</f>
        <v>1285404647.51</v>
      </c>
      <c r="BM264" s="41">
        <f t="shared" si="35"/>
        <v>1379353984.0300002</v>
      </c>
      <c r="BN264" s="41">
        <f t="shared" si="35"/>
        <v>1441215878.0900002</v>
      </c>
      <c r="BO264" s="41">
        <f t="shared" si="35"/>
        <v>1482525877.5000002</v>
      </c>
      <c r="BP264" s="41">
        <f t="shared" si="35"/>
        <v>1490458497.4900002</v>
      </c>
      <c r="BQ264" s="41">
        <f t="shared" si="35"/>
        <v>1544306411.0000002</v>
      </c>
      <c r="BR264" s="41">
        <f t="shared" si="35"/>
        <v>1628709799.6200001</v>
      </c>
      <c r="BS264" s="41">
        <f t="shared" si="35"/>
        <v>1659969926.8200002</v>
      </c>
      <c r="BT264" s="41">
        <f t="shared" si="35"/>
        <v>1661336899.3000002</v>
      </c>
      <c r="BU264" s="41">
        <f t="shared" si="35"/>
        <v>1675131891.5800002</v>
      </c>
      <c r="BV264" s="41">
        <f t="shared" si="35"/>
        <v>1612176504.3700001</v>
      </c>
    </row>
    <row r="265" spans="1:74" ht="15.75" x14ac:dyDescent="0.25">
      <c r="AS265" s="12"/>
      <c r="AV265" s="20"/>
      <c r="AW265" s="31"/>
      <c r="AY265" s="20"/>
    </row>
    <row r="266" spans="1:74" ht="15.75" x14ac:dyDescent="0.25">
      <c r="AS266" s="12"/>
      <c r="AV266" s="20"/>
      <c r="AW266" s="31"/>
      <c r="AY266" s="20"/>
    </row>
    <row r="267" spans="1:74" ht="15.75" x14ac:dyDescent="0.25">
      <c r="AS267" s="12"/>
      <c r="AV267" s="20"/>
      <c r="AW267" s="31"/>
      <c r="AY267" s="20"/>
    </row>
    <row r="268" spans="1:74" ht="15.75" x14ac:dyDescent="0.25">
      <c r="AS268" s="12"/>
      <c r="AV268" s="20"/>
      <c r="AW268" s="31"/>
      <c r="AY268" s="20"/>
    </row>
  </sheetData>
  <autoFilter ref="A17:A256" xr:uid="{00000000-0009-0000-0000-000000000000}"/>
  <conditionalFormatting sqref="A208">
    <cfRule type="duplicateValues" dxfId="13" priority="28"/>
    <cfRule type="duplicateValues" dxfId="12" priority="29"/>
    <cfRule type="duplicateValues" dxfId="11" priority="30"/>
    <cfRule type="duplicateValues" dxfId="10" priority="31"/>
    <cfRule type="duplicateValues" dxfId="9" priority="32"/>
  </conditionalFormatting>
  <conditionalFormatting sqref="A209:A213">
    <cfRule type="duplicateValues" dxfId="8" priority="56"/>
  </conditionalFormatting>
  <conditionalFormatting sqref="A214">
    <cfRule type="duplicateValues" dxfId="7" priority="15"/>
    <cfRule type="duplicateValues" dxfId="6" priority="16"/>
    <cfRule type="duplicateValues" dxfId="5" priority="17"/>
    <cfRule type="duplicateValues" dxfId="4" priority="18"/>
    <cfRule type="duplicateValues" dxfId="3" priority="19"/>
    <cfRule type="duplicateValues" dxfId="2" priority="20"/>
  </conditionalFormatting>
  <conditionalFormatting sqref="A215:A237">
    <cfRule type="duplicateValues" dxfId="1" priority="61"/>
  </conditionalFormatting>
  <conditionalFormatting sqref="A238:A255">
    <cfRule type="duplicateValues" dxfId="0" priority="6"/>
  </conditionalFormatting>
  <pageMargins left="0.7" right="0.7" top="0.75" bottom="0.75" header="0.3" footer="0.3"/>
  <pageSetup paperSize="9" orientation="portrait" r:id="rId1"/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9"/>
  <sheetViews>
    <sheetView workbookViewId="0">
      <selection activeCell="M34" sqref="M34"/>
    </sheetView>
  </sheetViews>
  <sheetFormatPr defaultRowHeight="15" x14ac:dyDescent="0.25"/>
  <sheetData>
    <row r="2" spans="1:7" x14ac:dyDescent="0.25">
      <c r="A2" t="s">
        <v>30</v>
      </c>
      <c r="C2" t="s">
        <v>31</v>
      </c>
      <c r="G2">
        <v>139349.21</v>
      </c>
    </row>
    <row r="3" spans="1:7" x14ac:dyDescent="0.25">
      <c r="A3" t="s">
        <v>42</v>
      </c>
      <c r="C3" t="s">
        <v>43</v>
      </c>
      <c r="G3">
        <v>659574.77</v>
      </c>
    </row>
    <row r="4" spans="1:7" x14ac:dyDescent="0.25">
      <c r="A4" t="s">
        <v>354</v>
      </c>
      <c r="C4" t="s">
        <v>360</v>
      </c>
      <c r="G4">
        <v>16360</v>
      </c>
    </row>
    <row r="5" spans="1:7" x14ac:dyDescent="0.25">
      <c r="A5" t="s">
        <v>355</v>
      </c>
      <c r="C5" t="s">
        <v>361</v>
      </c>
      <c r="G5">
        <v>1098796</v>
      </c>
    </row>
    <row r="6" spans="1:7" x14ac:dyDescent="0.25">
      <c r="A6" t="s">
        <v>66</v>
      </c>
      <c r="C6" t="s">
        <v>67</v>
      </c>
      <c r="G6">
        <v>30651</v>
      </c>
    </row>
    <row r="7" spans="1:7" x14ac:dyDescent="0.25">
      <c r="A7" t="s">
        <v>68</v>
      </c>
      <c r="C7" t="s">
        <v>69</v>
      </c>
      <c r="G7">
        <v>20593.190000000002</v>
      </c>
    </row>
    <row r="8" spans="1:7" x14ac:dyDescent="0.25">
      <c r="A8" t="s">
        <v>70</v>
      </c>
      <c r="C8" t="s">
        <v>71</v>
      </c>
      <c r="G8">
        <v>77526.48</v>
      </c>
    </row>
    <row r="9" spans="1:7" x14ac:dyDescent="0.25">
      <c r="A9" t="s">
        <v>72</v>
      </c>
      <c r="C9" t="s">
        <v>73</v>
      </c>
      <c r="G9">
        <v>38250</v>
      </c>
    </row>
    <row r="10" spans="1:7" x14ac:dyDescent="0.25">
      <c r="A10" t="s">
        <v>112</v>
      </c>
      <c r="C10" t="s">
        <v>113</v>
      </c>
      <c r="G10">
        <v>299322.8</v>
      </c>
    </row>
    <row r="11" spans="1:7" x14ac:dyDescent="0.25">
      <c r="A11" t="s">
        <v>116</v>
      </c>
      <c r="C11" t="s">
        <v>117</v>
      </c>
      <c r="G11">
        <v>7225829.6799999997</v>
      </c>
    </row>
    <row r="12" spans="1:7" x14ac:dyDescent="0.25">
      <c r="A12" t="s">
        <v>126</v>
      </c>
      <c r="C12" t="s">
        <v>127</v>
      </c>
      <c r="G12">
        <v>23050</v>
      </c>
    </row>
    <row r="13" spans="1:7" x14ac:dyDescent="0.25">
      <c r="A13" t="s">
        <v>146</v>
      </c>
      <c r="C13" t="s">
        <v>147</v>
      </c>
      <c r="G13">
        <v>2599385.9500000002</v>
      </c>
    </row>
    <row r="14" spans="1:7" x14ac:dyDescent="0.25">
      <c r="A14" t="s">
        <v>148</v>
      </c>
      <c r="C14" t="s">
        <v>149</v>
      </c>
      <c r="G14">
        <v>503174.85000000003</v>
      </c>
    </row>
    <row r="15" spans="1:7" x14ac:dyDescent="0.25">
      <c r="A15" t="s">
        <v>150</v>
      </c>
      <c r="C15" t="s">
        <v>151</v>
      </c>
      <c r="G15">
        <v>1604348.77</v>
      </c>
    </row>
    <row r="16" spans="1:7" x14ac:dyDescent="0.25">
      <c r="A16" t="s">
        <v>152</v>
      </c>
      <c r="C16" t="s">
        <v>153</v>
      </c>
      <c r="G16">
        <v>1174983.21</v>
      </c>
    </row>
    <row r="17" spans="1:7" x14ac:dyDescent="0.25">
      <c r="A17" t="s">
        <v>160</v>
      </c>
      <c r="C17" t="s">
        <v>382</v>
      </c>
      <c r="G17">
        <v>52914</v>
      </c>
    </row>
    <row r="18" spans="1:7" x14ac:dyDescent="0.25">
      <c r="A18" t="s">
        <v>174</v>
      </c>
      <c r="C18" t="s">
        <v>175</v>
      </c>
      <c r="G18">
        <v>2526719.2599999998</v>
      </c>
    </row>
    <row r="19" spans="1:7" x14ac:dyDescent="0.25">
      <c r="A19" t="s">
        <v>184</v>
      </c>
      <c r="C19" t="s">
        <v>185</v>
      </c>
      <c r="G19">
        <v>851221.55</v>
      </c>
    </row>
    <row r="20" spans="1:7" x14ac:dyDescent="0.25">
      <c r="A20" t="s">
        <v>186</v>
      </c>
      <c r="C20" t="s">
        <v>187</v>
      </c>
      <c r="G20">
        <v>771299.81</v>
      </c>
    </row>
    <row r="21" spans="1:7" x14ac:dyDescent="0.25">
      <c r="A21" t="s">
        <v>192</v>
      </c>
      <c r="C21" t="s">
        <v>193</v>
      </c>
      <c r="G21">
        <v>567922.69999999995</v>
      </c>
    </row>
    <row r="22" spans="1:7" x14ac:dyDescent="0.25">
      <c r="A22" t="s">
        <v>198</v>
      </c>
      <c r="C22" t="s">
        <v>199</v>
      </c>
      <c r="G22">
        <v>1740</v>
      </c>
    </row>
    <row r="23" spans="1:7" x14ac:dyDescent="0.25">
      <c r="A23" t="s">
        <v>202</v>
      </c>
      <c r="C23" t="s">
        <v>203</v>
      </c>
      <c r="G23">
        <v>4335254.46</v>
      </c>
    </row>
    <row r="24" spans="1:7" x14ac:dyDescent="0.25">
      <c r="A24" t="s">
        <v>206</v>
      </c>
      <c r="C24" t="s">
        <v>207</v>
      </c>
      <c r="G24">
        <v>1690623.44</v>
      </c>
    </row>
    <row r="25" spans="1:7" x14ac:dyDescent="0.25">
      <c r="A25" t="s">
        <v>357</v>
      </c>
      <c r="C25" t="s">
        <v>383</v>
      </c>
      <c r="G25">
        <v>6727343.6299999999</v>
      </c>
    </row>
    <row r="26" spans="1:7" x14ac:dyDescent="0.25">
      <c r="A26" t="s">
        <v>349</v>
      </c>
      <c r="C26" t="s">
        <v>350</v>
      </c>
      <c r="G26">
        <v>2500</v>
      </c>
    </row>
    <row r="27" spans="1:7" x14ac:dyDescent="0.25">
      <c r="A27" t="s">
        <v>212</v>
      </c>
      <c r="C27" t="s">
        <v>384</v>
      </c>
      <c r="G27">
        <v>1430440.75</v>
      </c>
    </row>
    <row r="28" spans="1:7" x14ac:dyDescent="0.25">
      <c r="A28" t="s">
        <v>218</v>
      </c>
      <c r="C28" t="s">
        <v>219</v>
      </c>
      <c r="G28">
        <v>6361769.6799999997</v>
      </c>
    </row>
    <row r="29" spans="1:7" x14ac:dyDescent="0.25">
      <c r="A29" t="s">
        <v>230</v>
      </c>
      <c r="C29" t="s">
        <v>231</v>
      </c>
      <c r="G29">
        <v>3100</v>
      </c>
    </row>
    <row r="30" spans="1:7" x14ac:dyDescent="0.25">
      <c r="A30" t="s">
        <v>238</v>
      </c>
      <c r="C30" t="s">
        <v>239</v>
      </c>
      <c r="G30">
        <v>6750</v>
      </c>
    </row>
    <row r="31" spans="1:7" x14ac:dyDescent="0.25">
      <c r="A31" t="s">
        <v>240</v>
      </c>
      <c r="C31" t="s">
        <v>241</v>
      </c>
      <c r="G31">
        <v>1990536.68</v>
      </c>
    </row>
    <row r="32" spans="1:7" x14ac:dyDescent="0.25">
      <c r="A32" t="s">
        <v>254</v>
      </c>
      <c r="C32" t="s">
        <v>255</v>
      </c>
      <c r="G32">
        <v>871735.29</v>
      </c>
    </row>
    <row r="33" spans="1:7" x14ac:dyDescent="0.25">
      <c r="A33" t="s">
        <v>262</v>
      </c>
      <c r="C33" t="s">
        <v>263</v>
      </c>
      <c r="G33">
        <v>5495686.71</v>
      </c>
    </row>
    <row r="34" spans="1:7" x14ac:dyDescent="0.25">
      <c r="A34" t="s">
        <v>280</v>
      </c>
      <c r="C34" t="s">
        <v>281</v>
      </c>
      <c r="G34">
        <v>2138813.06</v>
      </c>
    </row>
    <row r="35" spans="1:7" x14ac:dyDescent="0.25">
      <c r="A35" t="s">
        <v>292</v>
      </c>
      <c r="C35" t="s">
        <v>293</v>
      </c>
      <c r="G35">
        <v>27573</v>
      </c>
    </row>
    <row r="36" spans="1:7" x14ac:dyDescent="0.25">
      <c r="A36" t="s">
        <v>346</v>
      </c>
      <c r="C36" t="s">
        <v>345</v>
      </c>
      <c r="G36">
        <v>-3980</v>
      </c>
    </row>
    <row r="37" spans="1:7" x14ac:dyDescent="0.25">
      <c r="A37" t="s">
        <v>370</v>
      </c>
      <c r="C37" t="s">
        <v>371</v>
      </c>
      <c r="G37">
        <v>40360.559999999998</v>
      </c>
    </row>
    <row r="38" spans="1:7" x14ac:dyDescent="0.25">
      <c r="A38" t="s">
        <v>380</v>
      </c>
      <c r="C38" t="s">
        <v>381</v>
      </c>
      <c r="G38">
        <v>3500.34</v>
      </c>
    </row>
    <row r="39" spans="1:7" x14ac:dyDescent="0.25">
      <c r="A39" t="s">
        <v>385</v>
      </c>
      <c r="C39" t="s">
        <v>386</v>
      </c>
      <c r="G39">
        <v>474800.5</v>
      </c>
    </row>
  </sheetData>
  <pageMargins left="0.7" right="0.7" top="0.75" bottom="0.75" header="0.3" footer="0.3"/>
  <customProperties>
    <customPr name="_pios_id" r:id="rId1"/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481714a-94ed-48f7-9ca4-3eb97ae35c4e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0A20973C5C854CB0CDABB822144CE2" ma:contentTypeVersion="12" ma:contentTypeDescription="Create a new document." ma:contentTypeScope="" ma:versionID="773907d19d9bdb20077d953493640a60">
  <xsd:schema xmlns:xsd="http://www.w3.org/2001/XMLSchema" xmlns:xs="http://www.w3.org/2001/XMLSchema" xmlns:p="http://schemas.microsoft.com/office/2006/metadata/properties" xmlns:ns2="8df96d6c-65e4-41de-86a5-4274cebc0fb5" xmlns:ns3="0481714a-94ed-48f7-9ca4-3eb97ae35c4e" targetNamespace="http://schemas.microsoft.com/office/2006/metadata/properties" ma:root="true" ma:fieldsID="bd1e99eb5b5741ab284613b39c4c6c55" ns2:_="" ns3:_="">
    <xsd:import namespace="8df96d6c-65e4-41de-86a5-4274cebc0fb5"/>
    <xsd:import namespace="0481714a-94ed-48f7-9ca4-3eb97ae35c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f96d6c-65e4-41de-86a5-4274cebc0f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81714a-94ed-48f7-9ca4-3eb97ae35c4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C12770-8F76-4618-BF93-1F5C422D85CA}">
  <ds:schemaRefs>
    <ds:schemaRef ds:uri="http://schemas.microsoft.com/office/2006/documentManagement/types"/>
    <ds:schemaRef ds:uri="http://schemas.microsoft.com/office/2006/metadata/properties"/>
    <ds:schemaRef ds:uri="0481714a-94ed-48f7-9ca4-3eb97ae35c4e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8df96d6c-65e4-41de-86a5-4274cebc0fb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4D6A28C-753A-4B1D-AF2F-3D96CFFC03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7101B9-A4C9-4826-8481-B236675582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f96d6c-65e4-41de-86a5-4274cebc0fb5"/>
    <ds:schemaRef ds:uri="0481714a-94ed-48f7-9ca4-3eb97ae35c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series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Ahmed Azyan Hameed</dc:creator>
  <cp:keywords/>
  <dc:description/>
  <cp:lastModifiedBy>Hussain Raf-aan Saeed</cp:lastModifiedBy>
  <cp:revision/>
  <cp:lastPrinted>2022-03-29T09:12:01Z</cp:lastPrinted>
  <dcterms:created xsi:type="dcterms:W3CDTF">2021-03-16T10:12:54Z</dcterms:created>
  <dcterms:modified xsi:type="dcterms:W3CDTF">2025-02-20T03:33:28Z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0x0101009D0A20973C5C854CB0CDABB822144CE2</vt:lpwstr>
  </property>
  <property fmtid="{D5CDD505-2E9C-101B-9397-08002B2CF9AE}" pid="3" name="ComplianceAssetId">
    <vt:lpwstr/>
  </property>
  <property fmtid="{D5CDD505-2E9C-101B-9397-08002B2CF9AE}" pid="4" name="_ExtendedDescription">
    <vt:lpwstr/>
  </property>
</Properties>
</file>