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Z:\Fiscal and Economic Research\Publications\Statistical publications\Monthly Fiscal Developments\2024\11. November\Monthly Series\"/>
    </mc:Choice>
  </mc:AlternateContent>
  <xr:revisionPtr revIDLastSave="0" documentId="13_ncr:1_{EB0E5195-4B95-4E46-A0D8-98E7CE1B6E10}" xr6:coauthVersionLast="36" xr6:coauthVersionMax="47" xr10:uidLastSave="{00000000-0000-0000-0000-000000000000}"/>
  <bookViews>
    <workbookView xWindow="-120" yWindow="-120" windowWidth="29040" windowHeight="17520" tabRatio="603" xr2:uid="{00000000-000D-0000-FFFF-FFFF00000000}"/>
  </bookViews>
  <sheets>
    <sheet name="20250109 MFD Monthly Series" sheetId="20" r:id="rId1"/>
  </sheets>
  <externalReferences>
    <externalReference r:id="rId2"/>
    <externalReference r:id="rId3"/>
  </externalReferences>
  <definedNames>
    <definedName name="Best_Estimate">#REF!</definedName>
    <definedName name="_xlnm.Print_Area" localSheetId="0">'20250109 MFD Monthly Series'!$A$1:$F$156</definedName>
    <definedName name="Realized_Month">#REF!</definedName>
    <definedName name="TEST16">#REF!</definedName>
    <definedName name="TEST19">#REF!</definedName>
    <definedName name="TEST20">#REF!</definedName>
    <definedName name="TEST21">#REF!</definedName>
    <definedName name="TEST22">#REF!</definedName>
    <definedName name="TEST24">#REF!</definedName>
    <definedName name="z">[1]MRE!$B$2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65" i="20" l="1"/>
  <c r="IU165" i="20"/>
  <c r="IV165" i="20"/>
  <c r="IW165" i="20"/>
  <c r="IX165" i="20"/>
  <c r="IY165" i="20"/>
  <c r="IZ165" i="20"/>
  <c r="JA165" i="20"/>
  <c r="JB165" i="20"/>
  <c r="JC165" i="20"/>
  <c r="JD165" i="20"/>
  <c r="JE165" i="20"/>
  <c r="JF165" i="20"/>
  <c r="JG165" i="20"/>
  <c r="JH165" i="20"/>
  <c r="JI165" i="20"/>
  <c r="JJ165" i="20"/>
  <c r="JK165" i="20"/>
  <c r="JL165" i="20"/>
  <c r="JM165" i="20"/>
  <c r="JN165" i="20"/>
  <c r="JO165" i="20"/>
  <c r="JP165" i="20"/>
  <c r="JQ165" i="20"/>
  <c r="JR165" i="20"/>
  <c r="JS165" i="20"/>
  <c r="JT165" i="20"/>
  <c r="JU165" i="20"/>
  <c r="JV165" i="20"/>
  <c r="JW165" i="20"/>
  <c r="JX165" i="20"/>
  <c r="JY165" i="20"/>
  <c r="JY230" i="20" s="1"/>
  <c r="JZ165" i="20"/>
  <c r="IT166" i="20"/>
  <c r="IU166" i="20"/>
  <c r="IV166" i="20"/>
  <c r="IW166" i="20"/>
  <c r="IX166" i="20"/>
  <c r="IY166" i="20"/>
  <c r="IZ166" i="20"/>
  <c r="JA166" i="20"/>
  <c r="JB166" i="20"/>
  <c r="JC166" i="20"/>
  <c r="JD166" i="20"/>
  <c r="JE166" i="20"/>
  <c r="JF166" i="20"/>
  <c r="JG166" i="20"/>
  <c r="JH166" i="20"/>
  <c r="JI166" i="20"/>
  <c r="JJ166" i="20"/>
  <c r="JK166" i="20"/>
  <c r="JL166" i="20"/>
  <c r="JM166" i="20"/>
  <c r="JN166" i="20"/>
  <c r="JO166" i="20"/>
  <c r="JP166" i="20"/>
  <c r="JQ166" i="20"/>
  <c r="JR166" i="20"/>
  <c r="JS166" i="20"/>
  <c r="JT166" i="20"/>
  <c r="JU166" i="20"/>
  <c r="JV166" i="20"/>
  <c r="JW166" i="20"/>
  <c r="JX166" i="20"/>
  <c r="JY166" i="20"/>
  <c r="JZ166" i="20"/>
  <c r="IT167" i="20"/>
  <c r="IU167" i="20"/>
  <c r="IV167" i="20"/>
  <c r="IW167" i="20"/>
  <c r="IX167" i="20"/>
  <c r="IY167" i="20"/>
  <c r="IZ167" i="20"/>
  <c r="JA167" i="20"/>
  <c r="JB167" i="20"/>
  <c r="JC167" i="20"/>
  <c r="JD167" i="20"/>
  <c r="JE167" i="20"/>
  <c r="JF167" i="20"/>
  <c r="JG167" i="20"/>
  <c r="JH167" i="20"/>
  <c r="JI167" i="20"/>
  <c r="JJ167" i="20"/>
  <c r="JK167" i="20"/>
  <c r="JL167" i="20"/>
  <c r="JM167" i="20"/>
  <c r="JN167" i="20"/>
  <c r="JO167" i="20"/>
  <c r="JP167" i="20"/>
  <c r="JQ167" i="20"/>
  <c r="JR167" i="20"/>
  <c r="JS167" i="20"/>
  <c r="JT167" i="20"/>
  <c r="JU167" i="20"/>
  <c r="JV167" i="20"/>
  <c r="JW167" i="20"/>
  <c r="JX167" i="20"/>
  <c r="JY167" i="20"/>
  <c r="JZ167" i="20"/>
  <c r="IT168" i="20"/>
  <c r="IU168" i="20"/>
  <c r="IV168" i="20"/>
  <c r="IW168" i="20"/>
  <c r="IX168" i="20"/>
  <c r="IY168" i="20"/>
  <c r="IZ168" i="20"/>
  <c r="JA168" i="20"/>
  <c r="JB168" i="20"/>
  <c r="JC168" i="20"/>
  <c r="JD168" i="20"/>
  <c r="JE168" i="20"/>
  <c r="JF168" i="20"/>
  <c r="JG168" i="20"/>
  <c r="JH168" i="20"/>
  <c r="JI168" i="20"/>
  <c r="JJ168" i="20"/>
  <c r="JK168" i="20"/>
  <c r="JL168" i="20"/>
  <c r="JM168" i="20"/>
  <c r="JN168" i="20"/>
  <c r="JO168" i="20"/>
  <c r="JP168" i="20"/>
  <c r="JQ168" i="20"/>
  <c r="JR168" i="20"/>
  <c r="JS168" i="20"/>
  <c r="JT168" i="20"/>
  <c r="JU168" i="20"/>
  <c r="JV168" i="20"/>
  <c r="JW168" i="20"/>
  <c r="JX168" i="20"/>
  <c r="JY168" i="20"/>
  <c r="JZ168" i="20"/>
  <c r="IT169" i="20"/>
  <c r="IU169" i="20"/>
  <c r="IV169" i="20"/>
  <c r="IW169" i="20"/>
  <c r="IX169" i="20"/>
  <c r="IY169" i="20"/>
  <c r="IZ169" i="20"/>
  <c r="JA169" i="20"/>
  <c r="JB169" i="20"/>
  <c r="JC169" i="20"/>
  <c r="JD169" i="20"/>
  <c r="JE169" i="20"/>
  <c r="JF169" i="20"/>
  <c r="JG169" i="20"/>
  <c r="JH169" i="20"/>
  <c r="JI169" i="20"/>
  <c r="JJ169" i="20"/>
  <c r="JK169" i="20"/>
  <c r="JL169" i="20"/>
  <c r="JM169" i="20"/>
  <c r="JN169" i="20"/>
  <c r="JO169" i="20"/>
  <c r="JP169" i="20"/>
  <c r="JQ169" i="20"/>
  <c r="JR169" i="20"/>
  <c r="JS169" i="20"/>
  <c r="JT169" i="20"/>
  <c r="JU169" i="20"/>
  <c r="JV169" i="20"/>
  <c r="JW169" i="20"/>
  <c r="JX169" i="20"/>
  <c r="JY169" i="20"/>
  <c r="JZ169" i="20"/>
  <c r="IT170" i="20"/>
  <c r="IU170" i="20"/>
  <c r="IV170" i="20"/>
  <c r="IW170" i="20"/>
  <c r="IX170" i="20"/>
  <c r="IY170" i="20"/>
  <c r="IZ170" i="20"/>
  <c r="JA170" i="20"/>
  <c r="JB170" i="20"/>
  <c r="JC170" i="20"/>
  <c r="JD170" i="20"/>
  <c r="JE170" i="20"/>
  <c r="JF170" i="20"/>
  <c r="JG170" i="20"/>
  <c r="JH170" i="20"/>
  <c r="JI170" i="20"/>
  <c r="JJ170" i="20"/>
  <c r="JK170" i="20"/>
  <c r="JL170" i="20"/>
  <c r="JM170" i="20"/>
  <c r="JN170" i="20"/>
  <c r="JO170" i="20"/>
  <c r="JP170" i="20"/>
  <c r="JQ170" i="20"/>
  <c r="JR170" i="20"/>
  <c r="JS170" i="20"/>
  <c r="JT170" i="20"/>
  <c r="JU170" i="20"/>
  <c r="JV170" i="20"/>
  <c r="JW170" i="20"/>
  <c r="JX170" i="20"/>
  <c r="JY170" i="20"/>
  <c r="JZ170" i="20"/>
  <c r="IT171" i="20"/>
  <c r="IU171" i="20"/>
  <c r="IV171" i="20"/>
  <c r="IW171" i="20"/>
  <c r="IX171" i="20"/>
  <c r="IY171" i="20"/>
  <c r="IZ171" i="20"/>
  <c r="JA171" i="20"/>
  <c r="JB171" i="20"/>
  <c r="JC171" i="20"/>
  <c r="JD171" i="20"/>
  <c r="JE171" i="20"/>
  <c r="JF171" i="20"/>
  <c r="JG171" i="20"/>
  <c r="JH171" i="20"/>
  <c r="JI171" i="20"/>
  <c r="JJ171" i="20"/>
  <c r="JK171" i="20"/>
  <c r="JL171" i="20"/>
  <c r="JM171" i="20"/>
  <c r="JN171" i="20"/>
  <c r="JO171" i="20"/>
  <c r="JP171" i="20"/>
  <c r="JQ171" i="20"/>
  <c r="JR171" i="20"/>
  <c r="JS171" i="20"/>
  <c r="JT171" i="20"/>
  <c r="JU171" i="20"/>
  <c r="JV171" i="20"/>
  <c r="JW171" i="20"/>
  <c r="JX171" i="20"/>
  <c r="JY171" i="20"/>
  <c r="JZ171" i="20"/>
  <c r="IT172" i="20"/>
  <c r="IU172" i="20"/>
  <c r="IV172" i="20"/>
  <c r="IW172" i="20"/>
  <c r="IX172" i="20"/>
  <c r="IY172" i="20"/>
  <c r="IZ172" i="20"/>
  <c r="JA172" i="20"/>
  <c r="JB172" i="20"/>
  <c r="JC172" i="20"/>
  <c r="JD172" i="20"/>
  <c r="JE172" i="20"/>
  <c r="JF172" i="20"/>
  <c r="JG172" i="20"/>
  <c r="JH172" i="20"/>
  <c r="JI172" i="20"/>
  <c r="JJ172" i="20"/>
  <c r="JK172" i="20"/>
  <c r="JL172" i="20"/>
  <c r="JM172" i="20"/>
  <c r="JN172" i="20"/>
  <c r="JO172" i="20"/>
  <c r="JP172" i="20"/>
  <c r="JQ172" i="20"/>
  <c r="JR172" i="20"/>
  <c r="JS172" i="20"/>
  <c r="JT172" i="20"/>
  <c r="JU172" i="20"/>
  <c r="JV172" i="20"/>
  <c r="JW172" i="20"/>
  <c r="JX172" i="20"/>
  <c r="JY172" i="20"/>
  <c r="JZ172" i="20"/>
  <c r="IT173" i="20"/>
  <c r="IU173" i="20"/>
  <c r="IV173" i="20"/>
  <c r="IW173" i="20"/>
  <c r="IX173" i="20"/>
  <c r="IY173" i="20"/>
  <c r="IZ173" i="20"/>
  <c r="JA173" i="20"/>
  <c r="JB173" i="20"/>
  <c r="JC173" i="20"/>
  <c r="JD173" i="20"/>
  <c r="JE173" i="20"/>
  <c r="JF173" i="20"/>
  <c r="JG173" i="20"/>
  <c r="JH173" i="20"/>
  <c r="JI173" i="20"/>
  <c r="JJ173" i="20"/>
  <c r="JK173" i="20"/>
  <c r="JL173" i="20"/>
  <c r="JM173" i="20"/>
  <c r="JN173" i="20"/>
  <c r="JO173" i="20"/>
  <c r="JP173" i="20"/>
  <c r="JQ173" i="20"/>
  <c r="JR173" i="20"/>
  <c r="JS173" i="20"/>
  <c r="JT173" i="20"/>
  <c r="JU173" i="20"/>
  <c r="JV173" i="20"/>
  <c r="JW173" i="20"/>
  <c r="JX173" i="20"/>
  <c r="JY173" i="20"/>
  <c r="JZ173" i="20"/>
  <c r="IT174" i="20"/>
  <c r="IU174" i="20"/>
  <c r="IV174" i="20"/>
  <c r="IW174" i="20"/>
  <c r="IX174" i="20"/>
  <c r="IY174" i="20"/>
  <c r="IZ174" i="20"/>
  <c r="JA174" i="20"/>
  <c r="JB174" i="20"/>
  <c r="JC174" i="20"/>
  <c r="JD174" i="20"/>
  <c r="JE174" i="20"/>
  <c r="JF174" i="20"/>
  <c r="JG174" i="20"/>
  <c r="JH174" i="20"/>
  <c r="JI174" i="20"/>
  <c r="JJ174" i="20"/>
  <c r="JK174" i="20"/>
  <c r="JL174" i="20"/>
  <c r="JM174" i="20"/>
  <c r="JN174" i="20"/>
  <c r="JO174" i="20"/>
  <c r="JP174" i="20"/>
  <c r="JQ174" i="20"/>
  <c r="JR174" i="20"/>
  <c r="JS174" i="20"/>
  <c r="JT174" i="20"/>
  <c r="JU174" i="20"/>
  <c r="JV174" i="20"/>
  <c r="JW174" i="20"/>
  <c r="JX174" i="20"/>
  <c r="JY174" i="20"/>
  <c r="JZ174" i="20"/>
  <c r="IT175" i="20"/>
  <c r="IU175" i="20"/>
  <c r="IV175" i="20"/>
  <c r="IW175" i="20"/>
  <c r="IX175" i="20"/>
  <c r="IY175" i="20"/>
  <c r="IZ175" i="20"/>
  <c r="JA175" i="20"/>
  <c r="JB175" i="20"/>
  <c r="JC175" i="20"/>
  <c r="JD175" i="20"/>
  <c r="JE175" i="20"/>
  <c r="JF175" i="20"/>
  <c r="JG175" i="20"/>
  <c r="JH175" i="20"/>
  <c r="JI175" i="20"/>
  <c r="JJ175" i="20"/>
  <c r="JK175" i="20"/>
  <c r="JL175" i="20"/>
  <c r="JM175" i="20"/>
  <c r="JN175" i="20"/>
  <c r="JO175" i="20"/>
  <c r="JP175" i="20"/>
  <c r="JQ175" i="20"/>
  <c r="JR175" i="20"/>
  <c r="JS175" i="20"/>
  <c r="JT175" i="20"/>
  <c r="JU175" i="20"/>
  <c r="JV175" i="20"/>
  <c r="JW175" i="20"/>
  <c r="JX175" i="20"/>
  <c r="JY175" i="20"/>
  <c r="JZ175" i="20"/>
  <c r="IT176" i="20"/>
  <c r="IU176" i="20"/>
  <c r="IV176" i="20"/>
  <c r="IW176" i="20"/>
  <c r="IX176" i="20"/>
  <c r="IY176" i="20"/>
  <c r="IZ176" i="20"/>
  <c r="JA176" i="20"/>
  <c r="JB176" i="20"/>
  <c r="JC176" i="20"/>
  <c r="JD176" i="20"/>
  <c r="JE176" i="20"/>
  <c r="JF176" i="20"/>
  <c r="JG176" i="20"/>
  <c r="JH176" i="20"/>
  <c r="JI176" i="20"/>
  <c r="JJ176" i="20"/>
  <c r="JK176" i="20"/>
  <c r="JL176" i="20"/>
  <c r="JM176" i="20"/>
  <c r="JN176" i="20"/>
  <c r="JO176" i="20"/>
  <c r="JP176" i="20"/>
  <c r="JQ176" i="20"/>
  <c r="JR176" i="20"/>
  <c r="JS176" i="20"/>
  <c r="JT176" i="20"/>
  <c r="JU176" i="20"/>
  <c r="JV176" i="20"/>
  <c r="JW176" i="20"/>
  <c r="JX176" i="20"/>
  <c r="JY176" i="20"/>
  <c r="JZ176" i="20"/>
  <c r="IT177" i="20"/>
  <c r="IU177" i="20"/>
  <c r="IV177" i="20"/>
  <c r="IW177" i="20"/>
  <c r="IX177" i="20"/>
  <c r="IY177" i="20"/>
  <c r="IZ177" i="20"/>
  <c r="JA177" i="20"/>
  <c r="JB177" i="20"/>
  <c r="JC177" i="20"/>
  <c r="JD177" i="20"/>
  <c r="JE177" i="20"/>
  <c r="JF177" i="20"/>
  <c r="JG177" i="20"/>
  <c r="JH177" i="20"/>
  <c r="JI177" i="20"/>
  <c r="JJ177" i="20"/>
  <c r="JK177" i="20"/>
  <c r="JL177" i="20"/>
  <c r="JM177" i="20"/>
  <c r="JN177" i="20"/>
  <c r="JO177" i="20"/>
  <c r="JP177" i="20"/>
  <c r="JQ177" i="20"/>
  <c r="JR177" i="20"/>
  <c r="JS177" i="20"/>
  <c r="JT177" i="20"/>
  <c r="JU177" i="20"/>
  <c r="JV177" i="20"/>
  <c r="JW177" i="20"/>
  <c r="JX177" i="20"/>
  <c r="JY177" i="20"/>
  <c r="JZ177" i="20"/>
  <c r="IT178" i="20"/>
  <c r="IU178" i="20"/>
  <c r="IV178" i="20"/>
  <c r="IW178" i="20"/>
  <c r="IX178" i="20"/>
  <c r="IY178" i="20"/>
  <c r="IZ178" i="20"/>
  <c r="JA178" i="20"/>
  <c r="JB178" i="20"/>
  <c r="JC178" i="20"/>
  <c r="JD178" i="20"/>
  <c r="JE178" i="20"/>
  <c r="JF178" i="20"/>
  <c r="JG178" i="20"/>
  <c r="JH178" i="20"/>
  <c r="JI178" i="20"/>
  <c r="JJ178" i="20"/>
  <c r="JK178" i="20"/>
  <c r="JL178" i="20"/>
  <c r="JM178" i="20"/>
  <c r="JN178" i="20"/>
  <c r="JO178" i="20"/>
  <c r="JP178" i="20"/>
  <c r="JQ178" i="20"/>
  <c r="JR178" i="20"/>
  <c r="JS178" i="20"/>
  <c r="JT178" i="20"/>
  <c r="JU178" i="20"/>
  <c r="JV178" i="20"/>
  <c r="JW178" i="20"/>
  <c r="JX178" i="20"/>
  <c r="JY178" i="20"/>
  <c r="JZ178" i="20"/>
  <c r="IT179" i="20"/>
  <c r="IU179" i="20"/>
  <c r="IV179" i="20"/>
  <c r="IW179" i="20"/>
  <c r="IX179" i="20"/>
  <c r="IY179" i="20"/>
  <c r="IZ179" i="20"/>
  <c r="JA179" i="20"/>
  <c r="JB179" i="20"/>
  <c r="JC179" i="20"/>
  <c r="JD179" i="20"/>
  <c r="JE179" i="20"/>
  <c r="JF179" i="20"/>
  <c r="JG179" i="20"/>
  <c r="JH179" i="20"/>
  <c r="JI179" i="20"/>
  <c r="JJ179" i="20"/>
  <c r="JK179" i="20"/>
  <c r="JL179" i="20"/>
  <c r="JM179" i="20"/>
  <c r="JN179" i="20"/>
  <c r="JO179" i="20"/>
  <c r="JP179" i="20"/>
  <c r="JQ179" i="20"/>
  <c r="JR179" i="20"/>
  <c r="JS179" i="20"/>
  <c r="JT179" i="20"/>
  <c r="JU179" i="20"/>
  <c r="JV179" i="20"/>
  <c r="JW179" i="20"/>
  <c r="JX179" i="20"/>
  <c r="JY179" i="20"/>
  <c r="JZ179" i="20"/>
  <c r="IT180" i="20"/>
  <c r="IU180" i="20"/>
  <c r="IV180" i="20"/>
  <c r="IW180" i="20"/>
  <c r="IX180" i="20"/>
  <c r="IY180" i="20"/>
  <c r="IZ180" i="20"/>
  <c r="JA180" i="20"/>
  <c r="JB180" i="20"/>
  <c r="JC180" i="20"/>
  <c r="JD180" i="20"/>
  <c r="JE180" i="20"/>
  <c r="JF180" i="20"/>
  <c r="JG180" i="20"/>
  <c r="JH180" i="20"/>
  <c r="JI180" i="20"/>
  <c r="JJ180" i="20"/>
  <c r="JK180" i="20"/>
  <c r="JL180" i="20"/>
  <c r="JM180" i="20"/>
  <c r="JN180" i="20"/>
  <c r="JO180" i="20"/>
  <c r="JP180" i="20"/>
  <c r="JQ180" i="20"/>
  <c r="JR180" i="20"/>
  <c r="JS180" i="20"/>
  <c r="JT180" i="20"/>
  <c r="JU180" i="20"/>
  <c r="JV180" i="20"/>
  <c r="JW180" i="20"/>
  <c r="JX180" i="20"/>
  <c r="JY180" i="20"/>
  <c r="JZ180" i="20"/>
  <c r="IT181" i="20"/>
  <c r="IU181" i="20"/>
  <c r="IV181" i="20"/>
  <c r="IW181" i="20"/>
  <c r="IX181" i="20"/>
  <c r="IY181" i="20"/>
  <c r="IZ181" i="20"/>
  <c r="JA181" i="20"/>
  <c r="JB181" i="20"/>
  <c r="JC181" i="20"/>
  <c r="JD181" i="20"/>
  <c r="JE181" i="20"/>
  <c r="JF181" i="20"/>
  <c r="JG181" i="20"/>
  <c r="JH181" i="20"/>
  <c r="JI181" i="20"/>
  <c r="JJ181" i="20"/>
  <c r="JK181" i="20"/>
  <c r="JL181" i="20"/>
  <c r="JM181" i="20"/>
  <c r="JN181" i="20"/>
  <c r="JO181" i="20"/>
  <c r="JP181" i="20"/>
  <c r="JQ181" i="20"/>
  <c r="JR181" i="20"/>
  <c r="JS181" i="20"/>
  <c r="JT181" i="20"/>
  <c r="JU181" i="20"/>
  <c r="JV181" i="20"/>
  <c r="JW181" i="20"/>
  <c r="JX181" i="20"/>
  <c r="JY181" i="20"/>
  <c r="JZ181" i="20"/>
  <c r="IT182" i="20"/>
  <c r="IU182" i="20"/>
  <c r="IV182" i="20"/>
  <c r="IW182" i="20"/>
  <c r="IX182" i="20"/>
  <c r="IY182" i="20"/>
  <c r="IZ182" i="20"/>
  <c r="JA182" i="20"/>
  <c r="JB182" i="20"/>
  <c r="JC182" i="20"/>
  <c r="JD182" i="20"/>
  <c r="JE182" i="20"/>
  <c r="JF182" i="20"/>
  <c r="JG182" i="20"/>
  <c r="JH182" i="20"/>
  <c r="JI182" i="20"/>
  <c r="JJ182" i="20"/>
  <c r="JK182" i="20"/>
  <c r="JL182" i="20"/>
  <c r="JM182" i="20"/>
  <c r="JN182" i="20"/>
  <c r="JO182" i="20"/>
  <c r="JP182" i="20"/>
  <c r="JQ182" i="20"/>
  <c r="JR182" i="20"/>
  <c r="JS182" i="20"/>
  <c r="JT182" i="20"/>
  <c r="JU182" i="20"/>
  <c r="JV182" i="20"/>
  <c r="JW182" i="20"/>
  <c r="JX182" i="20"/>
  <c r="JY182" i="20"/>
  <c r="JZ182" i="20"/>
  <c r="IT183" i="20"/>
  <c r="IU183" i="20"/>
  <c r="IV183" i="20"/>
  <c r="IW183" i="20"/>
  <c r="IX183" i="20"/>
  <c r="IY183" i="20"/>
  <c r="IZ183" i="20"/>
  <c r="JA183" i="20"/>
  <c r="JB183" i="20"/>
  <c r="JC183" i="20"/>
  <c r="JD183" i="20"/>
  <c r="JE183" i="20"/>
  <c r="JF183" i="20"/>
  <c r="JG183" i="20"/>
  <c r="JH183" i="20"/>
  <c r="JI183" i="20"/>
  <c r="JJ183" i="20"/>
  <c r="JK183" i="20"/>
  <c r="JL183" i="20"/>
  <c r="JM183" i="20"/>
  <c r="JN183" i="20"/>
  <c r="JO183" i="20"/>
  <c r="JP183" i="20"/>
  <c r="JQ183" i="20"/>
  <c r="JR183" i="20"/>
  <c r="JS183" i="20"/>
  <c r="JT183" i="20"/>
  <c r="JU183" i="20"/>
  <c r="JV183" i="20"/>
  <c r="JW183" i="20"/>
  <c r="JX183" i="20"/>
  <c r="JY183" i="20"/>
  <c r="JZ183" i="20"/>
  <c r="IT184" i="20"/>
  <c r="IU184" i="20"/>
  <c r="IV184" i="20"/>
  <c r="IW184" i="20"/>
  <c r="IX184" i="20"/>
  <c r="IY184" i="20"/>
  <c r="IZ184" i="20"/>
  <c r="JA184" i="20"/>
  <c r="JB184" i="20"/>
  <c r="JC184" i="20"/>
  <c r="JD184" i="20"/>
  <c r="JE184" i="20"/>
  <c r="JF184" i="20"/>
  <c r="JG184" i="20"/>
  <c r="JH184" i="20"/>
  <c r="JI184" i="20"/>
  <c r="JJ184" i="20"/>
  <c r="JK184" i="20"/>
  <c r="JL184" i="20"/>
  <c r="JM184" i="20"/>
  <c r="JN184" i="20"/>
  <c r="JO184" i="20"/>
  <c r="JP184" i="20"/>
  <c r="JQ184" i="20"/>
  <c r="JR184" i="20"/>
  <c r="JS184" i="20"/>
  <c r="JT184" i="20"/>
  <c r="JU184" i="20"/>
  <c r="JV184" i="20"/>
  <c r="JW184" i="20"/>
  <c r="JX184" i="20"/>
  <c r="JY184" i="20"/>
  <c r="JZ184" i="20"/>
  <c r="IT185" i="20"/>
  <c r="IU185" i="20"/>
  <c r="IV185" i="20"/>
  <c r="IW185" i="20"/>
  <c r="IX185" i="20"/>
  <c r="IY185" i="20"/>
  <c r="IZ185" i="20"/>
  <c r="JA185" i="20"/>
  <c r="JB185" i="20"/>
  <c r="JC185" i="20"/>
  <c r="JD185" i="20"/>
  <c r="JE185" i="20"/>
  <c r="JF185" i="20"/>
  <c r="JG185" i="20"/>
  <c r="JH185" i="20"/>
  <c r="JI185" i="20"/>
  <c r="JJ185" i="20"/>
  <c r="JK185" i="20"/>
  <c r="JL185" i="20"/>
  <c r="JM185" i="20"/>
  <c r="JN185" i="20"/>
  <c r="JO185" i="20"/>
  <c r="JP185" i="20"/>
  <c r="JQ185" i="20"/>
  <c r="JR185" i="20"/>
  <c r="JS185" i="20"/>
  <c r="JT185" i="20"/>
  <c r="JU185" i="20"/>
  <c r="JV185" i="20"/>
  <c r="JW185" i="20"/>
  <c r="JX185" i="20"/>
  <c r="JY185" i="20"/>
  <c r="JZ185" i="20"/>
  <c r="IT186" i="20"/>
  <c r="IU186" i="20"/>
  <c r="IV186" i="20"/>
  <c r="IW186" i="20"/>
  <c r="IX186" i="20"/>
  <c r="IY186" i="20"/>
  <c r="IZ186" i="20"/>
  <c r="JA186" i="20"/>
  <c r="JB186" i="20"/>
  <c r="JC186" i="20"/>
  <c r="JD186" i="20"/>
  <c r="JE186" i="20"/>
  <c r="JF186" i="20"/>
  <c r="JG186" i="20"/>
  <c r="JH186" i="20"/>
  <c r="JI186" i="20"/>
  <c r="JJ186" i="20"/>
  <c r="JK186" i="20"/>
  <c r="JL186" i="20"/>
  <c r="JM186" i="20"/>
  <c r="JN186" i="20"/>
  <c r="JO186" i="20"/>
  <c r="JP186" i="20"/>
  <c r="JQ186" i="20"/>
  <c r="JR186" i="20"/>
  <c r="JS186" i="20"/>
  <c r="JT186" i="20"/>
  <c r="JU186" i="20"/>
  <c r="JV186" i="20"/>
  <c r="JW186" i="20"/>
  <c r="JX186" i="20"/>
  <c r="JY186" i="20"/>
  <c r="JZ186" i="20"/>
  <c r="IT187" i="20"/>
  <c r="IU187" i="20"/>
  <c r="IV187" i="20"/>
  <c r="IW187" i="20"/>
  <c r="IX187" i="20"/>
  <c r="IY187" i="20"/>
  <c r="IZ187" i="20"/>
  <c r="JA187" i="20"/>
  <c r="JB187" i="20"/>
  <c r="JC187" i="20"/>
  <c r="JD187" i="20"/>
  <c r="JE187" i="20"/>
  <c r="JF187" i="20"/>
  <c r="JG187" i="20"/>
  <c r="JH187" i="20"/>
  <c r="JI187" i="20"/>
  <c r="JJ187" i="20"/>
  <c r="JK187" i="20"/>
  <c r="JL187" i="20"/>
  <c r="JM187" i="20"/>
  <c r="JN187" i="20"/>
  <c r="JO187" i="20"/>
  <c r="JP187" i="20"/>
  <c r="JQ187" i="20"/>
  <c r="JR187" i="20"/>
  <c r="JS187" i="20"/>
  <c r="JT187" i="20"/>
  <c r="JU187" i="20"/>
  <c r="JV187" i="20"/>
  <c r="JW187" i="20"/>
  <c r="JX187" i="20"/>
  <c r="JY187" i="20"/>
  <c r="JZ187" i="20"/>
  <c r="IT188" i="20"/>
  <c r="IU188" i="20"/>
  <c r="IV188" i="20"/>
  <c r="IW188" i="20"/>
  <c r="IX188" i="20"/>
  <c r="IY188" i="20"/>
  <c r="IZ188" i="20"/>
  <c r="JA188" i="20"/>
  <c r="JB188" i="20"/>
  <c r="JC188" i="20"/>
  <c r="JD188" i="20"/>
  <c r="JE188" i="20"/>
  <c r="JF188" i="20"/>
  <c r="JG188" i="20"/>
  <c r="JH188" i="20"/>
  <c r="JI188" i="20"/>
  <c r="JJ188" i="20"/>
  <c r="JK188" i="20"/>
  <c r="JL188" i="20"/>
  <c r="JM188" i="20"/>
  <c r="JN188" i="20"/>
  <c r="JO188" i="20"/>
  <c r="JP188" i="20"/>
  <c r="JQ188" i="20"/>
  <c r="JR188" i="20"/>
  <c r="JS188" i="20"/>
  <c r="JT188" i="20"/>
  <c r="JU188" i="20"/>
  <c r="JV188" i="20"/>
  <c r="JW188" i="20"/>
  <c r="JX188" i="20"/>
  <c r="JY188" i="20"/>
  <c r="JZ188" i="20"/>
  <c r="IT189" i="20"/>
  <c r="IU189" i="20"/>
  <c r="IV189" i="20"/>
  <c r="IW189" i="20"/>
  <c r="IX189" i="20"/>
  <c r="IY189" i="20"/>
  <c r="IZ189" i="20"/>
  <c r="JA189" i="20"/>
  <c r="JB189" i="20"/>
  <c r="JC189" i="20"/>
  <c r="JD189" i="20"/>
  <c r="JE189" i="20"/>
  <c r="JF189" i="20"/>
  <c r="JG189" i="20"/>
  <c r="JH189" i="20"/>
  <c r="JI189" i="20"/>
  <c r="JJ189" i="20"/>
  <c r="JK189" i="20"/>
  <c r="JL189" i="20"/>
  <c r="JM189" i="20"/>
  <c r="JN189" i="20"/>
  <c r="JO189" i="20"/>
  <c r="JP189" i="20"/>
  <c r="JQ189" i="20"/>
  <c r="JR189" i="20"/>
  <c r="JS189" i="20"/>
  <c r="JT189" i="20"/>
  <c r="JU189" i="20"/>
  <c r="JV189" i="20"/>
  <c r="JW189" i="20"/>
  <c r="JX189" i="20"/>
  <c r="JY189" i="20"/>
  <c r="JZ189" i="20"/>
  <c r="IT190" i="20"/>
  <c r="IU190" i="20"/>
  <c r="IV190" i="20"/>
  <c r="IW190" i="20"/>
  <c r="IX190" i="20"/>
  <c r="IY190" i="20"/>
  <c r="IZ190" i="20"/>
  <c r="JA190" i="20"/>
  <c r="JB190" i="20"/>
  <c r="JC190" i="20"/>
  <c r="JD190" i="20"/>
  <c r="JE190" i="20"/>
  <c r="JF190" i="20"/>
  <c r="JG190" i="20"/>
  <c r="JH190" i="20"/>
  <c r="JI190" i="20"/>
  <c r="JJ190" i="20"/>
  <c r="JK190" i="20"/>
  <c r="JL190" i="20"/>
  <c r="JM190" i="20"/>
  <c r="JN190" i="20"/>
  <c r="JO190" i="20"/>
  <c r="JP190" i="20"/>
  <c r="JQ190" i="20"/>
  <c r="JR190" i="20"/>
  <c r="JS190" i="20"/>
  <c r="JT190" i="20"/>
  <c r="JU190" i="20"/>
  <c r="JV190" i="20"/>
  <c r="JW190" i="20"/>
  <c r="JX190" i="20"/>
  <c r="JY190" i="20"/>
  <c r="JZ190" i="20"/>
  <c r="IT191" i="20"/>
  <c r="IU191" i="20"/>
  <c r="IV191" i="20"/>
  <c r="IW191" i="20"/>
  <c r="IX191" i="20"/>
  <c r="IY191" i="20"/>
  <c r="IZ191" i="20"/>
  <c r="JA191" i="20"/>
  <c r="JB191" i="20"/>
  <c r="JC191" i="20"/>
  <c r="JD191" i="20"/>
  <c r="JE191" i="20"/>
  <c r="JF191" i="20"/>
  <c r="JG191" i="20"/>
  <c r="JH191" i="20"/>
  <c r="JI191" i="20"/>
  <c r="JJ191" i="20"/>
  <c r="JK191" i="20"/>
  <c r="JL191" i="20"/>
  <c r="JM191" i="20"/>
  <c r="JN191" i="20"/>
  <c r="JO191" i="20"/>
  <c r="JP191" i="20"/>
  <c r="JQ191" i="20"/>
  <c r="JR191" i="20"/>
  <c r="JS191" i="20"/>
  <c r="JT191" i="20"/>
  <c r="JU191" i="20"/>
  <c r="JV191" i="20"/>
  <c r="JW191" i="20"/>
  <c r="JX191" i="20"/>
  <c r="JY191" i="20"/>
  <c r="JZ191" i="20"/>
  <c r="IT192" i="20"/>
  <c r="IU192" i="20"/>
  <c r="IV192" i="20"/>
  <c r="IW192" i="20"/>
  <c r="IX192" i="20"/>
  <c r="IY192" i="20"/>
  <c r="IZ192" i="20"/>
  <c r="JA192" i="20"/>
  <c r="JB192" i="20"/>
  <c r="JC192" i="20"/>
  <c r="JD192" i="20"/>
  <c r="JE192" i="20"/>
  <c r="JF192" i="20"/>
  <c r="JG192" i="20"/>
  <c r="JH192" i="20"/>
  <c r="JI192" i="20"/>
  <c r="JJ192" i="20"/>
  <c r="JK192" i="20"/>
  <c r="JL192" i="20"/>
  <c r="JM192" i="20"/>
  <c r="JN192" i="20"/>
  <c r="JO192" i="20"/>
  <c r="JP192" i="20"/>
  <c r="JQ192" i="20"/>
  <c r="JR192" i="20"/>
  <c r="JS192" i="20"/>
  <c r="JT192" i="20"/>
  <c r="JU192" i="20"/>
  <c r="JV192" i="20"/>
  <c r="JW192" i="20"/>
  <c r="JX192" i="20"/>
  <c r="JY192" i="20"/>
  <c r="JZ192" i="20"/>
  <c r="IT193" i="20"/>
  <c r="IU193" i="20"/>
  <c r="IV193" i="20"/>
  <c r="IW193" i="20"/>
  <c r="IX193" i="20"/>
  <c r="IY193" i="20"/>
  <c r="IZ193" i="20"/>
  <c r="JA193" i="20"/>
  <c r="JB193" i="20"/>
  <c r="JC193" i="20"/>
  <c r="JD193" i="20"/>
  <c r="JE193" i="20"/>
  <c r="JF193" i="20"/>
  <c r="JG193" i="20"/>
  <c r="JH193" i="20"/>
  <c r="JI193" i="20"/>
  <c r="JJ193" i="20"/>
  <c r="JK193" i="20"/>
  <c r="JL193" i="20"/>
  <c r="JM193" i="20"/>
  <c r="JN193" i="20"/>
  <c r="JO193" i="20"/>
  <c r="JP193" i="20"/>
  <c r="JQ193" i="20"/>
  <c r="JR193" i="20"/>
  <c r="JS193" i="20"/>
  <c r="JT193" i="20"/>
  <c r="JU193" i="20"/>
  <c r="JV193" i="20"/>
  <c r="JW193" i="20"/>
  <c r="JX193" i="20"/>
  <c r="JY193" i="20"/>
  <c r="JZ193" i="20"/>
  <c r="IT194" i="20"/>
  <c r="IU194" i="20"/>
  <c r="IV194" i="20"/>
  <c r="IW194" i="20"/>
  <c r="IX194" i="20"/>
  <c r="IY194" i="20"/>
  <c r="IZ194" i="20"/>
  <c r="JA194" i="20"/>
  <c r="JB194" i="20"/>
  <c r="JC194" i="20"/>
  <c r="JD194" i="20"/>
  <c r="JE194" i="20"/>
  <c r="JF194" i="20"/>
  <c r="JG194" i="20"/>
  <c r="JH194" i="20"/>
  <c r="JI194" i="20"/>
  <c r="JJ194" i="20"/>
  <c r="JK194" i="20"/>
  <c r="JL194" i="20"/>
  <c r="JM194" i="20"/>
  <c r="JN194" i="20"/>
  <c r="JO194" i="20"/>
  <c r="JP194" i="20"/>
  <c r="JQ194" i="20"/>
  <c r="JR194" i="20"/>
  <c r="JS194" i="20"/>
  <c r="JT194" i="20"/>
  <c r="JU194" i="20"/>
  <c r="JV194" i="20"/>
  <c r="JW194" i="20"/>
  <c r="JX194" i="20"/>
  <c r="JY194" i="20"/>
  <c r="JZ194" i="20"/>
  <c r="IT195" i="20"/>
  <c r="IU195" i="20"/>
  <c r="IV195" i="20"/>
  <c r="IW195" i="20"/>
  <c r="IX195" i="20"/>
  <c r="IY195" i="20"/>
  <c r="IZ195" i="20"/>
  <c r="JA195" i="20"/>
  <c r="JB195" i="20"/>
  <c r="JC195" i="20"/>
  <c r="JD195" i="20"/>
  <c r="JE195" i="20"/>
  <c r="JF195" i="20"/>
  <c r="JG195" i="20"/>
  <c r="JH195" i="20"/>
  <c r="JI195" i="20"/>
  <c r="JJ195" i="20"/>
  <c r="JK195" i="20"/>
  <c r="JL195" i="20"/>
  <c r="JM195" i="20"/>
  <c r="JN195" i="20"/>
  <c r="JO195" i="20"/>
  <c r="JP195" i="20"/>
  <c r="JQ195" i="20"/>
  <c r="JR195" i="20"/>
  <c r="JS195" i="20"/>
  <c r="JT195" i="20"/>
  <c r="JU195" i="20"/>
  <c r="JV195" i="20"/>
  <c r="JW195" i="20"/>
  <c r="JX195" i="20"/>
  <c r="JY195" i="20"/>
  <c r="JZ195" i="20"/>
  <c r="IT196" i="20"/>
  <c r="IU196" i="20"/>
  <c r="IV196" i="20"/>
  <c r="IW196" i="20"/>
  <c r="IX196" i="20"/>
  <c r="IY196" i="20"/>
  <c r="IZ196" i="20"/>
  <c r="JA196" i="20"/>
  <c r="JB196" i="20"/>
  <c r="JC196" i="20"/>
  <c r="JD196" i="20"/>
  <c r="JE196" i="20"/>
  <c r="JF196" i="20"/>
  <c r="JG196" i="20"/>
  <c r="JH196" i="20"/>
  <c r="JI196" i="20"/>
  <c r="JJ196" i="20"/>
  <c r="JK196" i="20"/>
  <c r="JL196" i="20"/>
  <c r="JM196" i="20"/>
  <c r="JN196" i="20"/>
  <c r="JO196" i="20"/>
  <c r="JP196" i="20"/>
  <c r="JQ196" i="20"/>
  <c r="JR196" i="20"/>
  <c r="JS196" i="20"/>
  <c r="JT196" i="20"/>
  <c r="JU196" i="20"/>
  <c r="JV196" i="20"/>
  <c r="JW196" i="20"/>
  <c r="JX196" i="20"/>
  <c r="JY196" i="20"/>
  <c r="JZ196" i="20"/>
  <c r="IT197" i="20"/>
  <c r="IU197" i="20"/>
  <c r="IV197" i="20"/>
  <c r="IW197" i="20"/>
  <c r="IX197" i="20"/>
  <c r="IY197" i="20"/>
  <c r="IZ197" i="20"/>
  <c r="JA197" i="20"/>
  <c r="JB197" i="20"/>
  <c r="JC197" i="20"/>
  <c r="JD197" i="20"/>
  <c r="JE197" i="20"/>
  <c r="JF197" i="20"/>
  <c r="JG197" i="20"/>
  <c r="JH197" i="20"/>
  <c r="JI197" i="20"/>
  <c r="JJ197" i="20"/>
  <c r="JK197" i="20"/>
  <c r="JL197" i="20"/>
  <c r="JM197" i="20"/>
  <c r="JN197" i="20"/>
  <c r="JO197" i="20"/>
  <c r="JP197" i="20"/>
  <c r="JQ197" i="20"/>
  <c r="JR197" i="20"/>
  <c r="JS197" i="20"/>
  <c r="JT197" i="20"/>
  <c r="JU197" i="20"/>
  <c r="JV197" i="20"/>
  <c r="JW197" i="20"/>
  <c r="JX197" i="20"/>
  <c r="JY197" i="20"/>
  <c r="JZ197" i="20"/>
  <c r="IT198" i="20"/>
  <c r="IU198" i="20"/>
  <c r="IV198" i="20"/>
  <c r="IW198" i="20"/>
  <c r="IX198" i="20"/>
  <c r="IY198" i="20"/>
  <c r="IZ198" i="20"/>
  <c r="JA198" i="20"/>
  <c r="JB198" i="20"/>
  <c r="JC198" i="20"/>
  <c r="JD198" i="20"/>
  <c r="JE198" i="20"/>
  <c r="JF198" i="20"/>
  <c r="JG198" i="20"/>
  <c r="JH198" i="20"/>
  <c r="JI198" i="20"/>
  <c r="JJ198" i="20"/>
  <c r="JK198" i="20"/>
  <c r="JL198" i="20"/>
  <c r="JM198" i="20"/>
  <c r="JN198" i="20"/>
  <c r="JO198" i="20"/>
  <c r="JP198" i="20"/>
  <c r="JQ198" i="20"/>
  <c r="JR198" i="20"/>
  <c r="JS198" i="20"/>
  <c r="JT198" i="20"/>
  <c r="JU198" i="20"/>
  <c r="JV198" i="20"/>
  <c r="JW198" i="20"/>
  <c r="JX198" i="20"/>
  <c r="JY198" i="20"/>
  <c r="JZ198" i="20"/>
  <c r="IT199" i="20"/>
  <c r="IU199" i="20"/>
  <c r="IV199" i="20"/>
  <c r="IW199" i="20"/>
  <c r="IX199" i="20"/>
  <c r="IY199" i="20"/>
  <c r="IZ199" i="20"/>
  <c r="JA199" i="20"/>
  <c r="JB199" i="20"/>
  <c r="JC199" i="20"/>
  <c r="JD199" i="20"/>
  <c r="JE199" i="20"/>
  <c r="JF199" i="20"/>
  <c r="JG199" i="20"/>
  <c r="JH199" i="20"/>
  <c r="JI199" i="20"/>
  <c r="JJ199" i="20"/>
  <c r="JK199" i="20"/>
  <c r="JL199" i="20"/>
  <c r="JM199" i="20"/>
  <c r="JN199" i="20"/>
  <c r="JO199" i="20"/>
  <c r="JP199" i="20"/>
  <c r="JQ199" i="20"/>
  <c r="JR199" i="20"/>
  <c r="JS199" i="20"/>
  <c r="JT199" i="20"/>
  <c r="JU199" i="20"/>
  <c r="JV199" i="20"/>
  <c r="JW199" i="20"/>
  <c r="JX199" i="20"/>
  <c r="JY199" i="20"/>
  <c r="JZ199" i="20"/>
  <c r="IT200" i="20"/>
  <c r="IU200" i="20"/>
  <c r="IV200" i="20"/>
  <c r="IW200" i="20"/>
  <c r="IX200" i="20"/>
  <c r="IY200" i="20"/>
  <c r="IZ200" i="20"/>
  <c r="JA200" i="20"/>
  <c r="JB200" i="20"/>
  <c r="JC200" i="20"/>
  <c r="JD200" i="20"/>
  <c r="JE200" i="20"/>
  <c r="JF200" i="20"/>
  <c r="JG200" i="20"/>
  <c r="JH200" i="20"/>
  <c r="JI200" i="20"/>
  <c r="JJ200" i="20"/>
  <c r="JK200" i="20"/>
  <c r="JL200" i="20"/>
  <c r="JM200" i="20"/>
  <c r="JN200" i="20"/>
  <c r="JO200" i="20"/>
  <c r="JP200" i="20"/>
  <c r="JQ200" i="20"/>
  <c r="JR200" i="20"/>
  <c r="JS200" i="20"/>
  <c r="JT200" i="20"/>
  <c r="JU200" i="20"/>
  <c r="JV200" i="20"/>
  <c r="JW200" i="20"/>
  <c r="JX200" i="20"/>
  <c r="JY200" i="20"/>
  <c r="JZ200" i="20"/>
  <c r="IT201" i="20"/>
  <c r="IU201" i="20"/>
  <c r="IV201" i="20"/>
  <c r="IW201" i="20"/>
  <c r="IX201" i="20"/>
  <c r="IY201" i="20"/>
  <c r="IZ201" i="20"/>
  <c r="JA201" i="20"/>
  <c r="JB201" i="20"/>
  <c r="JC201" i="20"/>
  <c r="JD201" i="20"/>
  <c r="JE201" i="20"/>
  <c r="JF201" i="20"/>
  <c r="JG201" i="20"/>
  <c r="JH201" i="20"/>
  <c r="JI201" i="20"/>
  <c r="JJ201" i="20"/>
  <c r="JK201" i="20"/>
  <c r="JL201" i="20"/>
  <c r="JM201" i="20"/>
  <c r="JN201" i="20"/>
  <c r="JO201" i="20"/>
  <c r="JP201" i="20"/>
  <c r="JQ201" i="20"/>
  <c r="JR201" i="20"/>
  <c r="JS201" i="20"/>
  <c r="JT201" i="20"/>
  <c r="JU201" i="20"/>
  <c r="JV201" i="20"/>
  <c r="JW201" i="20"/>
  <c r="JX201" i="20"/>
  <c r="JY201" i="20"/>
  <c r="JZ201" i="20"/>
  <c r="IT202" i="20"/>
  <c r="IU202" i="20"/>
  <c r="IV202" i="20"/>
  <c r="IW202" i="20"/>
  <c r="IX202" i="20"/>
  <c r="IY202" i="20"/>
  <c r="IZ202" i="20"/>
  <c r="JA202" i="20"/>
  <c r="JB202" i="20"/>
  <c r="JC202" i="20"/>
  <c r="JD202" i="20"/>
  <c r="JE202" i="20"/>
  <c r="JF202" i="20"/>
  <c r="JG202" i="20"/>
  <c r="JH202" i="20"/>
  <c r="JI202" i="20"/>
  <c r="JJ202" i="20"/>
  <c r="JK202" i="20"/>
  <c r="JL202" i="20"/>
  <c r="JM202" i="20"/>
  <c r="JN202" i="20"/>
  <c r="JO202" i="20"/>
  <c r="JP202" i="20"/>
  <c r="JQ202" i="20"/>
  <c r="JR202" i="20"/>
  <c r="JS202" i="20"/>
  <c r="JT202" i="20"/>
  <c r="JU202" i="20"/>
  <c r="JV202" i="20"/>
  <c r="JW202" i="20"/>
  <c r="JX202" i="20"/>
  <c r="JY202" i="20"/>
  <c r="JZ202" i="20"/>
  <c r="IT203" i="20"/>
  <c r="IU203" i="20"/>
  <c r="IV203" i="20"/>
  <c r="IW203" i="20"/>
  <c r="IX203" i="20"/>
  <c r="IY203" i="20"/>
  <c r="IZ203" i="20"/>
  <c r="JA203" i="20"/>
  <c r="JB203" i="20"/>
  <c r="JC203" i="20"/>
  <c r="JD203" i="20"/>
  <c r="JE203" i="20"/>
  <c r="JF203" i="20"/>
  <c r="JG203" i="20"/>
  <c r="JH203" i="20"/>
  <c r="JI203" i="20"/>
  <c r="JJ203" i="20"/>
  <c r="JK203" i="20"/>
  <c r="JL203" i="20"/>
  <c r="JM203" i="20"/>
  <c r="JN203" i="20"/>
  <c r="JO203" i="20"/>
  <c r="JP203" i="20"/>
  <c r="JQ203" i="20"/>
  <c r="JR203" i="20"/>
  <c r="JS203" i="20"/>
  <c r="JT203" i="20"/>
  <c r="JU203" i="20"/>
  <c r="JV203" i="20"/>
  <c r="JW203" i="20"/>
  <c r="JX203" i="20"/>
  <c r="JY203" i="20"/>
  <c r="JZ203" i="20"/>
  <c r="IT204" i="20"/>
  <c r="IU204" i="20"/>
  <c r="IV204" i="20"/>
  <c r="IW204" i="20"/>
  <c r="IX204" i="20"/>
  <c r="IY204" i="20"/>
  <c r="IZ204" i="20"/>
  <c r="JA204" i="20"/>
  <c r="JB204" i="20"/>
  <c r="JC204" i="20"/>
  <c r="JD204" i="20"/>
  <c r="JE204" i="20"/>
  <c r="JF204" i="20"/>
  <c r="JG204" i="20"/>
  <c r="JH204" i="20"/>
  <c r="JI204" i="20"/>
  <c r="JJ204" i="20"/>
  <c r="JK204" i="20"/>
  <c r="JL204" i="20"/>
  <c r="JM204" i="20"/>
  <c r="JN204" i="20"/>
  <c r="JO204" i="20"/>
  <c r="JP204" i="20"/>
  <c r="JQ204" i="20"/>
  <c r="JR204" i="20"/>
  <c r="JS204" i="20"/>
  <c r="JT204" i="20"/>
  <c r="JU204" i="20"/>
  <c r="JV204" i="20"/>
  <c r="JW204" i="20"/>
  <c r="JX204" i="20"/>
  <c r="JY204" i="20"/>
  <c r="JZ204" i="20"/>
  <c r="IT205" i="20"/>
  <c r="IU205" i="20"/>
  <c r="IV205" i="20"/>
  <c r="IW205" i="20"/>
  <c r="IX205" i="20"/>
  <c r="IY205" i="20"/>
  <c r="IZ205" i="20"/>
  <c r="JA205" i="20"/>
  <c r="JB205" i="20"/>
  <c r="JC205" i="20"/>
  <c r="JD205" i="20"/>
  <c r="JE205" i="20"/>
  <c r="JF205" i="20"/>
  <c r="JG205" i="20"/>
  <c r="JH205" i="20"/>
  <c r="JI205" i="20"/>
  <c r="JJ205" i="20"/>
  <c r="JK205" i="20"/>
  <c r="JL205" i="20"/>
  <c r="JM205" i="20"/>
  <c r="JN205" i="20"/>
  <c r="JO205" i="20"/>
  <c r="JP205" i="20"/>
  <c r="JQ205" i="20"/>
  <c r="JR205" i="20"/>
  <c r="JS205" i="20"/>
  <c r="JT205" i="20"/>
  <c r="JU205" i="20"/>
  <c r="JV205" i="20"/>
  <c r="JW205" i="20"/>
  <c r="JX205" i="20"/>
  <c r="JY205" i="20"/>
  <c r="JZ205" i="20"/>
  <c r="IT206" i="20"/>
  <c r="IU206" i="20"/>
  <c r="IV206" i="20"/>
  <c r="IW206" i="20"/>
  <c r="IX206" i="20"/>
  <c r="IY206" i="20"/>
  <c r="IZ206" i="20"/>
  <c r="JA206" i="20"/>
  <c r="JB206" i="20"/>
  <c r="JC206" i="20"/>
  <c r="JD206" i="20"/>
  <c r="JE206" i="20"/>
  <c r="JF206" i="20"/>
  <c r="JG206" i="20"/>
  <c r="JH206" i="20"/>
  <c r="JI206" i="20"/>
  <c r="JJ206" i="20"/>
  <c r="JK206" i="20"/>
  <c r="JL206" i="20"/>
  <c r="JM206" i="20"/>
  <c r="JN206" i="20"/>
  <c r="JO206" i="20"/>
  <c r="JP206" i="20"/>
  <c r="JQ206" i="20"/>
  <c r="JR206" i="20"/>
  <c r="JS206" i="20"/>
  <c r="JT206" i="20"/>
  <c r="JU206" i="20"/>
  <c r="JV206" i="20"/>
  <c r="JW206" i="20"/>
  <c r="JX206" i="20"/>
  <c r="JY206" i="20"/>
  <c r="JZ206" i="20"/>
  <c r="IT207" i="20"/>
  <c r="IU207" i="20"/>
  <c r="IV207" i="20"/>
  <c r="IW207" i="20"/>
  <c r="IX207" i="20"/>
  <c r="IY207" i="20"/>
  <c r="IZ207" i="20"/>
  <c r="JA207" i="20"/>
  <c r="JB207" i="20"/>
  <c r="JC207" i="20"/>
  <c r="JD207" i="20"/>
  <c r="JE207" i="20"/>
  <c r="JF207" i="20"/>
  <c r="JG207" i="20"/>
  <c r="JH207" i="20"/>
  <c r="JI207" i="20"/>
  <c r="JJ207" i="20"/>
  <c r="JK207" i="20"/>
  <c r="JL207" i="20"/>
  <c r="JM207" i="20"/>
  <c r="JN207" i="20"/>
  <c r="JO207" i="20"/>
  <c r="JP207" i="20"/>
  <c r="JQ207" i="20"/>
  <c r="JR207" i="20"/>
  <c r="JS207" i="20"/>
  <c r="JT207" i="20"/>
  <c r="JU207" i="20"/>
  <c r="JV207" i="20"/>
  <c r="JW207" i="20"/>
  <c r="JX207" i="20"/>
  <c r="JY207" i="20"/>
  <c r="JZ207" i="20"/>
  <c r="IT208" i="20"/>
  <c r="IU208" i="20"/>
  <c r="IV208" i="20"/>
  <c r="IW208" i="20"/>
  <c r="IX208" i="20"/>
  <c r="IY208" i="20"/>
  <c r="IZ208" i="20"/>
  <c r="JA208" i="20"/>
  <c r="JB208" i="20"/>
  <c r="JC208" i="20"/>
  <c r="JD208" i="20"/>
  <c r="JE208" i="20"/>
  <c r="JF208" i="20"/>
  <c r="JG208" i="20"/>
  <c r="JH208" i="20"/>
  <c r="JI208" i="20"/>
  <c r="JJ208" i="20"/>
  <c r="JK208" i="20"/>
  <c r="JL208" i="20"/>
  <c r="JM208" i="20"/>
  <c r="JN208" i="20"/>
  <c r="JO208" i="20"/>
  <c r="JP208" i="20"/>
  <c r="JQ208" i="20"/>
  <c r="JR208" i="20"/>
  <c r="JS208" i="20"/>
  <c r="JT208" i="20"/>
  <c r="JU208" i="20"/>
  <c r="JV208" i="20"/>
  <c r="JW208" i="20"/>
  <c r="JX208" i="20"/>
  <c r="JY208" i="20"/>
  <c r="JZ208" i="20"/>
  <c r="IT209" i="20"/>
  <c r="IU209" i="20"/>
  <c r="IV209" i="20"/>
  <c r="IW209" i="20"/>
  <c r="IX209" i="20"/>
  <c r="IY209" i="20"/>
  <c r="IZ209" i="20"/>
  <c r="JA209" i="20"/>
  <c r="JB209" i="20"/>
  <c r="JC209" i="20"/>
  <c r="JD209" i="20"/>
  <c r="JE209" i="20"/>
  <c r="JF209" i="20"/>
  <c r="JG209" i="20"/>
  <c r="JH209" i="20"/>
  <c r="JI209" i="20"/>
  <c r="JJ209" i="20"/>
  <c r="JK209" i="20"/>
  <c r="JL209" i="20"/>
  <c r="JM209" i="20"/>
  <c r="JN209" i="20"/>
  <c r="JO209" i="20"/>
  <c r="JP209" i="20"/>
  <c r="JQ209" i="20"/>
  <c r="JR209" i="20"/>
  <c r="JS209" i="20"/>
  <c r="JT209" i="20"/>
  <c r="JU209" i="20"/>
  <c r="JV209" i="20"/>
  <c r="JW209" i="20"/>
  <c r="JX209" i="20"/>
  <c r="JY209" i="20"/>
  <c r="JZ209" i="20"/>
  <c r="IT210" i="20"/>
  <c r="IU210" i="20"/>
  <c r="IV210" i="20"/>
  <c r="IW210" i="20"/>
  <c r="IX210" i="20"/>
  <c r="IY210" i="20"/>
  <c r="IZ210" i="20"/>
  <c r="JA210" i="20"/>
  <c r="JB210" i="20"/>
  <c r="JC210" i="20"/>
  <c r="JD210" i="20"/>
  <c r="JE210" i="20"/>
  <c r="JF210" i="20"/>
  <c r="JG210" i="20"/>
  <c r="JH210" i="20"/>
  <c r="JI210" i="20"/>
  <c r="JJ210" i="20"/>
  <c r="JK210" i="20"/>
  <c r="JL210" i="20"/>
  <c r="JM210" i="20"/>
  <c r="JN210" i="20"/>
  <c r="JO210" i="20"/>
  <c r="JP210" i="20"/>
  <c r="JQ210" i="20"/>
  <c r="JR210" i="20"/>
  <c r="JS210" i="20"/>
  <c r="JT210" i="20"/>
  <c r="JU210" i="20"/>
  <c r="JV210" i="20"/>
  <c r="JW210" i="20"/>
  <c r="JX210" i="20"/>
  <c r="JY210" i="20"/>
  <c r="JZ210" i="20"/>
  <c r="IT211" i="20"/>
  <c r="IU211" i="20"/>
  <c r="IV211" i="20"/>
  <c r="IW211" i="20"/>
  <c r="IX211" i="20"/>
  <c r="IY211" i="20"/>
  <c r="IZ211" i="20"/>
  <c r="JA211" i="20"/>
  <c r="JB211" i="20"/>
  <c r="JC211" i="20"/>
  <c r="JD211" i="20"/>
  <c r="JE211" i="20"/>
  <c r="JF211" i="20"/>
  <c r="JG211" i="20"/>
  <c r="JH211" i="20"/>
  <c r="JI211" i="20"/>
  <c r="JJ211" i="20"/>
  <c r="JK211" i="20"/>
  <c r="JL211" i="20"/>
  <c r="JM211" i="20"/>
  <c r="JN211" i="20"/>
  <c r="JO211" i="20"/>
  <c r="JP211" i="20"/>
  <c r="JQ211" i="20"/>
  <c r="JR211" i="20"/>
  <c r="JS211" i="20"/>
  <c r="JT211" i="20"/>
  <c r="JU211" i="20"/>
  <c r="JV211" i="20"/>
  <c r="JW211" i="20"/>
  <c r="JX211" i="20"/>
  <c r="JY211" i="20"/>
  <c r="JZ211" i="20"/>
  <c r="IT212" i="20"/>
  <c r="IU212" i="20"/>
  <c r="IV212" i="20"/>
  <c r="IW212" i="20"/>
  <c r="IX212" i="20"/>
  <c r="IY212" i="20"/>
  <c r="IZ212" i="20"/>
  <c r="JA212" i="20"/>
  <c r="JB212" i="20"/>
  <c r="JC212" i="20"/>
  <c r="JD212" i="20"/>
  <c r="JE212" i="20"/>
  <c r="JF212" i="20"/>
  <c r="JG212" i="20"/>
  <c r="JH212" i="20"/>
  <c r="JI212" i="20"/>
  <c r="JJ212" i="20"/>
  <c r="JK212" i="20"/>
  <c r="JL212" i="20"/>
  <c r="JM212" i="20"/>
  <c r="JN212" i="20"/>
  <c r="JO212" i="20"/>
  <c r="JP212" i="20"/>
  <c r="JQ212" i="20"/>
  <c r="JR212" i="20"/>
  <c r="JS212" i="20"/>
  <c r="JT212" i="20"/>
  <c r="JU212" i="20"/>
  <c r="JV212" i="20"/>
  <c r="JW212" i="20"/>
  <c r="JX212" i="20"/>
  <c r="JY212" i="20"/>
  <c r="JZ212" i="20"/>
  <c r="IT213" i="20"/>
  <c r="IU213" i="20"/>
  <c r="IV213" i="20"/>
  <c r="IW213" i="20"/>
  <c r="IX213" i="20"/>
  <c r="IY213" i="20"/>
  <c r="IZ213" i="20"/>
  <c r="JA213" i="20"/>
  <c r="JB213" i="20"/>
  <c r="JC213" i="20"/>
  <c r="JD213" i="20"/>
  <c r="JE213" i="20"/>
  <c r="JF213" i="20"/>
  <c r="JG213" i="20"/>
  <c r="JH213" i="20"/>
  <c r="JI213" i="20"/>
  <c r="JJ213" i="20"/>
  <c r="JK213" i="20"/>
  <c r="JL213" i="20"/>
  <c r="JM213" i="20"/>
  <c r="JN213" i="20"/>
  <c r="JO213" i="20"/>
  <c r="JP213" i="20"/>
  <c r="JQ213" i="20"/>
  <c r="JR213" i="20"/>
  <c r="JS213" i="20"/>
  <c r="JT213" i="20"/>
  <c r="JU213" i="20"/>
  <c r="JV213" i="20"/>
  <c r="JW213" i="20"/>
  <c r="JX213" i="20"/>
  <c r="JY213" i="20"/>
  <c r="JZ213" i="20"/>
  <c r="IT214" i="20"/>
  <c r="IU214" i="20"/>
  <c r="IV214" i="20"/>
  <c r="IW214" i="20"/>
  <c r="IX214" i="20"/>
  <c r="IY214" i="20"/>
  <c r="IZ214" i="20"/>
  <c r="JA214" i="20"/>
  <c r="JB214" i="20"/>
  <c r="JC214" i="20"/>
  <c r="JD214" i="20"/>
  <c r="JE214" i="20"/>
  <c r="JF214" i="20"/>
  <c r="JG214" i="20"/>
  <c r="JH214" i="20"/>
  <c r="JI214" i="20"/>
  <c r="JJ214" i="20"/>
  <c r="JK214" i="20"/>
  <c r="JL214" i="20"/>
  <c r="JM214" i="20"/>
  <c r="JN214" i="20"/>
  <c r="JO214" i="20"/>
  <c r="JP214" i="20"/>
  <c r="JQ214" i="20"/>
  <c r="JR214" i="20"/>
  <c r="JS214" i="20"/>
  <c r="JT214" i="20"/>
  <c r="JU214" i="20"/>
  <c r="JV214" i="20"/>
  <c r="JW214" i="20"/>
  <c r="JX214" i="20"/>
  <c r="JY214" i="20"/>
  <c r="JZ214" i="20"/>
  <c r="IT215" i="20"/>
  <c r="IU215" i="20"/>
  <c r="IV215" i="20"/>
  <c r="IW215" i="20"/>
  <c r="IX215" i="20"/>
  <c r="IY215" i="20"/>
  <c r="IZ215" i="20"/>
  <c r="JA215" i="20"/>
  <c r="JB215" i="20"/>
  <c r="JC215" i="20"/>
  <c r="JD215" i="20"/>
  <c r="JE215" i="20"/>
  <c r="JF215" i="20"/>
  <c r="JG215" i="20"/>
  <c r="JH215" i="20"/>
  <c r="JI215" i="20"/>
  <c r="JJ215" i="20"/>
  <c r="JK215" i="20"/>
  <c r="JL215" i="20"/>
  <c r="JM215" i="20"/>
  <c r="JN215" i="20"/>
  <c r="JO215" i="20"/>
  <c r="JP215" i="20"/>
  <c r="JQ215" i="20"/>
  <c r="JR215" i="20"/>
  <c r="JS215" i="20"/>
  <c r="JT215" i="20"/>
  <c r="JU215" i="20"/>
  <c r="JV215" i="20"/>
  <c r="JW215" i="20"/>
  <c r="JX215" i="20"/>
  <c r="JY215" i="20"/>
  <c r="JZ215" i="20"/>
  <c r="IT216" i="20"/>
  <c r="IU216" i="20"/>
  <c r="IV216" i="20"/>
  <c r="IW216" i="20"/>
  <c r="IX216" i="20"/>
  <c r="IY216" i="20"/>
  <c r="IZ216" i="20"/>
  <c r="JA216" i="20"/>
  <c r="JB216" i="20"/>
  <c r="JC216" i="20"/>
  <c r="JD216" i="20"/>
  <c r="JE216" i="20"/>
  <c r="JF216" i="20"/>
  <c r="JG216" i="20"/>
  <c r="JH216" i="20"/>
  <c r="JI216" i="20"/>
  <c r="JJ216" i="20"/>
  <c r="JK216" i="20"/>
  <c r="JL216" i="20"/>
  <c r="JM216" i="20"/>
  <c r="JN216" i="20"/>
  <c r="JO216" i="20"/>
  <c r="JP216" i="20"/>
  <c r="JQ216" i="20"/>
  <c r="JR216" i="20"/>
  <c r="JS216" i="20"/>
  <c r="JT216" i="20"/>
  <c r="JU216" i="20"/>
  <c r="JV216" i="20"/>
  <c r="JW216" i="20"/>
  <c r="JX216" i="20"/>
  <c r="JY216" i="20"/>
  <c r="JZ216" i="20"/>
  <c r="IT217" i="20"/>
  <c r="IU217" i="20"/>
  <c r="IV217" i="20"/>
  <c r="IW217" i="20"/>
  <c r="IX217" i="20"/>
  <c r="IY217" i="20"/>
  <c r="IZ217" i="20"/>
  <c r="JA217" i="20"/>
  <c r="JB217" i="20"/>
  <c r="JC217" i="20"/>
  <c r="JD217" i="20"/>
  <c r="JE217" i="20"/>
  <c r="JF217" i="20"/>
  <c r="JG217" i="20"/>
  <c r="JH217" i="20"/>
  <c r="JI217" i="20"/>
  <c r="JJ217" i="20"/>
  <c r="JK217" i="20"/>
  <c r="JL217" i="20"/>
  <c r="JM217" i="20"/>
  <c r="JN217" i="20"/>
  <c r="JO217" i="20"/>
  <c r="JP217" i="20"/>
  <c r="JQ217" i="20"/>
  <c r="JR217" i="20"/>
  <c r="JS217" i="20"/>
  <c r="JT217" i="20"/>
  <c r="JU217" i="20"/>
  <c r="JV217" i="20"/>
  <c r="JW217" i="20"/>
  <c r="JX217" i="20"/>
  <c r="JY217" i="20"/>
  <c r="JZ217" i="20"/>
  <c r="IT218" i="20"/>
  <c r="IU218" i="20"/>
  <c r="IV218" i="20"/>
  <c r="IW218" i="20"/>
  <c r="IX218" i="20"/>
  <c r="IY218" i="20"/>
  <c r="IZ218" i="20"/>
  <c r="JA218" i="20"/>
  <c r="JB218" i="20"/>
  <c r="JC218" i="20"/>
  <c r="JD218" i="20"/>
  <c r="JE218" i="20"/>
  <c r="JF218" i="20"/>
  <c r="JG218" i="20"/>
  <c r="JH218" i="20"/>
  <c r="JI218" i="20"/>
  <c r="JJ218" i="20"/>
  <c r="JK218" i="20"/>
  <c r="JL218" i="20"/>
  <c r="JM218" i="20"/>
  <c r="JN218" i="20"/>
  <c r="JO218" i="20"/>
  <c r="JP218" i="20"/>
  <c r="JQ218" i="20"/>
  <c r="JR218" i="20"/>
  <c r="JS218" i="20"/>
  <c r="JT218" i="20"/>
  <c r="JU218" i="20"/>
  <c r="JV218" i="20"/>
  <c r="JW218" i="20"/>
  <c r="JX218" i="20"/>
  <c r="JY218" i="20"/>
  <c r="JZ218" i="20"/>
  <c r="IT219" i="20"/>
  <c r="IU219" i="20"/>
  <c r="IV219" i="20"/>
  <c r="IW219" i="20"/>
  <c r="IX219" i="20"/>
  <c r="IY219" i="20"/>
  <c r="IZ219" i="20"/>
  <c r="JA219" i="20"/>
  <c r="JB219" i="20"/>
  <c r="JC219" i="20"/>
  <c r="JD219" i="20"/>
  <c r="JE219" i="20"/>
  <c r="JF219" i="20"/>
  <c r="JG219" i="20"/>
  <c r="JH219" i="20"/>
  <c r="JI219" i="20"/>
  <c r="JJ219" i="20"/>
  <c r="JK219" i="20"/>
  <c r="JL219" i="20"/>
  <c r="JM219" i="20"/>
  <c r="JN219" i="20"/>
  <c r="JO219" i="20"/>
  <c r="JP219" i="20"/>
  <c r="JQ219" i="20"/>
  <c r="JR219" i="20"/>
  <c r="JS219" i="20"/>
  <c r="JT219" i="20"/>
  <c r="JU219" i="20"/>
  <c r="JV219" i="20"/>
  <c r="JW219" i="20"/>
  <c r="JX219" i="20"/>
  <c r="JY219" i="20"/>
  <c r="JZ219" i="20"/>
  <c r="IT220" i="20"/>
  <c r="IU220" i="20"/>
  <c r="IV220" i="20"/>
  <c r="IW220" i="20"/>
  <c r="IX220" i="20"/>
  <c r="IY220" i="20"/>
  <c r="IZ220" i="20"/>
  <c r="JA220" i="20"/>
  <c r="JB220" i="20"/>
  <c r="JC220" i="20"/>
  <c r="JD220" i="20"/>
  <c r="JE220" i="20"/>
  <c r="JF220" i="20"/>
  <c r="JG220" i="20"/>
  <c r="JH220" i="20"/>
  <c r="JI220" i="20"/>
  <c r="JJ220" i="20"/>
  <c r="JK220" i="20"/>
  <c r="JL220" i="20"/>
  <c r="JM220" i="20"/>
  <c r="JN220" i="20"/>
  <c r="JO220" i="20"/>
  <c r="JP220" i="20"/>
  <c r="JQ220" i="20"/>
  <c r="JR220" i="20"/>
  <c r="JS220" i="20"/>
  <c r="JT220" i="20"/>
  <c r="JU220" i="20"/>
  <c r="JV220" i="20"/>
  <c r="JW220" i="20"/>
  <c r="JX220" i="20"/>
  <c r="JY220" i="20"/>
  <c r="JZ220" i="20"/>
  <c r="IT221" i="20"/>
  <c r="IU221" i="20"/>
  <c r="IV221" i="20"/>
  <c r="IW221" i="20"/>
  <c r="IX221" i="20"/>
  <c r="IY221" i="20"/>
  <c r="IZ221" i="20"/>
  <c r="JA221" i="20"/>
  <c r="JB221" i="20"/>
  <c r="JC221" i="20"/>
  <c r="JD221" i="20"/>
  <c r="JE221" i="20"/>
  <c r="JF221" i="20"/>
  <c r="JG221" i="20"/>
  <c r="JH221" i="20"/>
  <c r="JI221" i="20"/>
  <c r="JJ221" i="20"/>
  <c r="JK221" i="20"/>
  <c r="JL221" i="20"/>
  <c r="JM221" i="20"/>
  <c r="JN221" i="20"/>
  <c r="JO221" i="20"/>
  <c r="JP221" i="20"/>
  <c r="JQ221" i="20"/>
  <c r="JR221" i="20"/>
  <c r="JS221" i="20"/>
  <c r="JT221" i="20"/>
  <c r="JU221" i="20"/>
  <c r="JV221" i="20"/>
  <c r="JW221" i="20"/>
  <c r="JX221" i="20"/>
  <c r="JY221" i="20"/>
  <c r="JZ221" i="20"/>
  <c r="IT222" i="20"/>
  <c r="IU222" i="20"/>
  <c r="IV222" i="20"/>
  <c r="IW222" i="20"/>
  <c r="IX222" i="20"/>
  <c r="IY222" i="20"/>
  <c r="IZ222" i="20"/>
  <c r="JA222" i="20"/>
  <c r="JB222" i="20"/>
  <c r="JC222" i="20"/>
  <c r="JD222" i="20"/>
  <c r="JE222" i="20"/>
  <c r="JF222" i="20"/>
  <c r="JG222" i="20"/>
  <c r="JH222" i="20"/>
  <c r="JI222" i="20"/>
  <c r="JJ222" i="20"/>
  <c r="JK222" i="20"/>
  <c r="JL222" i="20"/>
  <c r="JM222" i="20"/>
  <c r="JN222" i="20"/>
  <c r="JO222" i="20"/>
  <c r="JP222" i="20"/>
  <c r="JQ222" i="20"/>
  <c r="JR222" i="20"/>
  <c r="JS222" i="20"/>
  <c r="JT222" i="20"/>
  <c r="JU222" i="20"/>
  <c r="JV222" i="20"/>
  <c r="JW222" i="20"/>
  <c r="JX222" i="20"/>
  <c r="JY222" i="20"/>
  <c r="JZ222" i="20"/>
  <c r="IT223" i="20"/>
  <c r="IU223" i="20"/>
  <c r="IV223" i="20"/>
  <c r="IW223" i="20"/>
  <c r="IX223" i="20"/>
  <c r="IY223" i="20"/>
  <c r="IZ223" i="20"/>
  <c r="JA223" i="20"/>
  <c r="JB223" i="20"/>
  <c r="JC223" i="20"/>
  <c r="JD223" i="20"/>
  <c r="JE223" i="20"/>
  <c r="JF223" i="20"/>
  <c r="JG223" i="20"/>
  <c r="JH223" i="20"/>
  <c r="JI223" i="20"/>
  <c r="JJ223" i="20"/>
  <c r="JK223" i="20"/>
  <c r="JL223" i="20"/>
  <c r="JM223" i="20"/>
  <c r="JN223" i="20"/>
  <c r="JO223" i="20"/>
  <c r="JP223" i="20"/>
  <c r="JQ223" i="20"/>
  <c r="JR223" i="20"/>
  <c r="JS223" i="20"/>
  <c r="JT223" i="20"/>
  <c r="JU223" i="20"/>
  <c r="JV223" i="20"/>
  <c r="JW223" i="20"/>
  <c r="JX223" i="20"/>
  <c r="JY223" i="20"/>
  <c r="JZ223" i="20"/>
  <c r="IT224" i="20"/>
  <c r="IU224" i="20"/>
  <c r="IV224" i="20"/>
  <c r="IW224" i="20"/>
  <c r="IX224" i="20"/>
  <c r="IY224" i="20"/>
  <c r="IZ224" i="20"/>
  <c r="JA224" i="20"/>
  <c r="JB224" i="20"/>
  <c r="JC224" i="20"/>
  <c r="JD224" i="20"/>
  <c r="JE224" i="20"/>
  <c r="JF224" i="20"/>
  <c r="JG224" i="20"/>
  <c r="JH224" i="20"/>
  <c r="JI224" i="20"/>
  <c r="JJ224" i="20"/>
  <c r="JK224" i="20"/>
  <c r="JL224" i="20"/>
  <c r="JM224" i="20"/>
  <c r="JN224" i="20"/>
  <c r="JO224" i="20"/>
  <c r="JP224" i="20"/>
  <c r="JQ224" i="20"/>
  <c r="JR224" i="20"/>
  <c r="JS224" i="20"/>
  <c r="JT224" i="20"/>
  <c r="JU224" i="20"/>
  <c r="JV224" i="20"/>
  <c r="JW224" i="20"/>
  <c r="JX224" i="20"/>
  <c r="JY224" i="20"/>
  <c r="JZ224" i="20"/>
  <c r="IT225" i="20"/>
  <c r="IU225" i="20"/>
  <c r="IV225" i="20"/>
  <c r="IW225" i="20"/>
  <c r="IX225" i="20"/>
  <c r="IY225" i="20"/>
  <c r="IZ225" i="20"/>
  <c r="JA225" i="20"/>
  <c r="JB225" i="20"/>
  <c r="JC225" i="20"/>
  <c r="JD225" i="20"/>
  <c r="JE225" i="20"/>
  <c r="JF225" i="20"/>
  <c r="JG225" i="20"/>
  <c r="JH225" i="20"/>
  <c r="JI225" i="20"/>
  <c r="JJ225" i="20"/>
  <c r="JK225" i="20"/>
  <c r="JL225" i="20"/>
  <c r="JM225" i="20"/>
  <c r="JN225" i="20"/>
  <c r="JO225" i="20"/>
  <c r="JP225" i="20"/>
  <c r="JQ225" i="20"/>
  <c r="JR225" i="20"/>
  <c r="JS225" i="20"/>
  <c r="JT225" i="20"/>
  <c r="JU225" i="20"/>
  <c r="JV225" i="20"/>
  <c r="JW225" i="20"/>
  <c r="JX225" i="20"/>
  <c r="JY225" i="20"/>
  <c r="JZ225" i="20"/>
  <c r="IT226" i="20"/>
  <c r="IU226" i="20"/>
  <c r="IV226" i="20"/>
  <c r="IW226" i="20"/>
  <c r="IX226" i="20"/>
  <c r="IY226" i="20"/>
  <c r="IZ226" i="20"/>
  <c r="JA226" i="20"/>
  <c r="JB226" i="20"/>
  <c r="JC226" i="20"/>
  <c r="JD226" i="20"/>
  <c r="JE226" i="20"/>
  <c r="JF226" i="20"/>
  <c r="JG226" i="20"/>
  <c r="JH226" i="20"/>
  <c r="JI226" i="20"/>
  <c r="JJ226" i="20"/>
  <c r="JK226" i="20"/>
  <c r="JL226" i="20"/>
  <c r="JM226" i="20"/>
  <c r="JN226" i="20"/>
  <c r="JO226" i="20"/>
  <c r="JP226" i="20"/>
  <c r="JQ226" i="20"/>
  <c r="JR226" i="20"/>
  <c r="JS226" i="20"/>
  <c r="JT226" i="20"/>
  <c r="JU226" i="20"/>
  <c r="JV226" i="20"/>
  <c r="JW226" i="20"/>
  <c r="JX226" i="20"/>
  <c r="JY226" i="20"/>
  <c r="JZ226" i="20"/>
  <c r="IT227" i="20"/>
  <c r="IU227" i="20"/>
  <c r="IV227" i="20"/>
  <c r="IW227" i="20"/>
  <c r="IX227" i="20"/>
  <c r="IY227" i="20"/>
  <c r="IZ227" i="20"/>
  <c r="JA227" i="20"/>
  <c r="JB227" i="20"/>
  <c r="JC227" i="20"/>
  <c r="JD227" i="20"/>
  <c r="JE227" i="20"/>
  <c r="JF227" i="20"/>
  <c r="JG227" i="20"/>
  <c r="JH227" i="20"/>
  <c r="JI227" i="20"/>
  <c r="JJ227" i="20"/>
  <c r="JK227" i="20"/>
  <c r="JL227" i="20"/>
  <c r="JM227" i="20"/>
  <c r="JN227" i="20"/>
  <c r="JO227" i="20"/>
  <c r="JP227" i="20"/>
  <c r="JQ227" i="20"/>
  <c r="JR227" i="20"/>
  <c r="JS227" i="20"/>
  <c r="JT227" i="20"/>
  <c r="JU227" i="20"/>
  <c r="JV227" i="20"/>
  <c r="JW227" i="20"/>
  <c r="JX227" i="20"/>
  <c r="JY227" i="20"/>
  <c r="JZ227" i="20"/>
  <c r="IT228" i="20"/>
  <c r="IU228" i="20"/>
  <c r="IV228" i="20"/>
  <c r="IW228" i="20"/>
  <c r="IX228" i="20"/>
  <c r="IY228" i="20"/>
  <c r="IZ228" i="20"/>
  <c r="JA228" i="20"/>
  <c r="JB228" i="20"/>
  <c r="JC228" i="20"/>
  <c r="JD228" i="20"/>
  <c r="JE228" i="20"/>
  <c r="JF228" i="20"/>
  <c r="JG228" i="20"/>
  <c r="JH228" i="20"/>
  <c r="JI228" i="20"/>
  <c r="JJ228" i="20"/>
  <c r="JK228" i="20"/>
  <c r="JL228" i="20"/>
  <c r="JM228" i="20"/>
  <c r="JN228" i="20"/>
  <c r="JO228" i="20"/>
  <c r="JP228" i="20"/>
  <c r="JQ228" i="20"/>
  <c r="JR228" i="20"/>
  <c r="JS228" i="20"/>
  <c r="JT228" i="20"/>
  <c r="JU228" i="20"/>
  <c r="JV228" i="20"/>
  <c r="JW228" i="20"/>
  <c r="JX228" i="20"/>
  <c r="JY228" i="20"/>
  <c r="JZ228" i="20"/>
  <c r="IU164" i="20"/>
  <c r="IV164" i="20"/>
  <c r="IW164" i="20"/>
  <c r="IX164" i="20"/>
  <c r="IY164" i="20"/>
  <c r="IZ164" i="20"/>
  <c r="JA164" i="20"/>
  <c r="JB164" i="20"/>
  <c r="JC164" i="20"/>
  <c r="JD164" i="20"/>
  <c r="JE164" i="20"/>
  <c r="JF164" i="20"/>
  <c r="JG164" i="20"/>
  <c r="JH164" i="20"/>
  <c r="JI164" i="20"/>
  <c r="JJ164" i="20"/>
  <c r="JK164" i="20"/>
  <c r="JL164" i="20"/>
  <c r="JM164" i="20"/>
  <c r="JN164" i="20"/>
  <c r="JO164" i="20"/>
  <c r="JP164" i="20"/>
  <c r="JQ164" i="20"/>
  <c r="JR164" i="20"/>
  <c r="JS164" i="20"/>
  <c r="JT164" i="20"/>
  <c r="JU164" i="20"/>
  <c r="JV164" i="20"/>
  <c r="JW164" i="20"/>
  <c r="JX164" i="20"/>
  <c r="JY164" i="20"/>
  <c r="JZ164" i="20"/>
  <c r="IT164" i="20"/>
  <c r="CS12" i="20"/>
  <c r="CS22" i="20"/>
  <c r="CS27" i="20"/>
  <c r="CS53" i="20"/>
  <c r="CS70" i="20"/>
  <c r="CS102" i="20"/>
  <c r="CS109" i="20"/>
  <c r="CS128" i="20"/>
  <c r="CS133" i="20"/>
  <c r="CS139" i="20"/>
  <c r="CS143" i="20"/>
  <c r="CR12" i="20"/>
  <c r="CR22" i="20"/>
  <c r="CR27" i="20"/>
  <c r="CR53" i="20"/>
  <c r="CR70" i="20"/>
  <c r="CR102" i="20"/>
  <c r="CR109" i="20"/>
  <c r="CR128" i="20"/>
  <c r="CR133" i="20"/>
  <c r="CR139" i="20"/>
  <c r="CR143" i="20"/>
  <c r="JX230" i="20" l="1"/>
  <c r="JZ230" i="20"/>
  <c r="CS127" i="20"/>
  <c r="CS100" i="20"/>
  <c r="CS98" i="20" s="1"/>
  <c r="CS51" i="20"/>
  <c r="CS21" i="20"/>
  <c r="CS34" i="20" s="1"/>
  <c r="CS33" i="20" s="1"/>
  <c r="CR127" i="20"/>
  <c r="CR100" i="20"/>
  <c r="CR51" i="20"/>
  <c r="CR21" i="20"/>
  <c r="CR19" i="20" s="1"/>
  <c r="JW230" i="20"/>
  <c r="JU230" i="20"/>
  <c r="JV230" i="20"/>
  <c r="CS19" i="20" l="1"/>
  <c r="CR98" i="20"/>
  <c r="CR34" i="20"/>
  <c r="CR33" i="20" s="1"/>
  <c r="JR230" i="20"/>
  <c r="JS230" i="20"/>
  <c r="JT230" i="20"/>
  <c r="CQ12" i="20"/>
  <c r="CQ22" i="20"/>
  <c r="CQ27" i="20"/>
  <c r="CQ53" i="20"/>
  <c r="CQ70" i="20"/>
  <c r="CQ102" i="20"/>
  <c r="CQ109" i="20"/>
  <c r="CQ128" i="20"/>
  <c r="CQ133" i="20"/>
  <c r="CQ139" i="20"/>
  <c r="CQ143" i="20"/>
  <c r="CO12" i="20"/>
  <c r="CP12" i="20"/>
  <c r="CO22" i="20"/>
  <c r="CP22" i="20"/>
  <c r="CO27" i="20"/>
  <c r="CP27" i="20"/>
  <c r="CO53" i="20"/>
  <c r="CP53" i="20"/>
  <c r="CO70" i="20"/>
  <c r="CP70" i="20"/>
  <c r="CO102" i="20"/>
  <c r="CP102" i="20"/>
  <c r="CO109" i="20"/>
  <c r="CP109" i="20"/>
  <c r="CO128" i="20"/>
  <c r="CP128" i="20"/>
  <c r="CO133" i="20"/>
  <c r="CP133" i="20"/>
  <c r="CO139" i="20"/>
  <c r="CP139" i="20"/>
  <c r="CO143" i="20"/>
  <c r="CP143" i="20"/>
  <c r="JI230" i="20"/>
  <c r="JJ230" i="20"/>
  <c r="JM230" i="20"/>
  <c r="JL230" i="20"/>
  <c r="JN230" i="20"/>
  <c r="JP230" i="20"/>
  <c r="JO230" i="20"/>
  <c r="JK230" i="20"/>
  <c r="CN12" i="20"/>
  <c r="CN22" i="20"/>
  <c r="CN27" i="20"/>
  <c r="CN53" i="20"/>
  <c r="CN70" i="20"/>
  <c r="CN102" i="20"/>
  <c r="CN109" i="20"/>
  <c r="CN128" i="20"/>
  <c r="CN133" i="20"/>
  <c r="CN139" i="20"/>
  <c r="CN143" i="20"/>
  <c r="CN51" i="20" l="1"/>
  <c r="CQ127" i="20"/>
  <c r="CQ100" i="20"/>
  <c r="CQ51" i="20"/>
  <c r="CQ21" i="20"/>
  <c r="CQ19" i="20"/>
  <c r="CQ34" i="20"/>
  <c r="CQ33" i="20" s="1"/>
  <c r="CP127" i="20"/>
  <c r="CO127" i="20"/>
  <c r="CP100" i="20"/>
  <c r="CO100" i="20"/>
  <c r="CP51" i="20"/>
  <c r="CO51" i="20"/>
  <c r="CO21" i="20"/>
  <c r="CO19" i="20" s="1"/>
  <c r="CP21" i="20"/>
  <c r="CP19" i="20" s="1"/>
  <c r="JG230" i="20"/>
  <c r="JQ230" i="20"/>
  <c r="JH230" i="20"/>
  <c r="CN127" i="20"/>
  <c r="CN100" i="20"/>
  <c r="CN21" i="20"/>
  <c r="CN19" i="20" s="1"/>
  <c r="CO34" i="20" l="1"/>
  <c r="CO33" i="20" s="1"/>
  <c r="CN34" i="20"/>
  <c r="CN33" i="20" s="1"/>
  <c r="CP34" i="20"/>
  <c r="CP33" i="20" s="1"/>
  <c r="CQ98" i="20"/>
  <c r="CO98" i="20"/>
  <c r="CP98" i="20"/>
  <c r="CN98" i="20"/>
  <c r="JF230" i="20"/>
  <c r="CM12" i="20"/>
  <c r="CM22" i="20"/>
  <c r="CM27" i="20"/>
  <c r="CM53" i="20"/>
  <c r="CM70" i="20"/>
  <c r="CM102" i="20"/>
  <c r="CM109" i="20"/>
  <c r="CM128" i="20"/>
  <c r="CM133" i="20"/>
  <c r="CM139" i="20"/>
  <c r="CM143" i="20"/>
  <c r="CM100" i="20" l="1"/>
  <c r="CM21" i="20"/>
  <c r="CM34" i="20" s="1"/>
  <c r="CM33" i="20" s="1"/>
  <c r="CM127" i="20"/>
  <c r="CM51" i="20"/>
  <c r="CM19" i="20"/>
  <c r="JC230" i="20"/>
  <c r="JD230" i="20"/>
  <c r="JE230" i="20"/>
  <c r="CI12" i="20"/>
  <c r="CJ12" i="20"/>
  <c r="CK12" i="20"/>
  <c r="CL12" i="20"/>
  <c r="CI22" i="20"/>
  <c r="CJ22" i="20"/>
  <c r="CK22" i="20"/>
  <c r="CL22" i="20"/>
  <c r="CI27" i="20"/>
  <c r="CJ27" i="20"/>
  <c r="CK27" i="20"/>
  <c r="CL27" i="20"/>
  <c r="CL53" i="20"/>
  <c r="CL70" i="20"/>
  <c r="CL102" i="20"/>
  <c r="CL109" i="20"/>
  <c r="CL128" i="20"/>
  <c r="CL133" i="20"/>
  <c r="CL139" i="20"/>
  <c r="CL143" i="20"/>
  <c r="CM98" i="20" l="1"/>
  <c r="CL51" i="20"/>
  <c r="CL100" i="20"/>
  <c r="CL127" i="20"/>
  <c r="CL21" i="20"/>
  <c r="CL19" i="20" s="1"/>
  <c r="CK21" i="20"/>
  <c r="CK19" i="20" s="1"/>
  <c r="CJ21" i="20"/>
  <c r="CJ19" i="20" s="1"/>
  <c r="CI21" i="20"/>
  <c r="CI19" i="20" s="1"/>
  <c r="CL34" i="20"/>
  <c r="CL33" i="20" s="1"/>
  <c r="IT230" i="20"/>
  <c r="IU230" i="20"/>
  <c r="IV230" i="20"/>
  <c r="IW230" i="20"/>
  <c r="IX230" i="20"/>
  <c r="IY230" i="20"/>
  <c r="IZ230" i="20"/>
  <c r="JA230" i="20"/>
  <c r="JB230" i="20"/>
  <c r="CI143" i="20"/>
  <c r="CJ143" i="20"/>
  <c r="CK143" i="20"/>
  <c r="CI139" i="20"/>
  <c r="CJ139" i="20"/>
  <c r="CK139" i="20"/>
  <c r="CI133" i="20"/>
  <c r="CJ133" i="20"/>
  <c r="CK133" i="20"/>
  <c r="CI128" i="20"/>
  <c r="CJ128" i="20"/>
  <c r="CK128" i="20"/>
  <c r="CI109" i="20"/>
  <c r="CJ109" i="20"/>
  <c r="CK109" i="20"/>
  <c r="CI102" i="20"/>
  <c r="CJ102" i="20"/>
  <c r="CK102" i="20"/>
  <c r="CI70" i="20"/>
  <c r="CJ70" i="20"/>
  <c r="CK70" i="20"/>
  <c r="CI53" i="20"/>
  <c r="CJ53" i="20"/>
  <c r="CK53" i="20"/>
  <c r="HG230" i="20"/>
  <c r="HH230" i="20"/>
  <c r="HI230" i="20"/>
  <c r="HJ230" i="20"/>
  <c r="HK230" i="20"/>
  <c r="HL230" i="20"/>
  <c r="HM230" i="20"/>
  <c r="HN230" i="20"/>
  <c r="HO230" i="20"/>
  <c r="HP230" i="20"/>
  <c r="HQ230" i="20"/>
  <c r="HR230" i="20"/>
  <c r="HS230" i="20"/>
  <c r="HT230" i="20"/>
  <c r="HU230" i="20"/>
  <c r="HV230" i="20"/>
  <c r="HW230" i="20"/>
  <c r="HX230" i="20"/>
  <c r="HY230" i="20"/>
  <c r="HZ230" i="20"/>
  <c r="IA230" i="20"/>
  <c r="IB230" i="20"/>
  <c r="IC230" i="20"/>
  <c r="ID230" i="20"/>
  <c r="IE230" i="20"/>
  <c r="IF230" i="20"/>
  <c r="IG230" i="20"/>
  <c r="IH230" i="20"/>
  <c r="II230" i="20"/>
  <c r="IJ230" i="20"/>
  <c r="IK230" i="20"/>
  <c r="IL230" i="20"/>
  <c r="IM230" i="20"/>
  <c r="IN230" i="20"/>
  <c r="IO230" i="20"/>
  <c r="IP230" i="20"/>
  <c r="IQ230" i="20"/>
  <c r="IR230" i="20"/>
  <c r="IS230" i="20"/>
  <c r="CF143" i="20"/>
  <c r="CG143" i="20"/>
  <c r="CH143" i="20"/>
  <c r="CF139" i="20"/>
  <c r="CG139" i="20"/>
  <c r="CH139" i="20"/>
  <c r="CF133" i="20"/>
  <c r="CG133" i="20"/>
  <c r="CH133" i="20"/>
  <c r="CF128" i="20"/>
  <c r="CG128" i="20"/>
  <c r="CH128" i="20"/>
  <c r="CF109" i="20"/>
  <c r="CG109" i="20"/>
  <c r="CH109" i="20"/>
  <c r="CF102" i="20"/>
  <c r="CG102" i="20"/>
  <c r="CH102" i="20"/>
  <c r="CF70" i="20"/>
  <c r="CG70" i="20"/>
  <c r="CH70" i="20"/>
  <c r="CF53" i="20"/>
  <c r="CG53" i="20"/>
  <c r="CH53" i="20"/>
  <c r="CF27" i="20"/>
  <c r="CG27" i="20"/>
  <c r="CH27" i="20"/>
  <c r="CF22" i="20"/>
  <c r="CG22" i="20"/>
  <c r="CH22" i="20"/>
  <c r="CF12" i="20"/>
  <c r="CG12" i="20"/>
  <c r="CH12" i="20"/>
  <c r="CK34" i="20" l="1"/>
  <c r="CK33" i="20" s="1"/>
  <c r="CL98" i="20"/>
  <c r="CK100" i="20"/>
  <c r="CI127" i="20"/>
  <c r="CJ51" i="20"/>
  <c r="CI100" i="20"/>
  <c r="CI34" i="20"/>
  <c r="CI33" i="20" s="1"/>
  <c r="CJ127" i="20"/>
  <c r="CJ100" i="20"/>
  <c r="CI51" i="20"/>
  <c r="CK51" i="20"/>
  <c r="CJ34" i="20"/>
  <c r="CJ33" i="20" s="1"/>
  <c r="CK127" i="20"/>
  <c r="CH51" i="20"/>
  <c r="CH21" i="20"/>
  <c r="CG21" i="20"/>
  <c r="CF21" i="20"/>
  <c r="CF19" i="20" s="1"/>
  <c r="CF100" i="20"/>
  <c r="CF51" i="20"/>
  <c r="CG51" i="20"/>
  <c r="CH127" i="20"/>
  <c r="CG127" i="20"/>
  <c r="CF127" i="20"/>
  <c r="CH100" i="20"/>
  <c r="CG100" i="20"/>
  <c r="CE230" i="20"/>
  <c r="CE143" i="20"/>
  <c r="CE139" i="20"/>
  <c r="CE133" i="20"/>
  <c r="CE128" i="20"/>
  <c r="CE109" i="20"/>
  <c r="CE102" i="20"/>
  <c r="CE100" i="20" s="1"/>
  <c r="CE70" i="20"/>
  <c r="CE53" i="20"/>
  <c r="CE27" i="20"/>
  <c r="CE22" i="20"/>
  <c r="CE12" i="20"/>
  <c r="CD12" i="20"/>
  <c r="CD27" i="20"/>
  <c r="CD22" i="20"/>
  <c r="CD143" i="20"/>
  <c r="CD139" i="20"/>
  <c r="CD133" i="20"/>
  <c r="CD128" i="20"/>
  <c r="CD109" i="20"/>
  <c r="CD102" i="20"/>
  <c r="CD70" i="20"/>
  <c r="CD53" i="20"/>
  <c r="CC143" i="20"/>
  <c r="CC139" i="20"/>
  <c r="CC133" i="20"/>
  <c r="CC128" i="20"/>
  <c r="CC109" i="20"/>
  <c r="CC102" i="20"/>
  <c r="CC100" i="20" s="1"/>
  <c r="CC70" i="20"/>
  <c r="CC53" i="20"/>
  <c r="CC27" i="20"/>
  <c r="CC22" i="20"/>
  <c r="CC12" i="20"/>
  <c r="CB143" i="20"/>
  <c r="CB139" i="20"/>
  <c r="CB133" i="20"/>
  <c r="CB128" i="20"/>
  <c r="CB109" i="20"/>
  <c r="CB102" i="20"/>
  <c r="CB70" i="20"/>
  <c r="CB53" i="20"/>
  <c r="CB27" i="20"/>
  <c r="CB12" i="20"/>
  <c r="CB22" i="20"/>
  <c r="CA143" i="20"/>
  <c r="CA139" i="20"/>
  <c r="CA133" i="20"/>
  <c r="CA128" i="20"/>
  <c r="CA109" i="20"/>
  <c r="CA102" i="20"/>
  <c r="CA70" i="20"/>
  <c r="CA53" i="20"/>
  <c r="CA27" i="20"/>
  <c r="CA22" i="20"/>
  <c r="CA12" i="20"/>
  <c r="CK98" i="20" l="1"/>
  <c r="CD21" i="20"/>
  <c r="CD19" i="20" s="1"/>
  <c r="CI98" i="20"/>
  <c r="CJ98" i="20"/>
  <c r="CD51" i="20"/>
  <c r="CF98" i="20"/>
  <c r="CG98" i="20"/>
  <c r="CH98" i="20"/>
  <c r="CD34" i="20"/>
  <c r="CD33" i="20" s="1"/>
  <c r="CG19" i="20"/>
  <c r="CG34" i="20"/>
  <c r="CG33" i="20" s="1"/>
  <c r="CE21" i="20"/>
  <c r="CE34" i="20" s="1"/>
  <c r="CE33" i="20" s="1"/>
  <c r="CH19" i="20"/>
  <c r="CH34" i="20"/>
  <c r="CH33" i="20" s="1"/>
  <c r="CE51" i="20"/>
  <c r="CF34" i="20"/>
  <c r="CF33" i="20" s="1"/>
  <c r="CE127" i="20"/>
  <c r="CE98" i="20" s="1"/>
  <c r="CC127" i="20"/>
  <c r="CC98" i="20" s="1"/>
  <c r="CD127" i="20"/>
  <c r="CB127" i="20"/>
  <c r="CD100" i="20"/>
  <c r="CC21" i="20"/>
  <c r="CC19" i="20" s="1"/>
  <c r="CB100" i="20"/>
  <c r="CB51" i="20"/>
  <c r="CC51" i="20"/>
  <c r="CA21" i="20"/>
  <c r="CA19" i="20" s="1"/>
  <c r="CB21" i="20"/>
  <c r="CB19" i="20" s="1"/>
  <c r="CA127" i="20"/>
  <c r="CA100" i="20"/>
  <c r="CA51" i="20"/>
  <c r="BY143" i="20"/>
  <c r="BZ143" i="20"/>
  <c r="BY139" i="20"/>
  <c r="BZ139" i="20"/>
  <c r="BY133" i="20"/>
  <c r="BZ133" i="20"/>
  <c r="BY128" i="20"/>
  <c r="BZ128" i="20"/>
  <c r="BY109" i="20"/>
  <c r="BZ109" i="20"/>
  <c r="BY102" i="20"/>
  <c r="BZ102" i="20"/>
  <c r="BY70" i="20"/>
  <c r="BZ70" i="20"/>
  <c r="BY53" i="20"/>
  <c r="BZ53" i="20"/>
  <c r="BY27" i="20"/>
  <c r="BZ27" i="20"/>
  <c r="BY22" i="20"/>
  <c r="BY21" i="20" s="1"/>
  <c r="BY19" i="20" s="1"/>
  <c r="BZ22" i="20"/>
  <c r="BY12" i="20"/>
  <c r="BZ12" i="20"/>
  <c r="CE19" i="20" l="1"/>
  <c r="BZ21" i="20"/>
  <c r="BZ19" i="20" s="1"/>
  <c r="BZ51" i="20"/>
  <c r="BY51" i="20"/>
  <c r="CA34" i="20"/>
  <c r="CA33" i="20" s="1"/>
  <c r="CC34" i="20"/>
  <c r="CC33" i="20" s="1"/>
  <c r="CB98" i="20"/>
  <c r="CD98" i="20"/>
  <c r="CA98" i="20"/>
  <c r="BY100" i="20"/>
  <c r="CB34" i="20"/>
  <c r="CB33" i="20" s="1"/>
  <c r="BY34" i="20"/>
  <c r="BY33" i="20" s="1"/>
  <c r="BZ34" i="20"/>
  <c r="BZ33" i="20" s="1"/>
  <c r="BZ127" i="20"/>
  <c r="BY127" i="20"/>
  <c r="BZ100" i="20"/>
  <c r="BY98" i="20" l="1"/>
  <c r="BZ98" i="20"/>
  <c r="BX143" i="20"/>
  <c r="BX139" i="20"/>
  <c r="BX133" i="20"/>
  <c r="BX128" i="20"/>
  <c r="BX109" i="20"/>
  <c r="BX102" i="20"/>
  <c r="BX70" i="20"/>
  <c r="BW70" i="20"/>
  <c r="BX53" i="20"/>
  <c r="BX27" i="20"/>
  <c r="BX22" i="20"/>
  <c r="BX12" i="20"/>
  <c r="BW143" i="20"/>
  <c r="BW139" i="20"/>
  <c r="BW133" i="20"/>
  <c r="BW128" i="20"/>
  <c r="BW109" i="20"/>
  <c r="BW102" i="20"/>
  <c r="BV70" i="20"/>
  <c r="BW53" i="20"/>
  <c r="BW27" i="20"/>
  <c r="BW22" i="20"/>
  <c r="BW12" i="20"/>
  <c r="BV143" i="20"/>
  <c r="BV139" i="20"/>
  <c r="BV133" i="20"/>
  <c r="BV128" i="20"/>
  <c r="BV109" i="20"/>
  <c r="BV102" i="20"/>
  <c r="BX100" i="20" l="1"/>
  <c r="BX51" i="20"/>
  <c r="BX21" i="20"/>
  <c r="BX19" i="20" s="1"/>
  <c r="BX127" i="20"/>
  <c r="BW51" i="20"/>
  <c r="BW127" i="20"/>
  <c r="BW100" i="20"/>
  <c r="BW21" i="20"/>
  <c r="BV127" i="20"/>
  <c r="BV100" i="20"/>
  <c r="BV53" i="20"/>
  <c r="BV51" i="20" s="1"/>
  <c r="BV27" i="20"/>
  <c r="BV22" i="20"/>
  <c r="BV12" i="20"/>
  <c r="HD230" i="20"/>
  <c r="HE230" i="20"/>
  <c r="HF230" i="20"/>
  <c r="BU143" i="20"/>
  <c r="BU139" i="20"/>
  <c r="BU133" i="20"/>
  <c r="BU128" i="20"/>
  <c r="BU109" i="20"/>
  <c r="BU102" i="20"/>
  <c r="BU70" i="20"/>
  <c r="BU53" i="20"/>
  <c r="BU27" i="20"/>
  <c r="BU22" i="20"/>
  <c r="BU12" i="20"/>
  <c r="GU230" i="20"/>
  <c r="GV230" i="20"/>
  <c r="GW230" i="20"/>
  <c r="GX230" i="20"/>
  <c r="GY230" i="20"/>
  <c r="GZ230" i="20"/>
  <c r="HA230" i="20"/>
  <c r="HB230" i="20"/>
  <c r="HC230" i="20"/>
  <c r="BR143" i="20"/>
  <c r="BS143" i="20"/>
  <c r="BT143" i="20"/>
  <c r="BR139" i="20"/>
  <c r="BS139" i="20"/>
  <c r="BT139" i="20"/>
  <c r="BR133" i="20"/>
  <c r="BS133" i="20"/>
  <c r="BT133" i="20"/>
  <c r="BS128" i="20"/>
  <c r="BT128" i="20"/>
  <c r="BR128" i="20"/>
  <c r="BR109" i="20"/>
  <c r="BS109" i="20"/>
  <c r="BT109" i="20"/>
  <c r="BR102" i="20"/>
  <c r="BS102" i="20"/>
  <c r="BT102" i="20"/>
  <c r="BT100" i="20" s="1"/>
  <c r="BR70" i="20"/>
  <c r="BS70" i="20"/>
  <c r="BT70" i="20"/>
  <c r="BR53" i="20"/>
  <c r="BS53" i="20"/>
  <c r="BT53" i="20"/>
  <c r="BR12" i="20"/>
  <c r="BR22" i="20"/>
  <c r="BR27" i="20"/>
  <c r="BS12" i="20"/>
  <c r="BS22" i="20"/>
  <c r="BS27" i="20"/>
  <c r="BT12" i="20"/>
  <c r="BT22" i="20"/>
  <c r="BT27" i="20"/>
  <c r="GR230" i="20"/>
  <c r="GS230" i="20"/>
  <c r="GT230" i="20"/>
  <c r="BQ143" i="20"/>
  <c r="BQ139" i="20"/>
  <c r="BQ133" i="20"/>
  <c r="BQ128" i="20"/>
  <c r="BQ109" i="20"/>
  <c r="BQ102" i="20"/>
  <c r="BQ70" i="20"/>
  <c r="BQ53" i="20"/>
  <c r="BQ12" i="20"/>
  <c r="BQ22" i="20"/>
  <c r="BQ27" i="20"/>
  <c r="GO230" i="20"/>
  <c r="GP230" i="20"/>
  <c r="GQ230" i="20"/>
  <c r="FZ230" i="20"/>
  <c r="BL102" i="20"/>
  <c r="BM102" i="20"/>
  <c r="BN102" i="20"/>
  <c r="BO102" i="20"/>
  <c r="BP102" i="20"/>
  <c r="BK102" i="20"/>
  <c r="BP133" i="20"/>
  <c r="BP109" i="20"/>
  <c r="BP143" i="20"/>
  <c r="BP139" i="20"/>
  <c r="BP128" i="20"/>
  <c r="BN70" i="20"/>
  <c r="BO70" i="20"/>
  <c r="BM70" i="20"/>
  <c r="BK70" i="20"/>
  <c r="BL70" i="20"/>
  <c r="BP70" i="20"/>
  <c r="BP53" i="20"/>
  <c r="BP27" i="20"/>
  <c r="BP22" i="20"/>
  <c r="BP12" i="20"/>
  <c r="BK27" i="20"/>
  <c r="GL230" i="20"/>
  <c r="GM230" i="20"/>
  <c r="GN230" i="20"/>
  <c r="BO143" i="20"/>
  <c r="BO139" i="20"/>
  <c r="BO133" i="20"/>
  <c r="BO128" i="20"/>
  <c r="BO109" i="20"/>
  <c r="BO53" i="20"/>
  <c r="BO27" i="20"/>
  <c r="BO22" i="20"/>
  <c r="BO12" i="20"/>
  <c r="AN22" i="20"/>
  <c r="AN27" i="20"/>
  <c r="AO22" i="20"/>
  <c r="AO27" i="20"/>
  <c r="AP22" i="20"/>
  <c r="AP27" i="20"/>
  <c r="AQ22" i="20"/>
  <c r="AQ27" i="20"/>
  <c r="AQ21" i="20"/>
  <c r="AQ19" i="20" s="1"/>
  <c r="AR22" i="20"/>
  <c r="AR27" i="20"/>
  <c r="AS22" i="20"/>
  <c r="AS27" i="20"/>
  <c r="AT22" i="20"/>
  <c r="AT27" i="20"/>
  <c r="AT21" i="20"/>
  <c r="AT19" i="20" s="1"/>
  <c r="AU22" i="20"/>
  <c r="AU27" i="20"/>
  <c r="AV22" i="20"/>
  <c r="AV27" i="20"/>
  <c r="AW22" i="20"/>
  <c r="AW27" i="20"/>
  <c r="AX22" i="20"/>
  <c r="AX27" i="20"/>
  <c r="AM22" i="20"/>
  <c r="AM27" i="20"/>
  <c r="DW230" i="20"/>
  <c r="BK12" i="20"/>
  <c r="BL12" i="20"/>
  <c r="BM12" i="20"/>
  <c r="BN12" i="20"/>
  <c r="BK22" i="20"/>
  <c r="BL22" i="20"/>
  <c r="BM22" i="20"/>
  <c r="BN22" i="20"/>
  <c r="BL27" i="20"/>
  <c r="BM27" i="20"/>
  <c r="BN27" i="20"/>
  <c r="BK143" i="20"/>
  <c r="BL143" i="20"/>
  <c r="BM143" i="20"/>
  <c r="BN143" i="20"/>
  <c r="BK139" i="20"/>
  <c r="BL139" i="20"/>
  <c r="BM139" i="20"/>
  <c r="BN139" i="20"/>
  <c r="BK133" i="20"/>
  <c r="BL133" i="20"/>
  <c r="BM133" i="20"/>
  <c r="BN133" i="20"/>
  <c r="BK128" i="20"/>
  <c r="BL128" i="20"/>
  <c r="BM128" i="20"/>
  <c r="BN128" i="20"/>
  <c r="BK109" i="20"/>
  <c r="BL109" i="20"/>
  <c r="BM109" i="20"/>
  <c r="BN109" i="20"/>
  <c r="BL53" i="20"/>
  <c r="BM53" i="20"/>
  <c r="BN53" i="20"/>
  <c r="GI230" i="20"/>
  <c r="GJ230" i="20"/>
  <c r="GK230" i="20"/>
  <c r="GG230" i="20"/>
  <c r="GH230" i="20"/>
  <c r="GF230" i="20"/>
  <c r="GC230" i="20"/>
  <c r="GD230" i="20"/>
  <c r="GE230" i="20"/>
  <c r="C230" i="20"/>
  <c r="D230" i="20"/>
  <c r="E230" i="20"/>
  <c r="GB230" i="20"/>
  <c r="BK53" i="20"/>
  <c r="BK230" i="20"/>
  <c r="DG230" i="20"/>
  <c r="DH230" i="20"/>
  <c r="DI230" i="20"/>
  <c r="DJ230" i="20"/>
  <c r="DK230" i="20"/>
  <c r="DL230" i="20"/>
  <c r="DM230" i="20"/>
  <c r="DN230" i="20"/>
  <c r="DO230" i="20"/>
  <c r="DP230" i="20"/>
  <c r="DQ230" i="20"/>
  <c r="DR230" i="20"/>
  <c r="DS230" i="20"/>
  <c r="DT230" i="20"/>
  <c r="DU230" i="20"/>
  <c r="DV230" i="20"/>
  <c r="DX230" i="20"/>
  <c r="DY230" i="20"/>
  <c r="DZ230" i="20"/>
  <c r="EA230" i="20"/>
  <c r="EB230" i="20"/>
  <c r="EC230" i="20"/>
  <c r="ED230" i="20"/>
  <c r="EE230" i="20"/>
  <c r="EF230" i="20"/>
  <c r="EG230" i="20"/>
  <c r="EH230" i="20"/>
  <c r="EI230" i="20"/>
  <c r="EJ230" i="20"/>
  <c r="EK230" i="20"/>
  <c r="EL230" i="20"/>
  <c r="EM230" i="20"/>
  <c r="EN230" i="20"/>
  <c r="EO230" i="20"/>
  <c r="EP230" i="20"/>
  <c r="EQ230" i="20"/>
  <c r="ER230" i="20"/>
  <c r="ES230" i="20"/>
  <c r="ET230" i="20"/>
  <c r="EU230" i="20"/>
  <c r="EV230" i="20"/>
  <c r="EW230" i="20"/>
  <c r="EX230" i="20"/>
  <c r="EY230" i="20"/>
  <c r="EZ230" i="20"/>
  <c r="FA230" i="20"/>
  <c r="FB230" i="20"/>
  <c r="FC230" i="20"/>
  <c r="FD230" i="20"/>
  <c r="FE230" i="20"/>
  <c r="FF230" i="20"/>
  <c r="FG230" i="20"/>
  <c r="FH230" i="20"/>
  <c r="FI230" i="20"/>
  <c r="FJ230" i="20"/>
  <c r="FK230" i="20"/>
  <c r="FL230" i="20"/>
  <c r="FM230" i="20"/>
  <c r="FN230" i="20"/>
  <c r="FO230" i="20"/>
  <c r="FP230" i="20"/>
  <c r="FQ230" i="20"/>
  <c r="FR230" i="20"/>
  <c r="FS230" i="20"/>
  <c r="FT230" i="20"/>
  <c r="FU230" i="20"/>
  <c r="FV230" i="20"/>
  <c r="FW230" i="20"/>
  <c r="FX230" i="20"/>
  <c r="FY230" i="20"/>
  <c r="DF230" i="20"/>
  <c r="AM143" i="20"/>
  <c r="AN143" i="20"/>
  <c r="AO143" i="20"/>
  <c r="AP143" i="20"/>
  <c r="AQ143" i="20"/>
  <c r="AR143" i="20"/>
  <c r="AS143" i="20"/>
  <c r="AT143" i="20"/>
  <c r="AU143" i="20"/>
  <c r="AV143" i="20"/>
  <c r="AW143" i="20"/>
  <c r="AX143" i="20"/>
  <c r="AY143" i="20"/>
  <c r="AZ143" i="20"/>
  <c r="BA143" i="20"/>
  <c r="BB143" i="20"/>
  <c r="BC143" i="20"/>
  <c r="BD143" i="20"/>
  <c r="BE143" i="20"/>
  <c r="BF143" i="20"/>
  <c r="BG143" i="20"/>
  <c r="BH143" i="20"/>
  <c r="BI143" i="20"/>
  <c r="BJ143" i="20"/>
  <c r="AM139" i="20"/>
  <c r="AN139" i="20"/>
  <c r="AO139" i="20"/>
  <c r="AP139" i="20"/>
  <c r="AQ139" i="20"/>
  <c r="AR139" i="20"/>
  <c r="AS139" i="20"/>
  <c r="AT139" i="20"/>
  <c r="AU139" i="20"/>
  <c r="AV139" i="20"/>
  <c r="AW139" i="20"/>
  <c r="AX139" i="20"/>
  <c r="AY139" i="20"/>
  <c r="AZ139" i="20"/>
  <c r="BA139" i="20"/>
  <c r="BB139" i="20"/>
  <c r="BC139" i="20"/>
  <c r="BD139" i="20"/>
  <c r="BE139" i="20"/>
  <c r="BF139" i="20"/>
  <c r="BG139" i="20"/>
  <c r="BH139" i="20"/>
  <c r="BI139" i="20"/>
  <c r="BJ139" i="20"/>
  <c r="AM133" i="20"/>
  <c r="AN133" i="20"/>
  <c r="AO133" i="20"/>
  <c r="AP133" i="20"/>
  <c r="AQ133" i="20"/>
  <c r="AR133" i="20"/>
  <c r="AS133" i="20"/>
  <c r="AT133" i="20"/>
  <c r="AU133" i="20"/>
  <c r="AV133" i="20"/>
  <c r="AW133" i="20"/>
  <c r="AX133" i="20"/>
  <c r="AY133" i="20"/>
  <c r="AZ133" i="20"/>
  <c r="BA133" i="20"/>
  <c r="BB133" i="20"/>
  <c r="BC133" i="20"/>
  <c r="BD133" i="20"/>
  <c r="BE133" i="20"/>
  <c r="BF133" i="20"/>
  <c r="BG133" i="20"/>
  <c r="BH133" i="20"/>
  <c r="BI133" i="20"/>
  <c r="BJ133" i="20"/>
  <c r="AM128" i="20"/>
  <c r="AN128" i="20"/>
  <c r="AO128" i="20"/>
  <c r="AP128" i="20"/>
  <c r="AQ128" i="20"/>
  <c r="AR128" i="20"/>
  <c r="AS128" i="20"/>
  <c r="AT128" i="20"/>
  <c r="AU128" i="20"/>
  <c r="AV128" i="20"/>
  <c r="AW128" i="20"/>
  <c r="AX128" i="20"/>
  <c r="AY128" i="20"/>
  <c r="AZ128" i="20"/>
  <c r="BA128" i="20"/>
  <c r="BB128" i="20"/>
  <c r="BC128" i="20"/>
  <c r="BD128" i="20"/>
  <c r="BE128" i="20"/>
  <c r="BF128" i="20"/>
  <c r="BG128" i="20"/>
  <c r="BH128" i="20"/>
  <c r="BI128" i="20"/>
  <c r="BJ128" i="20"/>
  <c r="AM109" i="20"/>
  <c r="AN109" i="20"/>
  <c r="AO109" i="20"/>
  <c r="AP109" i="20"/>
  <c r="AQ109" i="20"/>
  <c r="AR109" i="20"/>
  <c r="AS109" i="20"/>
  <c r="AT109" i="20"/>
  <c r="AU109" i="20"/>
  <c r="AV109" i="20"/>
  <c r="AW109" i="20"/>
  <c r="AX109" i="20"/>
  <c r="BG109" i="20"/>
  <c r="BH109" i="20"/>
  <c r="BI109" i="20"/>
  <c r="BJ109" i="20"/>
  <c r="AM102" i="20"/>
  <c r="AN102" i="20"/>
  <c r="AO102" i="20"/>
  <c r="AP102" i="20"/>
  <c r="AQ102" i="20"/>
  <c r="AR102" i="20"/>
  <c r="AS102" i="20"/>
  <c r="AT102" i="20"/>
  <c r="AU102" i="20"/>
  <c r="AV102" i="20"/>
  <c r="AW102" i="20"/>
  <c r="AX102" i="20"/>
  <c r="AY102" i="20"/>
  <c r="AZ102" i="20"/>
  <c r="BA102" i="20"/>
  <c r="BB102" i="20"/>
  <c r="BC102" i="20"/>
  <c r="BD102" i="20"/>
  <c r="BE102" i="20"/>
  <c r="BF102" i="20"/>
  <c r="BG102" i="20"/>
  <c r="BH102" i="20"/>
  <c r="BI102" i="20"/>
  <c r="BJ102" i="20"/>
  <c r="AM70" i="20"/>
  <c r="AN70" i="20"/>
  <c r="AO70" i="20"/>
  <c r="AP70" i="20"/>
  <c r="AQ70" i="20"/>
  <c r="AR70" i="20"/>
  <c r="AS70" i="20"/>
  <c r="AT70" i="20"/>
  <c r="AU70" i="20"/>
  <c r="AV70" i="20"/>
  <c r="AW70" i="20"/>
  <c r="AX70" i="20"/>
  <c r="AY70" i="20"/>
  <c r="AZ70" i="20"/>
  <c r="BA70" i="20"/>
  <c r="BB70" i="20"/>
  <c r="BC70" i="20"/>
  <c r="BD70" i="20"/>
  <c r="BE70" i="20"/>
  <c r="BF70" i="20"/>
  <c r="BG70" i="20"/>
  <c r="BH70" i="20"/>
  <c r="BI70" i="20"/>
  <c r="BJ70" i="20"/>
  <c r="AM53" i="20"/>
  <c r="AN53" i="20"/>
  <c r="AO53" i="20"/>
  <c r="AP53" i="20"/>
  <c r="AQ53" i="20"/>
  <c r="AQ51" i="20" s="1"/>
  <c r="AR53" i="20"/>
  <c r="AS53" i="20"/>
  <c r="AT53" i="20"/>
  <c r="AU53" i="20"/>
  <c r="AV53" i="20"/>
  <c r="AW53" i="20"/>
  <c r="AX53" i="20"/>
  <c r="AY53" i="20"/>
  <c r="AZ53" i="20"/>
  <c r="BA53" i="20"/>
  <c r="BB53" i="20"/>
  <c r="BC53" i="20"/>
  <c r="BD53" i="20"/>
  <c r="BE53" i="20"/>
  <c r="BF53" i="20"/>
  <c r="BG53" i="20"/>
  <c r="BH53" i="20"/>
  <c r="BI53" i="20"/>
  <c r="BJ53" i="20"/>
  <c r="AY27" i="20"/>
  <c r="AZ27" i="20"/>
  <c r="BA27" i="20"/>
  <c r="BB27" i="20"/>
  <c r="BC27" i="20"/>
  <c r="BD27" i="20"/>
  <c r="BE27" i="20"/>
  <c r="BF27" i="20"/>
  <c r="BG27" i="20"/>
  <c r="BH27" i="20"/>
  <c r="BI27" i="20"/>
  <c r="AY22" i="20"/>
  <c r="AZ22" i="20"/>
  <c r="BA22" i="20"/>
  <c r="BB22" i="20"/>
  <c r="BC22" i="20"/>
  <c r="BD22" i="20"/>
  <c r="BE22" i="20"/>
  <c r="BF2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AZ109" i="20"/>
  <c r="BA109" i="20"/>
  <c r="BB109" i="20"/>
  <c r="BC109" i="20"/>
  <c r="BD109" i="20"/>
  <c r="BE109" i="20"/>
  <c r="BF109" i="20"/>
  <c r="AY109" i="20"/>
  <c r="BG22" i="20"/>
  <c r="BH22" i="20"/>
  <c r="BI22" i="20"/>
  <c r="BJ22" i="20"/>
  <c r="BG12" i="20"/>
  <c r="BH12" i="20"/>
  <c r="BI12" i="20"/>
  <c r="BJ12" i="20"/>
  <c r="AM96" i="20"/>
  <c r="AN96" i="20"/>
  <c r="AO96" i="20"/>
  <c r="AP96" i="20"/>
  <c r="AQ96" i="20"/>
  <c r="AR96" i="20"/>
  <c r="AS96" i="20"/>
  <c r="AT96" i="20"/>
  <c r="AU96" i="20"/>
  <c r="AV96" i="20"/>
  <c r="AW96" i="20"/>
  <c r="AX96" i="20"/>
  <c r="AJ12" i="20"/>
  <c r="BW230" i="20"/>
  <c r="BX230" i="20"/>
  <c r="BY230" i="20"/>
  <c r="BZ230" i="20"/>
  <c r="CA230" i="20"/>
  <c r="CB230" i="20"/>
  <c r="CC230" i="20"/>
  <c r="CD230" i="20"/>
  <c r="CF230" i="20"/>
  <c r="CG230" i="20"/>
  <c r="CH230" i="20"/>
  <c r="CI230" i="20"/>
  <c r="CJ230" i="20"/>
  <c r="CK230" i="20"/>
  <c r="CL230" i="20"/>
  <c r="CM230" i="20"/>
  <c r="CN230" i="20"/>
  <c r="CO230" i="20"/>
  <c r="CP230" i="20"/>
  <c r="CQ230" i="20"/>
  <c r="CR230" i="20"/>
  <c r="CS230" i="20"/>
  <c r="CT230" i="20"/>
  <c r="CU230" i="20"/>
  <c r="CV230" i="20"/>
  <c r="CW230" i="20"/>
  <c r="CX230" i="20"/>
  <c r="CY230" i="20"/>
  <c r="CZ230" i="20"/>
  <c r="DA230" i="20"/>
  <c r="DB230" i="20"/>
  <c r="DC230" i="20"/>
  <c r="DD230" i="20"/>
  <c r="DE230" i="20"/>
  <c r="BV230" i="20"/>
  <c r="AC96" i="20"/>
  <c r="AD96" i="20"/>
  <c r="AE96" i="20"/>
  <c r="AF96" i="20"/>
  <c r="AG96" i="20"/>
  <c r="AH96" i="20"/>
  <c r="AI96" i="20"/>
  <c r="AJ96" i="20"/>
  <c r="AK96" i="20"/>
  <c r="AL96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C40" i="20"/>
  <c r="C39" i="20"/>
  <c r="AC143" i="20"/>
  <c r="AD143" i="20"/>
  <c r="AE143" i="20"/>
  <c r="AF143" i="20"/>
  <c r="AG143" i="20"/>
  <c r="AH143" i="20"/>
  <c r="AI143" i="20"/>
  <c r="AJ143" i="20"/>
  <c r="AK143" i="20"/>
  <c r="AL143" i="20"/>
  <c r="AC139" i="20"/>
  <c r="AD139" i="20"/>
  <c r="AE139" i="20"/>
  <c r="AF139" i="20"/>
  <c r="AG139" i="20"/>
  <c r="AH139" i="20"/>
  <c r="AI139" i="20"/>
  <c r="AJ139" i="20"/>
  <c r="AK139" i="20"/>
  <c r="AL139" i="20"/>
  <c r="AC133" i="20"/>
  <c r="AD133" i="20"/>
  <c r="AE133" i="20"/>
  <c r="AF133" i="20"/>
  <c r="AG133" i="20"/>
  <c r="AH133" i="20"/>
  <c r="AI133" i="20"/>
  <c r="AJ133" i="20"/>
  <c r="AK133" i="20"/>
  <c r="AL133" i="20"/>
  <c r="AC128" i="20"/>
  <c r="AD128" i="20"/>
  <c r="AE128" i="20"/>
  <c r="AF128" i="20"/>
  <c r="AG128" i="20"/>
  <c r="AH128" i="20"/>
  <c r="AI128" i="20"/>
  <c r="AJ128" i="20"/>
  <c r="AK128" i="20"/>
  <c r="AL128" i="20"/>
  <c r="AC109" i="20"/>
  <c r="AD109" i="20"/>
  <c r="AE109" i="20"/>
  <c r="AF109" i="20"/>
  <c r="AG109" i="20"/>
  <c r="AH109" i="20"/>
  <c r="AI109" i="20"/>
  <c r="AJ109" i="20"/>
  <c r="AK109" i="20"/>
  <c r="AL109" i="20"/>
  <c r="AC102" i="20"/>
  <c r="AD102" i="20"/>
  <c r="AE102" i="20"/>
  <c r="AF102" i="20"/>
  <c r="AG102" i="20"/>
  <c r="AH102" i="20"/>
  <c r="AI102" i="20"/>
  <c r="AJ102" i="20"/>
  <c r="AJ100" i="20" s="1"/>
  <c r="AK102" i="20"/>
  <c r="AL102" i="20"/>
  <c r="AC70" i="20"/>
  <c r="AD70" i="20"/>
  <c r="AE70" i="20"/>
  <c r="AF70" i="20"/>
  <c r="AG70" i="20"/>
  <c r="AH70" i="20"/>
  <c r="AI70" i="20"/>
  <c r="AJ70" i="20"/>
  <c r="AK70" i="20"/>
  <c r="AL70" i="20"/>
  <c r="AC53" i="20"/>
  <c r="AD53" i="20"/>
  <c r="AE53" i="20"/>
  <c r="AF53" i="20"/>
  <c r="AG53" i="20"/>
  <c r="AH53" i="20"/>
  <c r="AI53" i="20"/>
  <c r="AJ53" i="20"/>
  <c r="AK53" i="20"/>
  <c r="AL53" i="20"/>
  <c r="AC27" i="20"/>
  <c r="AD27" i="20"/>
  <c r="AE27" i="20"/>
  <c r="AF27" i="20"/>
  <c r="AG27" i="20"/>
  <c r="AH27" i="20"/>
  <c r="AI27" i="20"/>
  <c r="AJ27" i="20"/>
  <c r="AK27" i="20"/>
  <c r="AL27" i="20"/>
  <c r="AC22" i="20"/>
  <c r="AD22" i="20"/>
  <c r="AE22" i="20"/>
  <c r="AF22" i="20"/>
  <c r="AG22" i="20"/>
  <c r="AH22" i="20"/>
  <c r="AI22" i="20"/>
  <c r="AJ22" i="20"/>
  <c r="AK22" i="20"/>
  <c r="AL22" i="20"/>
  <c r="AC12" i="20"/>
  <c r="AD12" i="20"/>
  <c r="AE12" i="20"/>
  <c r="AF12" i="20"/>
  <c r="AG12" i="20"/>
  <c r="AH12" i="20"/>
  <c r="AI12" i="20"/>
  <c r="AK12" i="20"/>
  <c r="AL12" i="20"/>
  <c r="AB96" i="20"/>
  <c r="AB12" i="20"/>
  <c r="AB22" i="20"/>
  <c r="AB27" i="20"/>
  <c r="AB53" i="20"/>
  <c r="AB70" i="20"/>
  <c r="AB102" i="20"/>
  <c r="AB109" i="20"/>
  <c r="AB128" i="20"/>
  <c r="AB133" i="20"/>
  <c r="AB139" i="20"/>
  <c r="AB143" i="20"/>
  <c r="AA96" i="20"/>
  <c r="F230" i="20"/>
  <c r="G230" i="20"/>
  <c r="H230" i="20"/>
  <c r="I230" i="20"/>
  <c r="J230" i="20"/>
  <c r="K230" i="20"/>
  <c r="L230" i="20"/>
  <c r="M230" i="20"/>
  <c r="N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B230" i="20"/>
  <c r="AC230" i="20"/>
  <c r="AD230" i="20"/>
  <c r="AE230" i="20"/>
  <c r="AF230" i="20"/>
  <c r="AG230" i="20"/>
  <c r="AH230" i="20"/>
  <c r="AI230" i="20"/>
  <c r="AJ230" i="20"/>
  <c r="AK230" i="20"/>
  <c r="AL230" i="20"/>
  <c r="AM230" i="20"/>
  <c r="AN230" i="20"/>
  <c r="AO230" i="20"/>
  <c r="AP230" i="20"/>
  <c r="AQ230" i="20"/>
  <c r="AR230" i="20"/>
  <c r="AS230" i="20"/>
  <c r="AT230" i="20"/>
  <c r="AU230" i="20"/>
  <c r="AV230" i="20"/>
  <c r="AW230" i="20"/>
  <c r="AX230" i="20"/>
  <c r="AY230" i="20"/>
  <c r="AZ230" i="20"/>
  <c r="BA230" i="20"/>
  <c r="BB230" i="20"/>
  <c r="BC230" i="20"/>
  <c r="BD230" i="20"/>
  <c r="BE230" i="20"/>
  <c r="BF230" i="20"/>
  <c r="BG230" i="20"/>
  <c r="BH230" i="20"/>
  <c r="BI230" i="20"/>
  <c r="BJ230" i="20"/>
  <c r="BL230" i="20"/>
  <c r="BM230" i="20"/>
  <c r="BN230" i="20"/>
  <c r="BO230" i="20"/>
  <c r="BP230" i="20"/>
  <c r="BQ230" i="20"/>
  <c r="BR230" i="20"/>
  <c r="BS230" i="20"/>
  <c r="BT230" i="20"/>
  <c r="BU230" i="20"/>
  <c r="AA143" i="20"/>
  <c r="AA139" i="20"/>
  <c r="AA133" i="20"/>
  <c r="AA128" i="20"/>
  <c r="AA109" i="20"/>
  <c r="AA102" i="20"/>
  <c r="AA70" i="20"/>
  <c r="AA53" i="20"/>
  <c r="AA27" i="20"/>
  <c r="AA22" i="20"/>
  <c r="AA12" i="20"/>
  <c r="O12" i="20"/>
  <c r="P12" i="20"/>
  <c r="Q12" i="20"/>
  <c r="R12" i="20"/>
  <c r="S12" i="20"/>
  <c r="T12" i="20"/>
  <c r="U12" i="20"/>
  <c r="V12" i="20"/>
  <c r="W12" i="20"/>
  <c r="X12" i="20"/>
  <c r="Y12" i="20"/>
  <c r="O22" i="20"/>
  <c r="P22" i="20"/>
  <c r="Q22" i="20"/>
  <c r="R22" i="20"/>
  <c r="S22" i="20"/>
  <c r="T22" i="20"/>
  <c r="U22" i="20"/>
  <c r="V22" i="20"/>
  <c r="W22" i="20"/>
  <c r="X22" i="20"/>
  <c r="Y22" i="20"/>
  <c r="Y21" i="20" s="1"/>
  <c r="Y19" i="20" s="1"/>
  <c r="O27" i="20"/>
  <c r="P27" i="20"/>
  <c r="Q27" i="20"/>
  <c r="R27" i="20"/>
  <c r="S27" i="20"/>
  <c r="T27" i="20"/>
  <c r="U27" i="20"/>
  <c r="V27" i="20"/>
  <c r="W27" i="20"/>
  <c r="X27" i="20"/>
  <c r="Y27" i="20"/>
  <c r="P143" i="20"/>
  <c r="Q143" i="20"/>
  <c r="R143" i="20"/>
  <c r="S143" i="20"/>
  <c r="T143" i="20"/>
  <c r="U143" i="20"/>
  <c r="P139" i="20"/>
  <c r="Q139" i="20"/>
  <c r="R139" i="20"/>
  <c r="S139" i="20"/>
  <c r="T139" i="20"/>
  <c r="U139" i="20"/>
  <c r="P133" i="20"/>
  <c r="Q133" i="20"/>
  <c r="R133" i="20"/>
  <c r="S133" i="20"/>
  <c r="T133" i="20"/>
  <c r="U133" i="20"/>
  <c r="P128" i="20"/>
  <c r="Q128" i="20"/>
  <c r="R128" i="20"/>
  <c r="S128" i="20"/>
  <c r="T128" i="20"/>
  <c r="U128" i="20"/>
  <c r="P109" i="20"/>
  <c r="Q109" i="20"/>
  <c r="R109" i="20"/>
  <c r="S109" i="20"/>
  <c r="T109" i="20"/>
  <c r="U109" i="20"/>
  <c r="P102" i="20"/>
  <c r="Q102" i="20"/>
  <c r="R102" i="20"/>
  <c r="S102" i="20"/>
  <c r="T102" i="20"/>
  <c r="U102" i="20"/>
  <c r="P70" i="20"/>
  <c r="Q70" i="20"/>
  <c r="R70" i="20"/>
  <c r="S70" i="20"/>
  <c r="T70" i="20"/>
  <c r="U70" i="20"/>
  <c r="O70" i="20"/>
  <c r="P53" i="20"/>
  <c r="Q53" i="20"/>
  <c r="R53" i="20"/>
  <c r="S53" i="20"/>
  <c r="T53" i="20"/>
  <c r="U53" i="20"/>
  <c r="Z143" i="20"/>
  <c r="Y143" i="20"/>
  <c r="X143" i="20"/>
  <c r="W143" i="20"/>
  <c r="V143" i="20"/>
  <c r="O143" i="20"/>
  <c r="N143" i="20"/>
  <c r="M143" i="20"/>
  <c r="L143" i="20"/>
  <c r="K143" i="20"/>
  <c r="J143" i="20"/>
  <c r="I143" i="20"/>
  <c r="H143" i="20"/>
  <c r="G143" i="20"/>
  <c r="F143" i="20"/>
  <c r="E143" i="20"/>
  <c r="D143" i="20"/>
  <c r="C143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V139" i="20"/>
  <c r="W139" i="20"/>
  <c r="X139" i="20"/>
  <c r="Y139" i="20"/>
  <c r="Z139" i="20"/>
  <c r="C139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V133" i="20"/>
  <c r="W133" i="20"/>
  <c r="X133" i="20"/>
  <c r="Y133" i="20"/>
  <c r="Z133" i="20"/>
  <c r="C133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V128" i="20"/>
  <c r="W128" i="20"/>
  <c r="X128" i="20"/>
  <c r="Y128" i="20"/>
  <c r="Z128" i="20"/>
  <c r="C128" i="20"/>
  <c r="C109" i="20"/>
  <c r="C102" i="20"/>
  <c r="O102" i="20"/>
  <c r="O109" i="20"/>
  <c r="V109" i="20"/>
  <c r="W109" i="20"/>
  <c r="X109" i="20"/>
  <c r="Y109" i="20"/>
  <c r="Z109" i="20"/>
  <c r="V102" i="20"/>
  <c r="W102" i="20"/>
  <c r="X102" i="20"/>
  <c r="Y102" i="20"/>
  <c r="Z102" i="20"/>
  <c r="V70" i="20"/>
  <c r="W70" i="20"/>
  <c r="X70" i="20"/>
  <c r="Y70" i="20"/>
  <c r="Z70" i="20"/>
  <c r="O53" i="20"/>
  <c r="V53" i="20"/>
  <c r="W53" i="20"/>
  <c r="X53" i="20"/>
  <c r="Y53" i="20"/>
  <c r="Z53" i="20"/>
  <c r="Z27" i="20"/>
  <c r="Z22" i="20"/>
  <c r="Z12" i="20"/>
  <c r="C70" i="20"/>
  <c r="F70" i="20"/>
  <c r="D53" i="20"/>
  <c r="E53" i="20"/>
  <c r="F53" i="20"/>
  <c r="G53" i="20"/>
  <c r="H53" i="20"/>
  <c r="I53" i="20"/>
  <c r="J53" i="20"/>
  <c r="K53" i="20"/>
  <c r="L53" i="20"/>
  <c r="M53" i="20"/>
  <c r="N53" i="20"/>
  <c r="C53" i="20"/>
  <c r="F109" i="20"/>
  <c r="F102" i="20"/>
  <c r="E109" i="20"/>
  <c r="N12" i="20"/>
  <c r="M12" i="20"/>
  <c r="K12" i="20"/>
  <c r="H12" i="20"/>
  <c r="G12" i="20"/>
  <c r="N70" i="20"/>
  <c r="M70" i="20"/>
  <c r="K70" i="20"/>
  <c r="J70" i="20"/>
  <c r="I70" i="20"/>
  <c r="H70" i="20"/>
  <c r="G70" i="20"/>
  <c r="L27" i="20"/>
  <c r="H27" i="20"/>
  <c r="H109" i="20"/>
  <c r="N109" i="20"/>
  <c r="M109" i="20"/>
  <c r="L109" i="20"/>
  <c r="K109" i="20"/>
  <c r="J109" i="20"/>
  <c r="I109" i="20"/>
  <c r="N102" i="20"/>
  <c r="M102" i="20"/>
  <c r="L102" i="20"/>
  <c r="K102" i="20"/>
  <c r="K22" i="20"/>
  <c r="J102" i="20"/>
  <c r="I102" i="20"/>
  <c r="G102" i="20"/>
  <c r="H102" i="20"/>
  <c r="G109" i="20"/>
  <c r="L70" i="20"/>
  <c r="L12" i="20"/>
  <c r="I12" i="20"/>
  <c r="L22" i="20"/>
  <c r="J12" i="20"/>
  <c r="H22" i="20"/>
  <c r="M27" i="20"/>
  <c r="G22" i="20"/>
  <c r="I27" i="20"/>
  <c r="K27" i="20"/>
  <c r="G27" i="20"/>
  <c r="N27" i="20"/>
  <c r="J27" i="20"/>
  <c r="N22" i="20"/>
  <c r="J22" i="20"/>
  <c r="M22" i="20"/>
  <c r="I22" i="20"/>
  <c r="E102" i="20"/>
  <c r="E27" i="20"/>
  <c r="D70" i="20"/>
  <c r="C27" i="20"/>
  <c r="E70" i="20"/>
  <c r="E12" i="20"/>
  <c r="D12" i="20"/>
  <c r="C12" i="20"/>
  <c r="E22" i="20"/>
  <c r="D102" i="20"/>
  <c r="D109" i="20"/>
  <c r="F27" i="20"/>
  <c r="C22" i="20"/>
  <c r="D27" i="20"/>
  <c r="D22" i="20"/>
  <c r="F12" i="20"/>
  <c r="F22" i="20"/>
  <c r="BJ27" i="20"/>
  <c r="GA230" i="20"/>
  <c r="AA100" i="20" l="1"/>
  <c r="U21" i="20"/>
  <c r="AJ21" i="20"/>
  <c r="T21" i="20"/>
  <c r="T19" i="20" s="1"/>
  <c r="AF21" i="20"/>
  <c r="AF19" i="20" s="1"/>
  <c r="AE21" i="20"/>
  <c r="AE19" i="20" s="1"/>
  <c r="AJ51" i="20"/>
  <c r="AP51" i="20"/>
  <c r="N21" i="20"/>
  <c r="BQ127" i="20"/>
  <c r="BO127" i="20"/>
  <c r="AE100" i="20"/>
  <c r="BB21" i="20"/>
  <c r="BB19" i="20" s="1"/>
  <c r="BJ21" i="20"/>
  <c r="BJ34" i="20" s="1"/>
  <c r="BJ33" i="20" s="1"/>
  <c r="BJ51" i="20"/>
  <c r="BK51" i="20"/>
  <c r="C100" i="20"/>
  <c r="AM21" i="20"/>
  <c r="AM19" i="20" s="1"/>
  <c r="BF51" i="20"/>
  <c r="Z51" i="20"/>
  <c r="X51" i="20"/>
  <c r="AI21" i="20"/>
  <c r="AI19" i="20" s="1"/>
  <c r="AI100" i="20"/>
  <c r="AO51" i="20"/>
  <c r="AH100" i="20"/>
  <c r="AN51" i="20"/>
  <c r="R21" i="20"/>
  <c r="R19" i="20" s="1"/>
  <c r="AM51" i="20"/>
  <c r="AQ100" i="20"/>
  <c r="AY127" i="20"/>
  <c r="Q51" i="20"/>
  <c r="M21" i="20"/>
  <c r="M19" i="20" s="1"/>
  <c r="P51" i="20"/>
  <c r="AI51" i="20"/>
  <c r="BI51" i="20"/>
  <c r="H21" i="20"/>
  <c r="H19" i="20" s="1"/>
  <c r="S21" i="20"/>
  <c r="S19" i="20" s="1"/>
  <c r="AH21" i="20"/>
  <c r="AH34" i="20" s="1"/>
  <c r="AH33" i="20" s="1"/>
  <c r="AH51" i="20"/>
  <c r="BH51" i="20"/>
  <c r="M51" i="20"/>
  <c r="G51" i="20"/>
  <c r="BE127" i="20"/>
  <c r="J21" i="20"/>
  <c r="J34" i="20" s="1"/>
  <c r="J33" i="20" s="1"/>
  <c r="W100" i="20"/>
  <c r="M100" i="20"/>
  <c r="Y127" i="20"/>
  <c r="U51" i="20"/>
  <c r="AG100" i="20"/>
  <c r="Q21" i="20"/>
  <c r="Q19" i="20" s="1"/>
  <c r="AB51" i="20"/>
  <c r="L51" i="20"/>
  <c r="P100" i="20"/>
  <c r="AM34" i="20"/>
  <c r="AM33" i="20" s="1"/>
  <c r="V51" i="20"/>
  <c r="AG21" i="20"/>
  <c r="AG19" i="20" s="1"/>
  <c r="AG127" i="20"/>
  <c r="BD51" i="20"/>
  <c r="J51" i="20"/>
  <c r="AC100" i="20"/>
  <c r="N51" i="20"/>
  <c r="X127" i="20"/>
  <c r="AG51" i="20"/>
  <c r="K51" i="20"/>
  <c r="K100" i="20"/>
  <c r="K21" i="20"/>
  <c r="K34" i="20" s="1"/>
  <c r="K33" i="20" s="1"/>
  <c r="BD127" i="20"/>
  <c r="AY100" i="20"/>
  <c r="AW127" i="20"/>
  <c r="F51" i="20"/>
  <c r="L127" i="20"/>
  <c r="BJ100" i="20"/>
  <c r="AF100" i="20"/>
  <c r="AD100" i="20"/>
  <c r="AL21" i="20"/>
  <c r="AL19" i="20" s="1"/>
  <c r="AH127" i="20"/>
  <c r="AU51" i="20"/>
  <c r="BD21" i="20"/>
  <c r="BD19" i="20" s="1"/>
  <c r="AD51" i="20"/>
  <c r="BC21" i="20"/>
  <c r="BC19" i="20" s="1"/>
  <c r="Y100" i="20"/>
  <c r="G21" i="20"/>
  <c r="G19" i="20" s="1"/>
  <c r="AZ100" i="20"/>
  <c r="P21" i="20"/>
  <c r="P19" i="20" s="1"/>
  <c r="AD21" i="20"/>
  <c r="AD34" i="20" s="1"/>
  <c r="AD33" i="20" s="1"/>
  <c r="AD127" i="20"/>
  <c r="BC51" i="20"/>
  <c r="AM100" i="20"/>
  <c r="BX34" i="20"/>
  <c r="BX33" i="20" s="1"/>
  <c r="BC100" i="20"/>
  <c r="BX98" i="20"/>
  <c r="C127" i="20"/>
  <c r="AX100" i="20"/>
  <c r="V127" i="20"/>
  <c r="AZ21" i="20"/>
  <c r="AZ34" i="20" s="1"/>
  <c r="AZ33" i="20" s="1"/>
  <c r="AR100" i="20"/>
  <c r="M127" i="20"/>
  <c r="T100" i="20"/>
  <c r="AP21" i="20"/>
  <c r="AP19" i="20" s="1"/>
  <c r="AJ127" i="20"/>
  <c r="AJ98" i="20" s="1"/>
  <c r="U127" i="20"/>
  <c r="AT51" i="20"/>
  <c r="AZ127" i="20"/>
  <c r="R51" i="20"/>
  <c r="AB21" i="20"/>
  <c r="AB34" i="20" s="1"/>
  <c r="AB33" i="20" s="1"/>
  <c r="AU127" i="20"/>
  <c r="BA51" i="20"/>
  <c r="BI100" i="20"/>
  <c r="AO127" i="20"/>
  <c r="BQ100" i="20"/>
  <c r="AI127" i="20"/>
  <c r="T127" i="20"/>
  <c r="AE51" i="20"/>
  <c r="AE127" i="20"/>
  <c r="AE98" i="20" s="1"/>
  <c r="BR21" i="20"/>
  <c r="BR19" i="20" s="1"/>
  <c r="D21" i="20"/>
  <c r="D34" i="20" s="1"/>
  <c r="D33" i="20" s="1"/>
  <c r="AC21" i="20"/>
  <c r="AC19" i="20" s="1"/>
  <c r="AC51" i="20"/>
  <c r="AC127" i="20"/>
  <c r="BM100" i="20"/>
  <c r="C21" i="20"/>
  <c r="C19" i="20" s="1"/>
  <c r="S51" i="20"/>
  <c r="W21" i="20"/>
  <c r="W19" i="20" s="1"/>
  <c r="AL100" i="20"/>
  <c r="AL127" i="20"/>
  <c r="AU21" i="20"/>
  <c r="AU34" i="20" s="1"/>
  <c r="AU33" i="20" s="1"/>
  <c r="F100" i="20"/>
  <c r="Y51" i="20"/>
  <c r="E127" i="20"/>
  <c r="AA51" i="20"/>
  <c r="AB100" i="20"/>
  <c r="BO21" i="20"/>
  <c r="BO34" i="20" s="1"/>
  <c r="BO33" i="20" s="1"/>
  <c r="L21" i="20"/>
  <c r="L19" i="20" s="1"/>
  <c r="O51" i="20"/>
  <c r="AS51" i="20"/>
  <c r="AS100" i="20"/>
  <c r="AR51" i="20"/>
  <c r="AV100" i="20"/>
  <c r="AS21" i="20"/>
  <c r="AS34" i="20" s="1"/>
  <c r="AS33" i="20" s="1"/>
  <c r="BR51" i="20"/>
  <c r="AU100" i="20"/>
  <c r="H100" i="20"/>
  <c r="H51" i="20"/>
  <c r="G100" i="20"/>
  <c r="Z100" i="20"/>
  <c r="O127" i="20"/>
  <c r="AY21" i="20"/>
  <c r="AY34" i="20" s="1"/>
  <c r="AY33" i="20" s="1"/>
  <c r="BS100" i="20"/>
  <c r="I21" i="20"/>
  <c r="I34" i="20" s="1"/>
  <c r="I33" i="20" s="1"/>
  <c r="N127" i="20"/>
  <c r="J100" i="20"/>
  <c r="E51" i="20"/>
  <c r="R100" i="20"/>
  <c r="T34" i="20"/>
  <c r="T33" i="20" s="1"/>
  <c r="BE51" i="20"/>
  <c r="AT127" i="20"/>
  <c r="BF21" i="20"/>
  <c r="BF19" i="20" s="1"/>
  <c r="AY51" i="20"/>
  <c r="BG100" i="20"/>
  <c r="O21" i="20"/>
  <c r="O19" i="20" s="1"/>
  <c r="AQ127" i="20"/>
  <c r="AW51" i="20"/>
  <c r="AO21" i="20"/>
  <c r="AO19" i="20" s="1"/>
  <c r="BT127" i="20"/>
  <c r="BT98" i="20" s="1"/>
  <c r="Z21" i="20"/>
  <c r="Z19" i="20" s="1"/>
  <c r="AV51" i="20"/>
  <c r="AV21" i="20"/>
  <c r="AV19" i="20" s="1"/>
  <c r="AN21" i="20"/>
  <c r="AN19" i="20" s="1"/>
  <c r="BW98" i="20"/>
  <c r="V100" i="20"/>
  <c r="F127" i="20"/>
  <c r="V21" i="20"/>
  <c r="V19" i="20" s="1"/>
  <c r="AA21" i="20"/>
  <c r="AA34" i="20" s="1"/>
  <c r="AA33" i="20" s="1"/>
  <c r="AK100" i="20"/>
  <c r="AK127" i="20"/>
  <c r="BA21" i="20"/>
  <c r="BA19" i="20" s="1"/>
  <c r="BU51" i="20"/>
  <c r="BW19" i="20"/>
  <c r="BW34" i="20"/>
  <c r="BW33" i="20" s="1"/>
  <c r="BL127" i="20"/>
  <c r="BM127" i="20"/>
  <c r="BV98" i="20"/>
  <c r="BL100" i="20"/>
  <c r="BO100" i="20"/>
  <c r="BP100" i="20"/>
  <c r="BL51" i="20"/>
  <c r="BO51" i="20"/>
  <c r="BS51" i="20"/>
  <c r="BS21" i="20"/>
  <c r="BS19" i="20" s="1"/>
  <c r="BN21" i="20"/>
  <c r="BN34" i="20" s="1"/>
  <c r="BN33" i="20" s="1"/>
  <c r="BQ21" i="20"/>
  <c r="BQ19" i="20" s="1"/>
  <c r="BV21" i="20"/>
  <c r="BV19" i="20" s="1"/>
  <c r="BM21" i="20"/>
  <c r="BM19" i="20" s="1"/>
  <c r="D100" i="20"/>
  <c r="BG51" i="20"/>
  <c r="BS127" i="20"/>
  <c r="O100" i="20"/>
  <c r="BP21" i="20"/>
  <c r="BP34" i="20" s="1"/>
  <c r="BP33" i="20" s="1"/>
  <c r="E21" i="20"/>
  <c r="E34" i="20" s="1"/>
  <c r="E33" i="20" s="1"/>
  <c r="I51" i="20"/>
  <c r="W51" i="20"/>
  <c r="W127" i="20"/>
  <c r="AQ34" i="20"/>
  <c r="AQ33" i="20" s="1"/>
  <c r="BB51" i="20"/>
  <c r="AP100" i="20"/>
  <c r="AP127" i="20"/>
  <c r="BN51" i="20"/>
  <c r="BQ51" i="20"/>
  <c r="E100" i="20"/>
  <c r="BN127" i="20"/>
  <c r="AR21" i="20"/>
  <c r="AR19" i="20" s="1"/>
  <c r="BG127" i="20"/>
  <c r="AN127" i="20"/>
  <c r="AR127" i="20"/>
  <c r="AV127" i="20"/>
  <c r="AK51" i="20"/>
  <c r="AX127" i="20"/>
  <c r="D51" i="20"/>
  <c r="Q100" i="20"/>
  <c r="BE100" i="20"/>
  <c r="AX21" i="20"/>
  <c r="AX19" i="20" s="1"/>
  <c r="BP127" i="20"/>
  <c r="D127" i="20"/>
  <c r="BF100" i="20"/>
  <c r="F21" i="20"/>
  <c r="F19" i="20" s="1"/>
  <c r="K127" i="20"/>
  <c r="I127" i="20"/>
  <c r="AF34" i="20"/>
  <c r="AF33" i="20" s="1"/>
  <c r="AF51" i="20"/>
  <c r="AF127" i="20"/>
  <c r="AZ51" i="20"/>
  <c r="BD100" i="20"/>
  <c r="BH100" i="20"/>
  <c r="BI127" i="20"/>
  <c r="AS127" i="20"/>
  <c r="BK100" i="20"/>
  <c r="BT51" i="20"/>
  <c r="AK21" i="20"/>
  <c r="AK19" i="20" s="1"/>
  <c r="J127" i="20"/>
  <c r="BI21" i="20"/>
  <c r="BI19" i="20" s="1"/>
  <c r="BH127" i="20"/>
  <c r="R127" i="20"/>
  <c r="AM127" i="20"/>
  <c r="L100" i="20"/>
  <c r="BH21" i="20"/>
  <c r="BH19" i="20" s="1"/>
  <c r="AX51" i="20"/>
  <c r="BB100" i="20"/>
  <c r="BB127" i="20"/>
  <c r="BM51" i="20"/>
  <c r="AW21" i="20"/>
  <c r="AW19" i="20" s="1"/>
  <c r="C51" i="20"/>
  <c r="N100" i="20"/>
  <c r="X100" i="20"/>
  <c r="H127" i="20"/>
  <c r="T51" i="20"/>
  <c r="S100" i="20"/>
  <c r="Q127" i="20"/>
  <c r="X21" i="20"/>
  <c r="X19" i="20" s="1"/>
  <c r="BG21" i="20"/>
  <c r="BG19" i="20" s="1"/>
  <c r="BA100" i="20"/>
  <c r="AW100" i="20"/>
  <c r="BA127" i="20"/>
  <c r="BJ127" i="20"/>
  <c r="BN100" i="20"/>
  <c r="BF127" i="20"/>
  <c r="U100" i="20"/>
  <c r="I100" i="20"/>
  <c r="G127" i="20"/>
  <c r="P127" i="20"/>
  <c r="AL51" i="20"/>
  <c r="BK21" i="20"/>
  <c r="BK19" i="20" s="1"/>
  <c r="Z127" i="20"/>
  <c r="BL21" i="20"/>
  <c r="BL19" i="20" s="1"/>
  <c r="BP51" i="20"/>
  <c r="BR100" i="20"/>
  <c r="AT100" i="20"/>
  <c r="BC127" i="20"/>
  <c r="AB127" i="20"/>
  <c r="AA127" i="20"/>
  <c r="AA98" i="20" s="1"/>
  <c r="AT34" i="20"/>
  <c r="AT33" i="20" s="1"/>
  <c r="BE21" i="20"/>
  <c r="BE34" i="20" s="1"/>
  <c r="BE33" i="20" s="1"/>
  <c r="AO100" i="20"/>
  <c r="BK127" i="20"/>
  <c r="BR127" i="20"/>
  <c r="BT21" i="20"/>
  <c r="BT19" i="20" s="1"/>
  <c r="S127" i="20"/>
  <c r="AN100" i="20"/>
  <c r="N19" i="20"/>
  <c r="N34" i="20"/>
  <c r="N33" i="20" s="1"/>
  <c r="U19" i="20"/>
  <c r="U34" i="20"/>
  <c r="U33" i="20" s="1"/>
  <c r="AJ34" i="20"/>
  <c r="AJ33" i="20" s="1"/>
  <c r="AJ19" i="20"/>
  <c r="BU100" i="20"/>
  <c r="Y34" i="20"/>
  <c r="Y33" i="20" s="1"/>
  <c r="BU127" i="20"/>
  <c r="BU21" i="20"/>
  <c r="BU19" i="20" s="1"/>
  <c r="AU98" i="20" l="1"/>
  <c r="BE98" i="20"/>
  <c r="BO98" i="20"/>
  <c r="AI98" i="20"/>
  <c r="BQ98" i="20"/>
  <c r="AE34" i="20"/>
  <c r="AE33" i="20" s="1"/>
  <c r="BB34" i="20"/>
  <c r="BB33" i="20" s="1"/>
  <c r="AC98" i="20"/>
  <c r="BJ19" i="20"/>
  <c r="AU19" i="20"/>
  <c r="K19" i="20"/>
  <c r="AD98" i="20"/>
  <c r="K98" i="20"/>
  <c r="AD19" i="20"/>
  <c r="G98" i="20"/>
  <c r="E98" i="20"/>
  <c r="AS19" i="20"/>
  <c r="AI34" i="20"/>
  <c r="AI33" i="20" s="1"/>
  <c r="C98" i="20"/>
  <c r="J19" i="20"/>
  <c r="R98" i="20"/>
  <c r="M98" i="20"/>
  <c r="AH98" i="20"/>
  <c r="AG98" i="20"/>
  <c r="L98" i="20"/>
  <c r="AH19" i="20"/>
  <c r="BJ98" i="20"/>
  <c r="AW98" i="20"/>
  <c r="Z34" i="20"/>
  <c r="Z33" i="20" s="1"/>
  <c r="H34" i="20"/>
  <c r="H33" i="20" s="1"/>
  <c r="AQ98" i="20"/>
  <c r="BA34" i="20"/>
  <c r="BA33" i="20" s="1"/>
  <c r="AY98" i="20"/>
  <c r="R34" i="20"/>
  <c r="R33" i="20" s="1"/>
  <c r="M34" i="20"/>
  <c r="M33" i="20" s="1"/>
  <c r="S34" i="20"/>
  <c r="S33" i="20" s="1"/>
  <c r="BD98" i="20"/>
  <c r="AZ19" i="20"/>
  <c r="D19" i="20"/>
  <c r="BC34" i="20"/>
  <c r="BC33" i="20" s="1"/>
  <c r="Q34" i="20"/>
  <c r="Q33" i="20" s="1"/>
  <c r="AN98" i="20"/>
  <c r="H98" i="20"/>
  <c r="Y98" i="20"/>
  <c r="BD34" i="20"/>
  <c r="BD33" i="20" s="1"/>
  <c r="W98" i="20"/>
  <c r="V98" i="20"/>
  <c r="AG34" i="20"/>
  <c r="AG33" i="20" s="1"/>
  <c r="AF98" i="20"/>
  <c r="G34" i="20"/>
  <c r="G33" i="20" s="1"/>
  <c r="X98" i="20"/>
  <c r="X34" i="20"/>
  <c r="X33" i="20" s="1"/>
  <c r="BI98" i="20"/>
  <c r="AR98" i="20"/>
  <c r="U98" i="20"/>
  <c r="O98" i="20"/>
  <c r="Z98" i="20"/>
  <c r="BH98" i="20"/>
  <c r="P98" i="20"/>
  <c r="C34" i="20"/>
  <c r="C33" i="20" s="1"/>
  <c r="AZ98" i="20"/>
  <c r="P34" i="20"/>
  <c r="P33" i="20" s="1"/>
  <c r="AX98" i="20"/>
  <c r="T98" i="20"/>
  <c r="AL98" i="20"/>
  <c r="AL34" i="20"/>
  <c r="AL33" i="20" s="1"/>
  <c r="AO98" i="20"/>
  <c r="BS34" i="20"/>
  <c r="BS33" i="20" s="1"/>
  <c r="J98" i="20"/>
  <c r="BF34" i="20"/>
  <c r="BF33" i="20" s="1"/>
  <c r="AM98" i="20"/>
  <c r="BC98" i="20"/>
  <c r="AT98" i="20"/>
  <c r="F98" i="20"/>
  <c r="S98" i="20"/>
  <c r="AN34" i="20"/>
  <c r="AN33" i="20" s="1"/>
  <c r="AX34" i="20"/>
  <c r="AX33" i="20" s="1"/>
  <c r="AC34" i="20"/>
  <c r="AC33" i="20" s="1"/>
  <c r="BN19" i="20"/>
  <c r="AB98" i="20"/>
  <c r="AV98" i="20"/>
  <c r="BN98" i="20"/>
  <c r="AK98" i="20"/>
  <c r="AR34" i="20"/>
  <c r="AR33" i="20" s="1"/>
  <c r="W34" i="20"/>
  <c r="W33" i="20" s="1"/>
  <c r="BG98" i="20"/>
  <c r="L34" i="20"/>
  <c r="L33" i="20" s="1"/>
  <c r="BM98" i="20"/>
  <c r="AB19" i="20"/>
  <c r="BO19" i="20"/>
  <c r="BM34" i="20"/>
  <c r="BM33" i="20" s="1"/>
  <c r="AV34" i="20"/>
  <c r="AV33" i="20" s="1"/>
  <c r="AK34" i="20"/>
  <c r="AK33" i="20" s="1"/>
  <c r="AY19" i="20"/>
  <c r="O34" i="20"/>
  <c r="O33" i="20" s="1"/>
  <c r="BR34" i="20"/>
  <c r="BR33" i="20" s="1"/>
  <c r="AP34" i="20"/>
  <c r="AP33" i="20" s="1"/>
  <c r="BS98" i="20"/>
  <c r="BQ34" i="20"/>
  <c r="BQ33" i="20" s="1"/>
  <c r="BP98" i="20"/>
  <c r="AO34" i="20"/>
  <c r="AO33" i="20" s="1"/>
  <c r="AW34" i="20"/>
  <c r="AW33" i="20" s="1"/>
  <c r="I98" i="20"/>
  <c r="Q98" i="20"/>
  <c r="I19" i="20"/>
  <c r="AA19" i="20"/>
  <c r="AS98" i="20"/>
  <c r="BV34" i="20"/>
  <c r="BV33" i="20" s="1"/>
  <c r="N98" i="20"/>
  <c r="BH34" i="20"/>
  <c r="BH33" i="20" s="1"/>
  <c r="V34" i="20"/>
  <c r="V33" i="20" s="1"/>
  <c r="BL98" i="20"/>
  <c r="BK34" i="20"/>
  <c r="BK33" i="20" s="1"/>
  <c r="BP19" i="20"/>
  <c r="BL34" i="20"/>
  <c r="BL33" i="20" s="1"/>
  <c r="BF98" i="20"/>
  <c r="BU98" i="20"/>
  <c r="D98" i="20"/>
  <c r="BK98" i="20"/>
  <c r="BG34" i="20"/>
  <c r="BG33" i="20" s="1"/>
  <c r="BI34" i="20"/>
  <c r="BI33" i="20" s="1"/>
  <c r="BB98" i="20"/>
  <c r="BR98" i="20"/>
  <c r="BE19" i="20"/>
  <c r="BT34" i="20"/>
  <c r="BT33" i="20" s="1"/>
  <c r="E19" i="20"/>
  <c r="AP98" i="20"/>
  <c r="F34" i="20"/>
  <c r="F33" i="20" s="1"/>
  <c r="BA98" i="20"/>
  <c r="BU34" i="20"/>
  <c r="BU33" i="20" s="1"/>
</calcChain>
</file>

<file path=xl/sharedStrings.xml><?xml version="1.0" encoding="utf-8"?>
<sst xmlns="http://schemas.openxmlformats.org/spreadsheetml/2006/main" count="917" uniqueCount="285">
  <si>
    <t>Ministry of Finance</t>
  </si>
  <si>
    <t>Maldives</t>
  </si>
  <si>
    <t>MONTHLY FISCAL DEVELOPMENTS</t>
  </si>
  <si>
    <r>
      <t xml:space="preserve">TABLE 1: SUMMARY OF GOVERNMENT FINANCES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</si>
  <si>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>in millions of MVR unless stated otherwise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</si>
  <si>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</si>
  <si>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</si>
  <si>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</si>
  <si>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</si>
  <si>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</si>
  <si>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</si>
  <si>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</si>
  <si>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</si>
  <si>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</si>
  <si>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</si>
  <si>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</si>
  <si>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</si>
  <si>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</t>
  </si>
  <si>
    <t xml:space="preserve">TOTAL REVENUES AND GRANTS </t>
  </si>
  <si>
    <t>Tax Revenues</t>
  </si>
  <si>
    <t xml:space="preserve">Non-Tax Revenues </t>
  </si>
  <si>
    <t>Capital Receipts</t>
  </si>
  <si>
    <t>Grants</t>
  </si>
  <si>
    <t>less: Subsidiary Loan Repayment</t>
  </si>
  <si>
    <t>TOTAL BUDGET</t>
  </si>
  <si>
    <t>B</t>
  </si>
  <si>
    <t xml:space="preserve">TOTAL EXPENDITURE (C+D) </t>
  </si>
  <si>
    <t>C</t>
  </si>
  <si>
    <t>RECURRENT EXPENDITURE</t>
  </si>
  <si>
    <t>Salaries, Wages and Pensions</t>
  </si>
  <si>
    <t>Administrative and Operational Expenses</t>
  </si>
  <si>
    <t>Losses and Write-offs</t>
  </si>
  <si>
    <t>D</t>
  </si>
  <si>
    <t>CAPITAL EXPENDITURE</t>
  </si>
  <si>
    <t>Capital Equipments</t>
  </si>
  <si>
    <t>Infrastructure Assets</t>
  </si>
  <si>
    <t>Development Projects</t>
  </si>
  <si>
    <t>Loan Outlays</t>
  </si>
  <si>
    <t>E</t>
  </si>
  <si>
    <t>PRIMARY BALANCE - SURPLUS / (DEFICIT) (G+H)</t>
  </si>
  <si>
    <t>F</t>
  </si>
  <si>
    <t>OVERALL BALANCE - SURPLUS / (DEFICIT) (A-B)</t>
  </si>
  <si>
    <t>G</t>
  </si>
  <si>
    <t>Financing and Interest Costs</t>
  </si>
  <si>
    <t>Memorandum Items:</t>
  </si>
  <si>
    <t>Loan Repayment and Other Investments</t>
  </si>
  <si>
    <t>Transfers to Sovereign Development Fund</t>
  </si>
  <si>
    <t>2/ Council Block Grant figures included from 2021 onwards</t>
  </si>
  <si>
    <t>Note: Capital Expenditure formerly referred to as Public Sector Investment Program will be labelled as Infrastructure Assets as of January 2020.</t>
  </si>
  <si>
    <r>
      <t xml:space="preserve">TABLE 2: REVENUE DETAILS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</si>
  <si>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 xml:space="preserve">            </t>
  </si>
  <si>
    <t>TOTAL REVENUE AND GRANTS</t>
  </si>
  <si>
    <t>Import Duties</t>
  </si>
  <si>
    <t>Business and Property Tax</t>
  </si>
  <si>
    <t>Business Profit Tax</t>
  </si>
  <si>
    <t>Withholding Tax</t>
  </si>
  <si>
    <t>Individual Income Tax</t>
  </si>
  <si>
    <t>Other Business and Property Taxes</t>
  </si>
  <si>
    <t>Goods and Services Tax</t>
  </si>
  <si>
    <t xml:space="preserve"> General Goods and Services Tax</t>
  </si>
  <si>
    <t xml:space="preserve"> Tourism Goods and Services Tax</t>
  </si>
  <si>
    <t>Royalties</t>
  </si>
  <si>
    <t>Revenue Stamp</t>
  </si>
  <si>
    <t>Green Tax</t>
  </si>
  <si>
    <t>Airport Service Charge</t>
  </si>
  <si>
    <t>Remittance Tax</t>
  </si>
  <si>
    <t>Other Taxes and Duties</t>
  </si>
  <si>
    <t>Non-Tax Revenues</t>
  </si>
  <si>
    <t>Fees and Charges</t>
  </si>
  <si>
    <t>Airport Development Fee</t>
  </si>
  <si>
    <t>Resident Permit</t>
  </si>
  <si>
    <t>Other Fees and Charges</t>
  </si>
  <si>
    <t>Registration and Licence Fees</t>
  </si>
  <si>
    <t>Property Income</t>
  </si>
  <si>
    <t>Rent from Resorts</t>
  </si>
  <si>
    <t>Land Acquisition and Conversion Fee</t>
  </si>
  <si>
    <t>Other Property Income</t>
  </si>
  <si>
    <t>Fines and Penalties</t>
  </si>
  <si>
    <t>Interest, Profit and Dividends</t>
  </si>
  <si>
    <t>SOE Dividends</t>
  </si>
  <si>
    <t>Interest and Profits</t>
  </si>
  <si>
    <t>Other Non-Tax Revenues</t>
  </si>
  <si>
    <t>Less: Subsidiary Loan Repayment</t>
  </si>
  <si>
    <r>
      <t xml:space="preserve">TABLE 3: EXPENDITURE DETAILS </t>
    </r>
    <r>
      <rPr>
        <b/>
        <vertAlign val="superscript"/>
        <sz val="11.5"/>
        <color theme="1"/>
        <rFont val="Calibri Light"/>
        <family val="2"/>
        <scheme val="major"/>
      </rPr>
      <t>1/</t>
    </r>
  </si>
  <si>
    <t xml:space="preserve">TOTAL RECURRENT AND CAPITAL EXPENDITURE </t>
  </si>
  <si>
    <t>Salaries and Wages</t>
  </si>
  <si>
    <t>Allowances to Employees</t>
  </si>
  <si>
    <t>Pensions, Retirement Benefits and Gratuities</t>
  </si>
  <si>
    <t>Pensions</t>
  </si>
  <si>
    <t>Retirement Benefits and Gratuities</t>
  </si>
  <si>
    <t>Travelling Expenses</t>
  </si>
  <si>
    <t>Administrative Supplies</t>
  </si>
  <si>
    <t>Administrative Services</t>
  </si>
  <si>
    <t>Operational Consumables</t>
  </si>
  <si>
    <t>Training Expenses</t>
  </si>
  <si>
    <t>Repairs and Maintenance</t>
  </si>
  <si>
    <t>Grants, Contributions and Subsidies</t>
  </si>
  <si>
    <t>Aasandha</t>
  </si>
  <si>
    <t>Job Seeker Allowance</t>
  </si>
  <si>
    <t>Subsidies</t>
  </si>
  <si>
    <t>Grants to Councils</t>
  </si>
  <si>
    <t>Other Grants and Contributions</t>
  </si>
  <si>
    <t>Tax payments</t>
  </si>
  <si>
    <t>Furniture, Machinery and Equipment</t>
  </si>
  <si>
    <t>Vehicles</t>
  </si>
  <si>
    <t>Minor extensions</t>
  </si>
  <si>
    <t>Land and Buildings</t>
  </si>
  <si>
    <t>Roads, Bridges and Airports</t>
  </si>
  <si>
    <t>Wharves, Ports and Harbours</t>
  </si>
  <si>
    <t>Other Infrastructure Assets</t>
  </si>
  <si>
    <t>Development Projects and Investments Outlays</t>
  </si>
  <si>
    <t>Investment Outlays</t>
  </si>
  <si>
    <t>Lendings</t>
  </si>
  <si>
    <t>Domestic Lendings</t>
  </si>
  <si>
    <t>Loan Repayment</t>
  </si>
  <si>
    <t>Other Investments</t>
  </si>
  <si>
    <t>TABLE 4: DETAILS OF GOVERNMENT RECURRENT AND CAPITAL EXPENDITURE (AGA)1/</t>
  </si>
  <si>
    <t>Recurrent</t>
  </si>
  <si>
    <t>Capital</t>
  </si>
  <si>
    <t>Total</t>
  </si>
  <si>
    <t>S01</t>
  </si>
  <si>
    <t>Presidents Office</t>
  </si>
  <si>
    <t>S02</t>
  </si>
  <si>
    <t>People's Majlis</t>
  </si>
  <si>
    <t>S03</t>
  </si>
  <si>
    <t>Judicial Service Commission</t>
  </si>
  <si>
    <t>S04</t>
  </si>
  <si>
    <t>Department of Judicial Administration</t>
  </si>
  <si>
    <t>S05</t>
  </si>
  <si>
    <t>Elections Commission</t>
  </si>
  <si>
    <t>S06</t>
  </si>
  <si>
    <t>Civil Service Commission</t>
  </si>
  <si>
    <t>S07</t>
  </si>
  <si>
    <t>Human Rights Commission</t>
  </si>
  <si>
    <t>S08</t>
  </si>
  <si>
    <t>Anti-Corruption Commission</t>
  </si>
  <si>
    <t>S09</t>
  </si>
  <si>
    <t>Auditor Generals Office</t>
  </si>
  <si>
    <t>S10</t>
  </si>
  <si>
    <t>Prosecutor Generals Office</t>
  </si>
  <si>
    <t>S11</t>
  </si>
  <si>
    <t>Maldives Inland revenue Authority</t>
  </si>
  <si>
    <t>S12</t>
  </si>
  <si>
    <t>Employment Tribunal</t>
  </si>
  <si>
    <t>S13</t>
  </si>
  <si>
    <t>Maldives Media Council</t>
  </si>
  <si>
    <t>S14</t>
  </si>
  <si>
    <t>Maldives Broadcasting Commission</t>
  </si>
  <si>
    <t>S15</t>
  </si>
  <si>
    <t>Tax Appeal Tribunal</t>
  </si>
  <si>
    <t>S16</t>
  </si>
  <si>
    <t>Local Government Authority</t>
  </si>
  <si>
    <t>S17</t>
  </si>
  <si>
    <t>Information Commisioners Office</t>
  </si>
  <si>
    <t>S18</t>
  </si>
  <si>
    <t>National Integrity Commission</t>
  </si>
  <si>
    <t>S20</t>
  </si>
  <si>
    <t>S21</t>
  </si>
  <si>
    <t>Ministry of Defense</t>
  </si>
  <si>
    <t>S22</t>
  </si>
  <si>
    <t>S23</t>
  </si>
  <si>
    <t>Ministry of Education</t>
  </si>
  <si>
    <t>S24</t>
  </si>
  <si>
    <t>Maldives Islamic University</t>
  </si>
  <si>
    <t>S25</t>
  </si>
  <si>
    <t>Maldives National University</t>
  </si>
  <si>
    <t>S26</t>
  </si>
  <si>
    <t>Ministry of Foreign Affairs</t>
  </si>
  <si>
    <t>S27</t>
  </si>
  <si>
    <t>S28</t>
  </si>
  <si>
    <t>S29</t>
  </si>
  <si>
    <t>Ministry of Tourism</t>
  </si>
  <si>
    <t>S30</t>
  </si>
  <si>
    <t>S31</t>
  </si>
  <si>
    <t>S32</t>
  </si>
  <si>
    <t>S33</t>
  </si>
  <si>
    <t>Ministry of Islamic Affairs</t>
  </si>
  <si>
    <t>S34</t>
  </si>
  <si>
    <t>S35</t>
  </si>
  <si>
    <t>Attorney Generals Office</t>
  </si>
  <si>
    <t>S36</t>
  </si>
  <si>
    <t>S37</t>
  </si>
  <si>
    <t>MOFT / Special Budget</t>
  </si>
  <si>
    <t>S38</t>
  </si>
  <si>
    <t>MOFT / Pension Budget</t>
  </si>
  <si>
    <t>S39</t>
  </si>
  <si>
    <t>Maldives Police Services</t>
  </si>
  <si>
    <t>S40</t>
  </si>
  <si>
    <t>Maldives Customs Services</t>
  </si>
  <si>
    <t>S41</t>
  </si>
  <si>
    <t>National Social Protection Agency</t>
  </si>
  <si>
    <t>S42</t>
  </si>
  <si>
    <t>S43</t>
  </si>
  <si>
    <t>Councils</t>
  </si>
  <si>
    <t>S52</t>
  </si>
  <si>
    <t>S45</t>
  </si>
  <si>
    <t>Maldives National Defense Force</t>
  </si>
  <si>
    <t>S47</t>
  </si>
  <si>
    <t>Maldives Immigration</t>
  </si>
  <si>
    <t>S46</t>
  </si>
  <si>
    <t>Maldives Correctional Services</t>
  </si>
  <si>
    <t>S50</t>
  </si>
  <si>
    <t>Ministry of Transport &amp; Civil Aviation</t>
  </si>
  <si>
    <t>S51</t>
  </si>
  <si>
    <t>Ministry of Communication, Science and Technology</t>
  </si>
  <si>
    <t>S44</t>
  </si>
  <si>
    <t>Family Protection Authority</t>
  </si>
  <si>
    <t>S48</t>
  </si>
  <si>
    <t>S53</t>
  </si>
  <si>
    <t>National Disaster Management Authority</t>
  </si>
  <si>
    <t>S56</t>
  </si>
  <si>
    <t>S55</t>
  </si>
  <si>
    <t>Aviation Security Command</t>
  </si>
  <si>
    <t>S57</t>
  </si>
  <si>
    <t>S58</t>
  </si>
  <si>
    <t>Kulhudhuffushi Regional Hospital</t>
  </si>
  <si>
    <t>S59</t>
  </si>
  <si>
    <t>Addu Equitorial Hospital</t>
  </si>
  <si>
    <t>S60</t>
  </si>
  <si>
    <t>Office of Ombudsperson for Transitional Justice</t>
  </si>
  <si>
    <t>S61</t>
  </si>
  <si>
    <t xml:space="preserve">TOTAL </t>
  </si>
  <si>
    <t>Definitions</t>
  </si>
  <si>
    <t>Total Revenue and Grants</t>
  </si>
  <si>
    <t>Sum of all taxes, non-tax revenue, capital receipts, grant inflows, and other realised gains, less subsidiary loan repayment</t>
  </si>
  <si>
    <t>Total Expenditure</t>
  </si>
  <si>
    <t>Sum of recurrent and capital expenditure (excluding loan repayments and payments to multilateral institutions)</t>
  </si>
  <si>
    <t>Recurrent Expenditure</t>
  </si>
  <si>
    <t>Expenditure incurred for salaries and wages and other operational expenses</t>
  </si>
  <si>
    <t>Capital Expenditure</t>
  </si>
  <si>
    <t>Expenditure incurred for capital equipments, PSIP, development projects, loan repayments and outlays and transfers to SDF</t>
  </si>
  <si>
    <t>Public Sector Investment Program</t>
  </si>
  <si>
    <t>PSIP does not include recurrent project costs</t>
  </si>
  <si>
    <t>Primary Balance</t>
  </si>
  <si>
    <t>Overall fiscal balance excluding financing and interest costs</t>
  </si>
  <si>
    <t>Overall Balance</t>
  </si>
  <si>
    <t>Total revenue and grants less total expenditure</t>
  </si>
  <si>
    <t>S62</t>
  </si>
  <si>
    <t>Hulhumale Hospital</t>
  </si>
  <si>
    <t>S63</t>
  </si>
  <si>
    <t>S64</t>
  </si>
  <si>
    <t>2/ AGA list revised in 2021</t>
  </si>
  <si>
    <t xml:space="preserve"> 1/  Figures for 2021 and 2022 are likely to vary as reconciliation is ongoing.
</t>
  </si>
  <si>
    <t>March</t>
  </si>
  <si>
    <t>April</t>
  </si>
  <si>
    <t>May</t>
  </si>
  <si>
    <t>June</t>
  </si>
  <si>
    <t>July</t>
  </si>
  <si>
    <t>Foreign Lendings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</si>
  <si>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</si>
  <si>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</si>
  <si>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</si>
  <si>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</si>
  <si>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</si>
  <si>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</si>
  <si>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</si>
  <si>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 xml:space="preserve">March </t>
  </si>
  <si>
    <t xml:space="preserve">April </t>
  </si>
  <si>
    <t>Ministry of Homeland Security &amp; Technology</t>
  </si>
  <si>
    <t>Ministry of Health</t>
  </si>
  <si>
    <t>Ministry of Economic Development &amp; Trade</t>
  </si>
  <si>
    <t>Ministry of Sports, Fitness &amp; Recreation</t>
  </si>
  <si>
    <t>Ministry of Construction &amp; Infrastructure</t>
  </si>
  <si>
    <t>Ministry of Fisheries &amp; Ocean Resources</t>
  </si>
  <si>
    <t>Ministry of Climate Change, Environment &amp; Energy</t>
  </si>
  <si>
    <t>Ministry of Social &amp; Family Development</t>
  </si>
  <si>
    <t>Male' Group of Hospitals</t>
  </si>
  <si>
    <t>Ministry of Higher Education, Labour and Skills Development</t>
  </si>
  <si>
    <t>Ministry of Dhivehi Language, Culture &amp; Heritage</t>
  </si>
  <si>
    <t>Maldives International Arbitration Center</t>
  </si>
  <si>
    <t>Children’s Ombudsperson’s Office</t>
  </si>
  <si>
    <t>L. Gan Regional Hospital</t>
  </si>
  <si>
    <t>R. Ungoofaaru Regional Hospital</t>
  </si>
  <si>
    <t>Abdul Samad Memorial Hospital</t>
  </si>
  <si>
    <t>S65</t>
  </si>
  <si>
    <t>Ministry of Housing, Land &amp; Urban Development</t>
  </si>
  <si>
    <t>S66</t>
  </si>
  <si>
    <t>Ministry of Agriculture &amp; Animal Welfare</t>
  </si>
  <si>
    <t>S67</t>
  </si>
  <si>
    <t>Ministry of Youth Empowerment, Information &amp; Arts</t>
  </si>
  <si>
    <t>S68</t>
  </si>
  <si>
    <t>Ministry of Cities, Local Government &amp; Public Works</t>
  </si>
  <si>
    <t>January</t>
  </si>
  <si>
    <t>2024 Figures Data Cut-Off: 13 January 2025</t>
  </si>
  <si>
    <t>Latest Update: 06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</si>
</sst>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ރ_._-;_-* #,##0.00\ _ރ_.\-;_-* &quot;-&quot;??\ _ރ_._-;_-@_-"/>
    <numFmt numFmtId="165" formatCode="[$-409]mmm\-yy;@"/>
    <numFmt numFmtId="166" formatCode="_(* #,##0.0_);_(* \(#,##0.0\);_(* &quot;-&quot;??_);_(@_)"/>
    <numFmt numFmtId="167" formatCode="_(* #,##0_);_(* \(#,##0\);_(* &quot;-&quot;??_);_(@_)"/>
    <numFmt numFmtId="168" formatCode="[$-C09]dd\-mmmm\-yyyy;@"/>
    <numFmt numFmtId="169" formatCode="_(* #,##0.00000_);_(* \(#,##0.00000\);_(* &quot;-&quot;??_);_(@_)"/>
    <numFmt numFmtId="170" formatCode="_(* #,##0.000000_);_(* \(#,##0.00000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 Light"/>
      <family val="2"/>
      <scheme val="major"/>
    </font>
    <font>
      <sz val="11.5"/>
      <color theme="1" tint="0.1499984740745262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sz val="14.5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b/>
      <sz val="11.5"/>
      <color theme="1" tint="0.14999847407452621"/>
      <name val="Calibri Light"/>
      <family val="2"/>
      <scheme val="major"/>
    </font>
    <font>
      <b/>
      <vertAlign val="superscript"/>
      <sz val="11.5"/>
      <color theme="1" tint="0.14999847407452621"/>
      <name val="Calibri Light"/>
      <family val="2"/>
      <scheme val="major"/>
    </font>
    <font>
      <sz val="11.5"/>
      <color theme="1"/>
      <name val="Calibri Light"/>
      <family val="2"/>
      <scheme val="major"/>
    </font>
    <font>
      <i/>
      <sz val="9"/>
      <color theme="1" tint="0.1499984740745262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b/>
      <sz val="12"/>
      <color theme="1" tint="0.14999847407452621"/>
      <name val="Calibri Light"/>
      <family val="2"/>
      <scheme val="major"/>
    </font>
    <font>
      <b/>
      <sz val="11"/>
      <color theme="1" tint="0.1499984740745262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 tint="0.499984740745262"/>
      <name val="Calibri Light"/>
      <family val="2"/>
      <scheme val="major"/>
    </font>
    <font>
      <b/>
      <sz val="11"/>
      <color rgb="FF0D47A1"/>
      <name val="Calibri Light"/>
      <family val="2"/>
      <scheme val="major"/>
    </font>
    <font>
      <b/>
      <sz val="10"/>
      <color rgb="FF0D47A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i/>
      <sz val="10"/>
      <color theme="1" tint="0.14999847407452621"/>
      <name val="Calibri Light"/>
      <family val="2"/>
      <scheme val="major"/>
    </font>
    <font>
      <i/>
      <sz val="10"/>
      <color theme="1" tint="0.249977111117893"/>
      <name val="Calibri Light"/>
      <family val="2"/>
      <scheme val="major"/>
    </font>
    <font>
      <sz val="10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sz val="8.5"/>
      <color theme="1" tint="0.34998626667073579"/>
      <name val="Calibri Light"/>
      <family val="2"/>
      <scheme val="major"/>
    </font>
    <font>
      <sz val="8.5"/>
      <color theme="1" tint="0.249977111117893"/>
      <name val="Calibri Light"/>
      <family val="2"/>
      <scheme val="major"/>
    </font>
    <font>
      <b/>
      <sz val="12"/>
      <color rgb="FF0D47A1"/>
      <name val="Calibri Light"/>
      <family val="2"/>
      <scheme val="major"/>
    </font>
    <font>
      <sz val="8.5"/>
      <color theme="1"/>
      <name val="Calibri Light"/>
      <family val="2"/>
      <scheme val="major"/>
    </font>
    <font>
      <b/>
      <vertAlign val="superscript"/>
      <sz val="11.5"/>
      <color theme="1"/>
      <name val="Calibri Light"/>
      <family val="2"/>
      <scheme val="major"/>
    </font>
    <font>
      <sz val="11"/>
      <color theme="1" tint="0.49998474074526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 tint="0.249977111117893"/>
      <name val="Roboto Condensed"/>
    </font>
    <font>
      <b/>
      <sz val="9"/>
      <color theme="1" tint="0.14999847407452621"/>
      <name val="Calibri Light"/>
      <family val="2"/>
      <scheme val="major"/>
    </font>
    <font>
      <sz val="11"/>
      <color indexed="8"/>
      <name val="Roboto Condensed"/>
    </font>
    <font>
      <sz val="10"/>
      <color theme="1" tint="0.34998626667073579"/>
      <name val="Roboto Condensed"/>
    </font>
    <font>
      <sz val="11"/>
      <color theme="1"/>
      <name val="Roboto Condensed"/>
    </font>
    <font>
      <b/>
      <sz val="11"/>
      <color rgb="FF05808D"/>
      <name val="Roboto Condensed"/>
    </font>
    <font>
      <sz val="8"/>
      <name val="Calibri"/>
      <family val="2"/>
      <scheme val="minor"/>
    </font>
    <font>
      <sz val="12"/>
      <color theme="1" tint="0.34998626667073579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</fonts>
  <fills count="6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BBDEFB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7ECFD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0D47A1"/>
      </top>
      <bottom/>
      <diagonal/>
    </border>
    <border>
      <left/>
      <right/>
      <top/>
      <bottom style="medium">
        <color rgb="FF0D47A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D47A1"/>
      </bottom>
      <diagonal/>
    </border>
    <border>
      <left/>
      <right/>
      <top style="thin">
        <color rgb="FF0D47A1"/>
      </top>
      <bottom style="medium">
        <color rgb="FF0D47A1"/>
      </bottom>
      <diagonal/>
    </border>
    <border>
      <left/>
      <right style="thin">
        <color rgb="FF0D47A1"/>
      </right>
      <top/>
      <bottom style="thin">
        <color theme="0" tint="-0.14996795556505021"/>
      </bottom>
      <diagonal/>
    </border>
    <border>
      <left/>
      <right style="thin">
        <color rgb="FF0D47A1"/>
      </right>
      <top style="thin">
        <color rgb="FF0D47A1"/>
      </top>
      <bottom/>
      <diagonal/>
    </border>
    <border>
      <left/>
      <right style="thin">
        <color rgb="FF0D47A1"/>
      </right>
      <top/>
      <bottom/>
      <diagonal/>
    </border>
    <border>
      <left/>
      <right style="thin">
        <color rgb="FF0D47A1"/>
      </right>
      <top/>
      <bottom style="medium">
        <color rgb="FF0D47A1"/>
      </bottom>
      <diagonal/>
    </border>
    <border>
      <left/>
      <right style="thin">
        <color theme="4" tint="-0.499984740745262"/>
      </right>
      <top/>
      <bottom style="thin">
        <color theme="0" tint="-0.14996795556505021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medium">
        <color rgb="FF0D47A1"/>
      </bottom>
      <diagonal/>
    </border>
    <border>
      <left/>
      <right style="thin">
        <color theme="4" tint="-0.499984740745262"/>
      </right>
      <top style="thin">
        <color rgb="FF0D47A1"/>
      </top>
      <bottom/>
      <diagonal/>
    </border>
    <border>
      <left/>
      <right style="thin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906">
    <xf numFmtId="0" fontId="0" fillId="0" borderId="0"/>
    <xf numFmtId="165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0" fillId="39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39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" fontId="24" fillId="41" borderId="18" applyNumberFormat="0" applyProtection="0">
      <alignment vertical="center"/>
    </xf>
    <xf numFmtId="0" fontId="9" fillId="18" borderId="0" applyNumberFormat="0" applyBorder="0" applyAlignment="0" applyProtection="0"/>
    <xf numFmtId="0" fontId="28" fillId="60" borderId="20" applyNumberFormat="0" applyProtection="0">
      <alignment horizontal="left" vertical="top" indent="1"/>
    </xf>
    <xf numFmtId="4" fontId="28" fillId="56" borderId="20" applyNumberFormat="0" applyProtection="0">
      <alignment horizontal="left" vertical="center" indent="1"/>
    </xf>
    <xf numFmtId="4" fontId="24" fillId="61" borderId="23" applyNumberFormat="0" applyProtection="0">
      <alignment vertical="center"/>
    </xf>
    <xf numFmtId="0" fontId="9" fillId="22" borderId="0" applyNumberFormat="0" applyBorder="0" applyAlignment="0" applyProtection="0"/>
    <xf numFmtId="4" fontId="28" fillId="60" borderId="20" applyNumberFormat="0" applyProtection="0">
      <alignment vertical="center"/>
    </xf>
    <xf numFmtId="0" fontId="27" fillId="53" borderId="22" applyBorder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20" fillId="55" borderId="20" applyNumberFormat="0" applyProtection="0">
      <alignment horizontal="left" vertical="top" indent="1"/>
    </xf>
    <xf numFmtId="0" fontId="20" fillId="55" borderId="18" applyNumberFormat="0" applyProtection="0">
      <alignment horizontal="left" vertical="center" indent="1"/>
    </xf>
    <xf numFmtId="0" fontId="20" fillId="58" borderId="20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8" borderId="18" applyNumberFormat="0" applyProtection="0">
      <alignment horizontal="left" vertical="center" indent="1"/>
    </xf>
    <xf numFmtId="0" fontId="20" fillId="54" borderId="20" applyNumberFormat="0" applyProtection="0">
      <alignment horizontal="left" vertical="top" indent="1"/>
    </xf>
    <xf numFmtId="0" fontId="20" fillId="57" borderId="18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3" borderId="20" applyNumberFormat="0" applyProtection="0">
      <alignment horizontal="left" vertical="top" indent="1"/>
    </xf>
    <xf numFmtId="0" fontId="20" fillId="56" borderId="18" applyNumberFormat="0" applyProtection="0">
      <alignment horizontal="left" vertical="center" indent="1"/>
    </xf>
    <xf numFmtId="4" fontId="20" fillId="54" borderId="21" applyNumberFormat="0" applyProtection="0">
      <alignment horizontal="left" vertical="center" indent="1"/>
    </xf>
    <xf numFmtId="0" fontId="9" fillId="34" borderId="0" applyNumberFormat="0" applyBorder="0" applyAlignment="0" applyProtection="0"/>
    <xf numFmtId="4" fontId="20" fillId="55" borderId="21" applyNumberFormat="0" applyProtection="0">
      <alignment horizontal="left" vertical="center" indent="1"/>
    </xf>
    <xf numFmtId="4" fontId="20" fillId="54" borderId="18" applyNumberFormat="0" applyProtection="0">
      <alignment horizontal="right" vertical="center"/>
    </xf>
    <xf numFmtId="4" fontId="7" fillId="53" borderId="21" applyNumberFormat="0" applyProtection="0">
      <alignment horizontal="left" vertical="center" indent="1"/>
    </xf>
    <xf numFmtId="4" fontId="7" fillId="53" borderId="21" applyNumberFormat="0" applyProtection="0">
      <alignment horizontal="left" vertical="center" indent="1"/>
    </xf>
    <xf numFmtId="4" fontId="20" fillId="52" borderId="21" applyNumberFormat="0" applyProtection="0">
      <alignment horizontal="left" vertical="center" indent="1"/>
    </xf>
    <xf numFmtId="4" fontId="20" fillId="51" borderId="18" applyNumberFormat="0" applyProtection="0">
      <alignment horizontal="right" vertical="center"/>
    </xf>
    <xf numFmtId="4" fontId="20" fillId="50" borderId="18" applyNumberFormat="0" applyProtection="0">
      <alignment horizontal="right" vertical="center"/>
    </xf>
    <xf numFmtId="4" fontId="20" fillId="49" borderId="18" applyNumberFormat="0" applyProtection="0">
      <alignment horizontal="right" vertical="center"/>
    </xf>
    <xf numFmtId="4" fontId="20" fillId="48" borderId="18" applyNumberFormat="0" applyProtection="0">
      <alignment horizontal="right" vertical="center"/>
    </xf>
    <xf numFmtId="4" fontId="20" fillId="47" borderId="18" applyNumberFormat="0" applyProtection="0">
      <alignment horizontal="right" vertical="center"/>
    </xf>
    <xf numFmtId="4" fontId="20" fillId="46" borderId="18" applyNumberFormat="0" applyProtection="0">
      <alignment horizontal="right" vertical="center"/>
    </xf>
    <xf numFmtId="4" fontId="20" fillId="45" borderId="21" applyNumberFormat="0" applyProtection="0">
      <alignment horizontal="right" vertical="center"/>
    </xf>
    <xf numFmtId="4" fontId="20" fillId="44" borderId="18" applyNumberFormat="0" applyProtection="0">
      <alignment horizontal="right" vertical="center"/>
    </xf>
    <xf numFmtId="4" fontId="20" fillId="43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6" fillId="40" borderId="20" applyNumberFormat="0" applyProtection="0">
      <alignment horizontal="left" vertical="top" indent="1"/>
    </xf>
    <xf numFmtId="4" fontId="20" fillId="41" borderId="18" applyNumberFormat="0" applyProtection="0">
      <alignment horizontal="left" vertical="center" indent="1"/>
    </xf>
    <xf numFmtId="4" fontId="20" fillId="40" borderId="18" applyNumberFormat="0" applyProtection="0">
      <alignment vertical="center"/>
    </xf>
    <xf numFmtId="0" fontId="23" fillId="35" borderId="19" applyNumberFormat="0" applyAlignment="0" applyProtection="0"/>
    <xf numFmtId="0" fontId="20" fillId="31" borderId="18" applyNumberFormat="0" applyFont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18" fillId="32" borderId="18" applyNumberFormat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11" fillId="35" borderId="18" applyNumberFormat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13" fillId="0" borderId="17" applyNumberFormat="0" applyFill="0" applyAlignment="0" applyProtection="0"/>
    <xf numFmtId="4" fontId="20" fillId="0" borderId="18" applyNumberFormat="0" applyProtection="0">
      <alignment horizontal="right" vertical="center"/>
    </xf>
    <xf numFmtId="4" fontId="24" fillId="62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8" fillId="54" borderId="20" applyNumberFormat="0" applyProtection="0">
      <alignment horizontal="left" vertical="top" indent="1"/>
    </xf>
    <xf numFmtId="4" fontId="29" fillId="63" borderId="21" applyNumberFormat="0" applyProtection="0">
      <alignment horizontal="left" vertical="center" indent="1"/>
    </xf>
    <xf numFmtId="0" fontId="20" fillId="64" borderId="23"/>
    <xf numFmtId="4" fontId="30" fillId="59" borderId="18" applyNumberFormat="0" applyProtection="0">
      <alignment horizontal="right" vertical="center"/>
    </xf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2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4" fillId="39" borderId="0"/>
    <xf numFmtId="0" fontId="9" fillId="18" borderId="0" applyNumberFormat="0" applyBorder="0" applyAlignment="0" applyProtection="0"/>
    <xf numFmtId="4" fontId="24" fillId="62" borderId="26" applyNumberFormat="0" applyProtection="0">
      <alignment horizontal="right" vertical="center"/>
    </xf>
    <xf numFmtId="4" fontId="20" fillId="0" borderId="26" applyNumberFormat="0" applyProtection="0">
      <alignment horizontal="right" vertical="center"/>
    </xf>
    <xf numFmtId="0" fontId="28" fillId="60" borderId="28" applyNumberFormat="0" applyProtection="0">
      <alignment horizontal="left" vertical="top" indent="1"/>
    </xf>
    <xf numFmtId="0" fontId="9" fillId="22" borderId="0" applyNumberFormat="0" applyBorder="0" applyAlignment="0" applyProtection="0"/>
    <xf numFmtId="4" fontId="28" fillId="56" borderId="28" applyNumberFormat="0" applyProtection="0">
      <alignment horizontal="left" vertical="center" indent="1"/>
    </xf>
    <xf numFmtId="4" fontId="24" fillId="61" borderId="31" applyNumberFormat="0" applyProtection="0">
      <alignment vertical="center"/>
    </xf>
    <xf numFmtId="4" fontId="28" fillId="60" borderId="28" applyNumberFormat="0" applyProtection="0">
      <alignment vertical="center"/>
    </xf>
    <xf numFmtId="0" fontId="9" fillId="26" borderId="0" applyNumberFormat="0" applyBorder="0" applyAlignment="0" applyProtection="0"/>
    <xf numFmtId="0" fontId="27" fillId="53" borderId="30" applyBorder="0"/>
    <xf numFmtId="0" fontId="20" fillId="55" borderId="28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5" borderId="26" applyNumberFormat="0" applyProtection="0">
      <alignment horizontal="left" vertical="center" indent="1"/>
    </xf>
    <xf numFmtId="0" fontId="20" fillId="58" borderId="28" applyNumberFormat="0" applyProtection="0">
      <alignment horizontal="left" vertical="top" indent="1"/>
    </xf>
    <xf numFmtId="0" fontId="20" fillId="58" borderId="26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4" borderId="28" applyNumberFormat="0" applyProtection="0">
      <alignment horizontal="left" vertical="top" indent="1"/>
    </xf>
    <xf numFmtId="0" fontId="20" fillId="57" borderId="26" applyNumberFormat="0" applyProtection="0">
      <alignment horizontal="left" vertical="center" indent="1"/>
    </xf>
    <xf numFmtId="0" fontId="20" fillId="53" borderId="28" applyNumberFormat="0" applyProtection="0">
      <alignment horizontal="left" vertical="top" indent="1"/>
    </xf>
    <xf numFmtId="0" fontId="9" fillId="34" borderId="0" applyNumberFormat="0" applyBorder="0" applyAlignment="0" applyProtection="0"/>
    <xf numFmtId="0" fontId="20" fillId="56" borderId="26" applyNumberFormat="0" applyProtection="0">
      <alignment horizontal="left" vertical="center" indent="1"/>
    </xf>
    <xf numFmtId="4" fontId="20" fillId="54" borderId="29" applyNumberFormat="0" applyProtection="0">
      <alignment horizontal="left" vertical="center" indent="1"/>
    </xf>
    <xf numFmtId="4" fontId="20" fillId="55" borderId="29" applyNumberFormat="0" applyProtection="0">
      <alignment horizontal="left" vertical="center" indent="1"/>
    </xf>
    <xf numFmtId="4" fontId="20" fillId="54" borderId="26" applyNumberFormat="0" applyProtection="0">
      <alignment horizontal="right" vertical="center"/>
    </xf>
    <xf numFmtId="4" fontId="7" fillId="53" borderId="29" applyNumberFormat="0" applyProtection="0">
      <alignment horizontal="left" vertical="center" indent="1"/>
    </xf>
    <xf numFmtId="4" fontId="7" fillId="53" borderId="29" applyNumberFormat="0" applyProtection="0">
      <alignment horizontal="left" vertical="center" indent="1"/>
    </xf>
    <xf numFmtId="4" fontId="20" fillId="52" borderId="29" applyNumberFormat="0" applyProtection="0">
      <alignment horizontal="left" vertical="center" indent="1"/>
    </xf>
    <xf numFmtId="4" fontId="20" fillId="51" borderId="26" applyNumberFormat="0" applyProtection="0">
      <alignment horizontal="right" vertical="center"/>
    </xf>
    <xf numFmtId="4" fontId="20" fillId="50" borderId="26" applyNumberFormat="0" applyProtection="0">
      <alignment horizontal="right" vertical="center"/>
    </xf>
    <xf numFmtId="4" fontId="20" fillId="49" borderId="26" applyNumberFormat="0" applyProtection="0">
      <alignment horizontal="right" vertical="center"/>
    </xf>
    <xf numFmtId="4" fontId="20" fillId="48" borderId="26" applyNumberFormat="0" applyProtection="0">
      <alignment horizontal="right" vertical="center"/>
    </xf>
    <xf numFmtId="4" fontId="20" fillId="47" borderId="26" applyNumberFormat="0" applyProtection="0">
      <alignment horizontal="right" vertical="center"/>
    </xf>
    <xf numFmtId="4" fontId="20" fillId="46" borderId="26" applyNumberFormat="0" applyProtection="0">
      <alignment horizontal="right" vertical="center"/>
    </xf>
    <xf numFmtId="4" fontId="20" fillId="45" borderId="29" applyNumberFormat="0" applyProtection="0">
      <alignment horizontal="right" vertical="center"/>
    </xf>
    <xf numFmtId="4" fontId="20" fillId="44" borderId="26" applyNumberFormat="0" applyProtection="0">
      <alignment horizontal="right" vertical="center"/>
    </xf>
    <xf numFmtId="4" fontId="20" fillId="43" borderId="26" applyNumberFormat="0" applyProtection="0">
      <alignment horizontal="right" vertical="center"/>
    </xf>
    <xf numFmtId="4" fontId="20" fillId="42" borderId="26" applyNumberFormat="0" applyProtection="0">
      <alignment horizontal="left" vertical="center" indent="1"/>
    </xf>
    <xf numFmtId="0" fontId="26" fillId="40" borderId="28" applyNumberFormat="0" applyProtection="0">
      <alignment horizontal="left" vertical="top" indent="1"/>
    </xf>
    <xf numFmtId="4" fontId="20" fillId="41" borderId="26" applyNumberFormat="0" applyProtection="0">
      <alignment horizontal="left" vertical="center" indent="1"/>
    </xf>
    <xf numFmtId="4" fontId="24" fillId="41" borderId="26" applyNumberFormat="0" applyProtection="0">
      <alignment vertical="center"/>
    </xf>
    <xf numFmtId="4" fontId="20" fillId="40" borderId="26" applyNumberFormat="0" applyProtection="0">
      <alignment vertical="center"/>
    </xf>
    <xf numFmtId="0" fontId="23" fillId="35" borderId="27" applyNumberFormat="0" applyAlignment="0" applyProtection="0"/>
    <xf numFmtId="0" fontId="20" fillId="31" borderId="26" applyNumberFormat="0" applyFont="0" applyAlignment="0" applyProtection="0"/>
    <xf numFmtId="0" fontId="9" fillId="22" borderId="0" applyNumberFormat="0" applyBorder="0" applyAlignment="0" applyProtection="0"/>
    <xf numFmtId="0" fontId="18" fillId="32" borderId="26" applyNumberFormat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11" fillId="35" borderId="26" applyNumberFormat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13" fillId="0" borderId="25" applyNumberFormat="0" applyFill="0" applyAlignment="0" applyProtection="0"/>
    <xf numFmtId="4" fontId="20" fillId="42" borderId="26" applyNumberFormat="0" applyProtection="0">
      <alignment horizontal="left" vertical="center" indent="1"/>
    </xf>
    <xf numFmtId="0" fontId="28" fillId="54" borderId="28" applyNumberFormat="0" applyProtection="0">
      <alignment horizontal="left" vertical="top" indent="1"/>
    </xf>
    <xf numFmtId="4" fontId="29" fillId="63" borderId="29" applyNumberFormat="0" applyProtection="0">
      <alignment horizontal="left" vertical="center" indent="1"/>
    </xf>
    <xf numFmtId="0" fontId="20" fillId="64" borderId="31"/>
    <xf numFmtId="4" fontId="30" fillId="59" borderId="26" applyNumberFormat="0" applyProtection="0">
      <alignment horizontal="right" vertical="center"/>
    </xf>
    <xf numFmtId="0" fontId="9" fillId="18" borderId="0" applyNumberFormat="0" applyBorder="0" applyAlignment="0" applyProtection="0"/>
    <xf numFmtId="0" fontId="35" fillId="39" borderId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</cellStyleXfs>
  <cellXfs count="156">
    <xf numFmtId="0" fontId="0" fillId="0" borderId="0" xfId="0"/>
    <xf numFmtId="43" fontId="37" fillId="0" borderId="0" xfId="14" applyFont="1" applyFill="1" applyBorder="1" applyAlignment="1">
      <alignment vertical="center"/>
    </xf>
    <xf numFmtId="43" fontId="5" fillId="0" borderId="0" xfId="14" applyFont="1" applyBorder="1"/>
    <xf numFmtId="0" fontId="36" fillId="0" borderId="0" xfId="0" applyFont="1"/>
    <xf numFmtId="43" fontId="36" fillId="0" borderId="0" xfId="14" applyFont="1" applyBorder="1"/>
    <xf numFmtId="0" fontId="39" fillId="0" borderId="0" xfId="15" applyFont="1" applyAlignment="1"/>
    <xf numFmtId="0" fontId="40" fillId="0" borderId="0" xfId="15" quotePrefix="1" applyFont="1" applyAlignment="1"/>
    <xf numFmtId="0" fontId="5" fillId="0" borderId="0" xfId="0" applyFont="1"/>
    <xf numFmtId="166" fontId="41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horizontal="right"/>
    </xf>
    <xf numFmtId="166" fontId="50" fillId="66" borderId="0" xfId="14" applyNumberFormat="1" applyFont="1" applyFill="1" applyBorder="1" applyAlignment="1" applyProtection="1">
      <alignment horizontal="left" vertical="center" readingOrder="2"/>
    </xf>
    <xf numFmtId="0" fontId="36" fillId="0" borderId="0" xfId="0" applyFont="1" applyAlignment="1">
      <alignment horizontal="left"/>
    </xf>
    <xf numFmtId="43" fontId="49" fillId="0" borderId="0" xfId="14" applyFont="1" applyFill="1" applyBorder="1" applyAlignment="1">
      <alignment horizontal="right"/>
    </xf>
    <xf numFmtId="0" fontId="42" fillId="0" borderId="32" xfId="0" applyFont="1" applyBorder="1" applyAlignment="1">
      <alignment vertical="center"/>
    </xf>
    <xf numFmtId="0" fontId="42" fillId="0" borderId="0" xfId="0" applyFont="1" applyAlignment="1">
      <alignment vertical="center"/>
    </xf>
    <xf numFmtId="166" fontId="52" fillId="0" borderId="0" xfId="14" applyNumberFormat="1" applyFont="1" applyFill="1" applyBorder="1" applyAlignment="1">
      <alignment vertical="center"/>
    </xf>
    <xf numFmtId="166" fontId="50" fillId="0" borderId="0" xfId="14" applyNumberFormat="1" applyFont="1" applyFill="1" applyBorder="1" applyAlignment="1" applyProtection="1">
      <alignment horizontal="center" vertical="center" readingOrder="2"/>
    </xf>
    <xf numFmtId="166" fontId="50" fillId="66" borderId="0" xfId="14" applyNumberFormat="1" applyFont="1" applyFill="1" applyBorder="1" applyAlignment="1" applyProtection="1">
      <alignment horizontal="center" vertical="center" readingOrder="2"/>
    </xf>
    <xf numFmtId="43" fontId="36" fillId="0" borderId="0" xfId="14" applyFont="1" applyFill="1" applyBorder="1" applyAlignment="1">
      <alignment vertical="center"/>
    </xf>
    <xf numFmtId="0" fontId="41" fillId="0" borderId="0" xfId="16" applyFont="1" applyAlignment="1">
      <alignment horizontal="left" vertical="center" indent="2"/>
    </xf>
    <xf numFmtId="166" fontId="36" fillId="0" borderId="0" xfId="14" applyNumberFormat="1" applyFont="1" applyBorder="1"/>
    <xf numFmtId="166" fontId="50" fillId="66" borderId="0" xfId="14" applyNumberFormat="1" applyFont="1" applyFill="1" applyBorder="1" applyAlignment="1" applyProtection="1">
      <alignment horizontal="center" vertical="center" readingOrder="1"/>
    </xf>
    <xf numFmtId="167" fontId="53" fillId="65" borderId="0" xfId="6" applyNumberFormat="1" applyFont="1" applyFill="1" applyBorder="1" applyAlignment="1">
      <alignment horizontal="center" vertical="center" readingOrder="2"/>
    </xf>
    <xf numFmtId="167" fontId="53" fillId="65" borderId="0" xfId="6" applyNumberFormat="1" applyFont="1" applyFill="1" applyBorder="1" applyAlignment="1">
      <alignment horizontal="left" vertical="center" readingOrder="2"/>
    </xf>
    <xf numFmtId="166" fontId="53" fillId="65" borderId="0" xfId="6" applyNumberFormat="1" applyFont="1" applyFill="1" applyBorder="1" applyAlignment="1">
      <alignment horizontal="left" vertical="center" readingOrder="2"/>
    </xf>
    <xf numFmtId="0" fontId="41" fillId="0" borderId="0" xfId="16" applyFont="1" applyAlignment="1">
      <alignment horizontal="left" vertical="center" wrapText="1" indent="2"/>
    </xf>
    <xf numFmtId="166" fontId="49" fillId="0" borderId="0" xfId="14" applyNumberFormat="1" applyFont="1" applyBorder="1"/>
    <xf numFmtId="166" fontId="54" fillId="65" borderId="0" xfId="6" applyNumberFormat="1" applyFont="1" applyFill="1" applyBorder="1" applyAlignment="1">
      <alignment horizontal="left" vertical="center" readingOrder="2"/>
    </xf>
    <xf numFmtId="43" fontId="41" fillId="0" borderId="0" xfId="14" applyFont="1" applyFill="1" applyBorder="1" applyAlignment="1">
      <alignment horizontal="center" vertical="center"/>
    </xf>
    <xf numFmtId="0" fontId="55" fillId="0" borderId="0" xfId="16" applyFont="1" applyAlignment="1">
      <alignment horizontal="left" vertical="center"/>
    </xf>
    <xf numFmtId="166" fontId="36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readingOrder="1"/>
    </xf>
    <xf numFmtId="166" fontId="57" fillId="0" borderId="0" xfId="14" applyNumberFormat="1" applyFont="1" applyBorder="1" applyAlignment="1">
      <alignment horizontal="left" wrapText="1"/>
    </xf>
    <xf numFmtId="166" fontId="57" fillId="0" borderId="0" xfId="14" applyNumberFormat="1" applyFont="1" applyBorder="1" applyAlignment="1">
      <alignment horizontal="left"/>
    </xf>
    <xf numFmtId="166" fontId="58" fillId="0" borderId="0" xfId="14" applyNumberFormat="1" applyFont="1" applyBorder="1" applyAlignment="1">
      <alignment horizontal="left"/>
    </xf>
    <xf numFmtId="0" fontId="59" fillId="0" borderId="0" xfId="0" applyFont="1"/>
    <xf numFmtId="43" fontId="59" fillId="0" borderId="0" xfId="14" applyFont="1" applyBorder="1"/>
    <xf numFmtId="166" fontId="53" fillId="0" borderId="0" xfId="6" applyNumberFormat="1" applyFont="1" applyFill="1" applyBorder="1" applyAlignment="1">
      <alignment horizontal="left" vertical="center" readingOrder="2"/>
    </xf>
    <xf numFmtId="166" fontId="59" fillId="0" borderId="0" xfId="14" applyNumberFormat="1" applyFont="1" applyBorder="1"/>
    <xf numFmtId="167" fontId="62" fillId="65" borderId="0" xfId="6" applyNumberFormat="1" applyFont="1" applyFill="1" applyBorder="1" applyAlignment="1">
      <alignment horizontal="center" vertical="center" readingOrder="2"/>
    </xf>
    <xf numFmtId="0" fontId="41" fillId="0" borderId="0" xfId="16" applyFont="1" applyAlignment="1">
      <alignment horizontal="left" vertical="center" indent="3"/>
    </xf>
    <xf numFmtId="0" fontId="63" fillId="0" borderId="0" xfId="16" applyFont="1" applyAlignment="1">
      <alignment horizontal="left" vertical="center"/>
    </xf>
    <xf numFmtId="166" fontId="41" fillId="0" borderId="0" xfId="14" applyNumberFormat="1" applyFont="1" applyFill="1" applyBorder="1" applyAlignment="1">
      <alignment vertical="top"/>
    </xf>
    <xf numFmtId="166" fontId="36" fillId="0" borderId="0" xfId="14" applyNumberFormat="1" applyFont="1" applyAlignment="1">
      <alignment vertical="top"/>
    </xf>
    <xf numFmtId="0" fontId="38" fillId="0" borderId="0" xfId="16" applyFont="1" applyAlignment="1">
      <alignment horizontal="left" vertical="center"/>
    </xf>
    <xf numFmtId="0" fontId="60" fillId="0" borderId="0" xfId="16" applyFont="1" applyAlignment="1">
      <alignment horizontal="left" vertical="center"/>
    </xf>
    <xf numFmtId="166" fontId="36" fillId="0" borderId="0" xfId="14" applyNumberFormat="1" applyFont="1" applyBorder="1" applyAlignment="1">
      <alignment vertical="top"/>
    </xf>
    <xf numFmtId="166" fontId="53" fillId="65" borderId="0" xfId="6" applyNumberFormat="1" applyFont="1" applyFill="1" applyBorder="1" applyAlignment="1">
      <alignment horizontal="right" vertical="center" indent="1" readingOrder="2"/>
    </xf>
    <xf numFmtId="0" fontId="60" fillId="0" borderId="0" xfId="16" applyFont="1"/>
    <xf numFmtId="0" fontId="60" fillId="0" borderId="0" xfId="16" applyFont="1" applyAlignment="1">
      <alignment wrapText="1"/>
    </xf>
    <xf numFmtId="166" fontId="53" fillId="65" borderId="0" xfId="6" applyNumberFormat="1" applyFont="1" applyFill="1" applyBorder="1" applyAlignment="1">
      <alignment horizontal="center" vertical="center" readingOrder="2"/>
    </xf>
    <xf numFmtId="167" fontId="62" fillId="67" borderId="0" xfId="1961" applyNumberFormat="1" applyFont="1" applyFill="1" applyBorder="1" applyAlignment="1">
      <alignment horizontal="left" vertical="center"/>
    </xf>
    <xf numFmtId="167" fontId="53" fillId="67" borderId="0" xfId="1961" applyNumberFormat="1" applyFont="1" applyFill="1" applyBorder="1" applyAlignment="1">
      <alignment horizontal="left" vertical="center"/>
    </xf>
    <xf numFmtId="166" fontId="53" fillId="67" borderId="0" xfId="1961" applyNumberFormat="1" applyFont="1" applyFill="1" applyBorder="1" applyAlignment="1">
      <alignment horizontal="left" vertical="center"/>
    </xf>
    <xf numFmtId="0" fontId="41" fillId="0" borderId="0" xfId="16" applyFont="1" applyAlignment="1">
      <alignment horizontal="left" vertical="center" indent="4"/>
    </xf>
    <xf numFmtId="166" fontId="36" fillId="0" borderId="0" xfId="0" applyNumberFormat="1" applyFont="1"/>
    <xf numFmtId="166" fontId="53" fillId="67" borderId="0" xfId="14" applyNumberFormat="1" applyFont="1" applyFill="1" applyBorder="1" applyAlignment="1">
      <alignment horizontal="left" vertical="center"/>
    </xf>
    <xf numFmtId="166" fontId="53" fillId="68" borderId="0" xfId="14" applyNumberFormat="1" applyFont="1" applyFill="1" applyBorder="1" applyAlignment="1">
      <alignment horizontal="left" vertical="center"/>
    </xf>
    <xf numFmtId="166" fontId="53" fillId="68" borderId="0" xfId="6" applyNumberFormat="1" applyFont="1" applyFill="1" applyBorder="1" applyAlignment="1">
      <alignment horizontal="center" vertical="center" readingOrder="2"/>
    </xf>
    <xf numFmtId="0" fontId="60" fillId="0" borderId="0" xfId="16" applyFont="1" applyAlignment="1">
      <alignment vertical="center"/>
    </xf>
    <xf numFmtId="43" fontId="36" fillId="0" borderId="0" xfId="14" applyFont="1" applyFill="1" applyBorder="1"/>
    <xf numFmtId="43" fontId="36" fillId="0" borderId="0" xfId="14" applyFont="1"/>
    <xf numFmtId="0" fontId="46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7" fillId="0" borderId="0" xfId="14" applyFont="1" applyFill="1" applyBorder="1" applyAlignment="1">
      <alignment horizontal="center" vertical="center"/>
    </xf>
    <xf numFmtId="43" fontId="5" fillId="0" borderId="0" xfId="14" applyFont="1" applyBorder="1" applyAlignment="1">
      <alignment horizontal="center" vertical="center"/>
    </xf>
    <xf numFmtId="43" fontId="36" fillId="0" borderId="0" xfId="14" applyFont="1" applyBorder="1" applyAlignment="1">
      <alignment horizontal="center" vertical="center"/>
    </xf>
    <xf numFmtId="0" fontId="39" fillId="0" borderId="0" xfId="15" applyFont="1" applyAlignment="1">
      <alignment horizontal="center" vertical="center"/>
    </xf>
    <xf numFmtId="0" fontId="45" fillId="0" borderId="15" xfId="0" applyFont="1" applyBorder="1" applyAlignment="1">
      <alignment wrapText="1"/>
    </xf>
    <xf numFmtId="0" fontId="45" fillId="0" borderId="16" xfId="0" applyFont="1" applyBorder="1"/>
    <xf numFmtId="0" fontId="61" fillId="0" borderId="0" xfId="16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6" fillId="0" borderId="0" xfId="3746" applyFont="1" applyAlignment="1">
      <alignment vertical="center"/>
    </xf>
    <xf numFmtId="167" fontId="62" fillId="0" borderId="0" xfId="6" applyNumberFormat="1" applyFont="1" applyFill="1" applyBorder="1" applyAlignment="1">
      <alignment horizontal="left" vertical="center" readingOrder="2"/>
    </xf>
    <xf numFmtId="0" fontId="38" fillId="0" borderId="0" xfId="0" applyFont="1" applyAlignment="1">
      <alignment vertical="center" wrapText="1"/>
    </xf>
    <xf numFmtId="0" fontId="51" fillId="0" borderId="0" xfId="0" applyFont="1"/>
    <xf numFmtId="166" fontId="65" fillId="0" borderId="24" xfId="32816" applyNumberFormat="1" applyFont="1" applyBorder="1" applyAlignment="1">
      <alignment vertical="center"/>
    </xf>
    <xf numFmtId="0" fontId="66" fillId="0" borderId="0" xfId="32815" applyFont="1" applyAlignment="1">
      <alignment horizontal="center" vertical="center"/>
    </xf>
    <xf numFmtId="0" fontId="67" fillId="0" borderId="0" xfId="32815" applyFont="1" applyAlignment="1">
      <alignment horizontal="left" vertical="center"/>
    </xf>
    <xf numFmtId="167" fontId="66" fillId="0" borderId="0" xfId="32816" applyNumberFormat="1" applyFont="1" applyFill="1" applyBorder="1" applyAlignment="1">
      <alignment vertical="center"/>
    </xf>
    <xf numFmtId="0" fontId="50" fillId="66" borderId="0" xfId="16" applyFont="1" applyFill="1" applyAlignment="1">
      <alignment horizontal="center" vertical="center"/>
    </xf>
    <xf numFmtId="167" fontId="50" fillId="66" borderId="0" xfId="16" applyNumberFormat="1" applyFont="1" applyFill="1" applyAlignment="1">
      <alignment horizontal="left" vertical="center"/>
    </xf>
    <xf numFmtId="166" fontId="50" fillId="66" borderId="0" xfId="16" applyNumberFormat="1" applyFont="1" applyFill="1" applyAlignment="1">
      <alignment horizontal="left" vertical="center"/>
    </xf>
    <xf numFmtId="0" fontId="60" fillId="0" borderId="0" xfId="32815" applyFont="1" applyAlignment="1">
      <alignment vertical="center"/>
    </xf>
    <xf numFmtId="0" fontId="52" fillId="0" borderId="0" xfId="16" applyFont="1" applyAlignment="1">
      <alignment horizontal="center" vertical="center"/>
    </xf>
    <xf numFmtId="167" fontId="52" fillId="0" borderId="24" xfId="32816" applyNumberFormat="1" applyFont="1" applyBorder="1" applyAlignment="1">
      <alignment vertical="center"/>
    </xf>
    <xf numFmtId="166" fontId="52" fillId="0" borderId="24" xfId="32816" applyNumberFormat="1" applyFont="1" applyBorder="1" applyAlignment="1">
      <alignment vertical="center"/>
    </xf>
    <xf numFmtId="0" fontId="50" fillId="0" borderId="0" xfId="16" applyFont="1" applyAlignment="1">
      <alignment horizontal="center" vertical="center"/>
    </xf>
    <xf numFmtId="167" fontId="50" fillId="0" borderId="0" xfId="16" applyNumberFormat="1" applyFont="1" applyAlignment="1">
      <alignment horizontal="left" vertical="center"/>
    </xf>
    <xf numFmtId="166" fontId="50" fillId="0" borderId="0" xfId="16" applyNumberFormat="1" applyFont="1" applyAlignment="1">
      <alignment horizontal="left" vertical="center"/>
    </xf>
    <xf numFmtId="166" fontId="53" fillId="65" borderId="0" xfId="6" applyNumberFormat="1" applyFont="1" applyFill="1" applyBorder="1" applyAlignment="1">
      <alignment horizontal="right" vertical="center" readingOrder="2"/>
    </xf>
    <xf numFmtId="166" fontId="50" fillId="66" borderId="0" xfId="14" applyNumberFormat="1" applyFont="1" applyFill="1" applyBorder="1" applyAlignment="1" applyProtection="1">
      <alignment horizontal="right" vertical="center" indent="1" readingOrder="2"/>
    </xf>
    <xf numFmtId="166" fontId="41" fillId="0" borderId="0" xfId="14" applyNumberFormat="1" applyFont="1" applyFill="1" applyBorder="1" applyAlignment="1">
      <alignment horizontal="right" vertical="center" indent="1"/>
    </xf>
    <xf numFmtId="166" fontId="36" fillId="0" borderId="0" xfId="14" applyNumberFormat="1" applyFont="1" applyBorder="1" applyAlignment="1">
      <alignment horizontal="right" indent="1"/>
    </xf>
    <xf numFmtId="166" fontId="50" fillId="66" borderId="0" xfId="14" applyNumberFormat="1" applyFont="1" applyFill="1" applyBorder="1" applyAlignment="1" applyProtection="1">
      <alignment horizontal="right" vertical="center" indent="1" readingOrder="1"/>
    </xf>
    <xf numFmtId="166" fontId="49" fillId="0" borderId="0" xfId="14" applyNumberFormat="1" applyFont="1" applyBorder="1" applyAlignment="1">
      <alignment horizontal="right" indent="1"/>
    </xf>
    <xf numFmtId="166" fontId="54" fillId="65" borderId="0" xfId="6" applyNumberFormat="1" applyFont="1" applyFill="1" applyBorder="1" applyAlignment="1">
      <alignment horizontal="right" vertical="center" indent="1" readingOrder="2"/>
    </xf>
    <xf numFmtId="166" fontId="52" fillId="0" borderId="0" xfId="14" applyNumberFormat="1" applyFont="1" applyFill="1" applyBorder="1" applyAlignment="1">
      <alignment horizontal="right" vertical="center" indent="1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8" fillId="0" borderId="33" xfId="0" applyFont="1" applyBorder="1" applyAlignment="1">
      <alignment vertical="center" wrapText="1"/>
    </xf>
    <xf numFmtId="0" fontId="60" fillId="0" borderId="33" xfId="32815" applyFont="1" applyBorder="1" applyAlignment="1">
      <alignment vertical="center"/>
    </xf>
    <xf numFmtId="0" fontId="68" fillId="0" borderId="33" xfId="0" applyFont="1" applyBorder="1" applyAlignment="1">
      <alignment horizontal="left" vertical="center" wrapText="1"/>
    </xf>
    <xf numFmtId="166" fontId="52" fillId="0" borderId="34" xfId="32816" applyNumberFormat="1" applyFont="1" applyBorder="1" applyAlignment="1">
      <alignment vertical="center"/>
    </xf>
    <xf numFmtId="166" fontId="57" fillId="0" borderId="0" xfId="14" applyNumberFormat="1" applyFont="1" applyFill="1" applyBorder="1" applyAlignment="1">
      <alignment horizontal="left" wrapText="1"/>
    </xf>
    <xf numFmtId="0" fontId="60" fillId="0" borderId="0" xfId="16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169" fontId="59" fillId="0" borderId="0" xfId="14" applyNumberFormat="1" applyFont="1" applyBorder="1"/>
    <xf numFmtId="167" fontId="52" fillId="0" borderId="0" xfId="32816" applyNumberFormat="1" applyFont="1" applyBorder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68" fillId="0" borderId="32" xfId="0" applyFont="1" applyBorder="1" applyAlignment="1">
      <alignment horizontal="left" vertical="center" wrapText="1"/>
    </xf>
    <xf numFmtId="0" fontId="68" fillId="0" borderId="32" xfId="0" applyFont="1" applyBorder="1" applyAlignment="1">
      <alignment vertical="center" wrapText="1"/>
    </xf>
    <xf numFmtId="0" fontId="60" fillId="0" borderId="32" xfId="32815" applyFont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70" fillId="0" borderId="0" xfId="16" applyFont="1" applyAlignment="1">
      <alignment horizontal="left" vertical="center"/>
    </xf>
    <xf numFmtId="0" fontId="71" fillId="0" borderId="0" xfId="16" applyFont="1" applyAlignment="1">
      <alignment horizontal="left" vertical="center" indent="3"/>
    </xf>
    <xf numFmtId="0" fontId="72" fillId="0" borderId="0" xfId="0" applyFont="1"/>
    <xf numFmtId="167" fontId="73" fillId="0" borderId="0" xfId="6" applyNumberFormat="1" applyFont="1" applyFill="1" applyBorder="1" applyAlignment="1">
      <alignment horizontal="center" vertical="center" readingOrder="2"/>
    </xf>
    <xf numFmtId="0" fontId="45" fillId="0" borderId="15" xfId="0" applyFont="1" applyBorder="1"/>
    <xf numFmtId="0" fontId="47" fillId="0" borderId="16" xfId="0" applyFont="1" applyBorder="1"/>
    <xf numFmtId="43" fontId="5" fillId="0" borderId="0" xfId="14" applyFont="1" applyBorder="1" applyAlignment="1"/>
    <xf numFmtId="43" fontId="36" fillId="0" borderId="0" xfId="14" applyFont="1" applyBorder="1" applyAlignment="1"/>
    <xf numFmtId="0" fontId="56" fillId="0" borderId="0" xfId="0" applyFont="1"/>
    <xf numFmtId="0" fontId="47" fillId="0" borderId="0" xfId="0" applyFont="1"/>
    <xf numFmtId="0" fontId="69" fillId="0" borderId="33" xfId="0" applyFont="1" applyBorder="1"/>
    <xf numFmtId="0" fontId="69" fillId="0" borderId="0" xfId="0" applyFont="1"/>
    <xf numFmtId="0" fontId="69" fillId="0" borderId="32" xfId="0" applyFont="1" applyBorder="1"/>
    <xf numFmtId="166" fontId="52" fillId="0" borderId="0" xfId="32816" applyNumberFormat="1" applyFont="1" applyBorder="1" applyAlignment="1">
      <alignment vertical="center"/>
    </xf>
    <xf numFmtId="166" fontId="65" fillId="0" borderId="0" xfId="32816" applyNumberFormat="1" applyFont="1" applyBorder="1" applyAlignment="1">
      <alignment vertical="center"/>
    </xf>
    <xf numFmtId="167" fontId="62" fillId="0" borderId="0" xfId="6" applyNumberFormat="1" applyFont="1" applyFill="1" applyBorder="1" applyAlignment="1">
      <alignment horizontal="center" vertical="center" readingOrder="2"/>
    </xf>
    <xf numFmtId="167" fontId="53" fillId="0" borderId="0" xfId="6" applyNumberFormat="1" applyFont="1" applyFill="1" applyBorder="1" applyAlignment="1">
      <alignment horizontal="left" vertical="center" readingOrder="2"/>
    </xf>
    <xf numFmtId="166" fontId="53" fillId="0" borderId="0" xfId="6" applyNumberFormat="1" applyFont="1" applyFill="1" applyBorder="1" applyAlignment="1">
      <alignment horizontal="right" vertical="center" indent="1" readingOrder="2"/>
    </xf>
    <xf numFmtId="0" fontId="46" fillId="0" borderId="39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6" fontId="52" fillId="0" borderId="38" xfId="32816" applyNumberFormat="1" applyFont="1" applyBorder="1" applyAlignment="1">
      <alignment vertical="center"/>
    </xf>
    <xf numFmtId="0" fontId="46" fillId="0" borderId="41" xfId="0" applyFont="1" applyBorder="1" applyAlignment="1">
      <alignment horizontal="center" vertical="center"/>
    </xf>
    <xf numFmtId="166" fontId="52" fillId="0" borderId="42" xfId="32816" applyNumberFormat="1" applyFont="1" applyBorder="1" applyAlignment="1">
      <alignment vertical="center"/>
    </xf>
    <xf numFmtId="166" fontId="38" fillId="0" borderId="0" xfId="0" applyNumberFormat="1" applyFont="1" applyAlignment="1">
      <alignment vertical="center" wrapText="1"/>
    </xf>
    <xf numFmtId="43" fontId="38" fillId="0" borderId="0" xfId="0" applyNumberFormat="1" applyFont="1" applyAlignment="1">
      <alignment vertical="center" wrapText="1"/>
    </xf>
    <xf numFmtId="170" fontId="38" fillId="0" borderId="0" xfId="14" applyNumberFormat="1" applyFont="1" applyAlignment="1">
      <alignment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15" applyFont="1" applyAlignment="1">
      <alignment horizontal="left" vertical="center"/>
    </xf>
    <xf numFmtId="0" fontId="78" fillId="0" borderId="0" xfId="15" quotePrefix="1" applyFont="1" applyFill="1" applyAlignment="1">
      <alignment horizontal="left"/>
    </xf>
    <xf numFmtId="0" fontId="78" fillId="0" borderId="0" xfId="15" quotePrefix="1" applyFont="1" applyAlignment="1">
      <alignment horizontal="left"/>
    </xf>
  </cellXfs>
  <cellStyles count="32906">
    <cellStyle name="20% - Accent1 2" xfId="17" xr:uid="{00000000-0005-0000-0000-000000000000}"/>
    <cellStyle name="20% - Accent1 2 2" xfId="18" xr:uid="{00000000-0005-0000-0000-000001000000}"/>
    <cellStyle name="20% - Accent1 3" xfId="19" xr:uid="{00000000-0005-0000-0000-000002000000}"/>
    <cellStyle name="20% - Accent1 3 2" xfId="20" xr:uid="{00000000-0005-0000-0000-000003000000}"/>
    <cellStyle name="20% - Accent1 4" xfId="21" xr:uid="{00000000-0005-0000-0000-000004000000}"/>
    <cellStyle name="20% - Accent1 4 2" xfId="22" xr:uid="{00000000-0005-0000-0000-000005000000}"/>
    <cellStyle name="20% - Accent1 5" xfId="23" xr:uid="{00000000-0005-0000-0000-000006000000}"/>
    <cellStyle name="20% - Accent1 5 2" xfId="24" xr:uid="{00000000-0005-0000-0000-000007000000}"/>
    <cellStyle name="20% - Accent1 6" xfId="25" xr:uid="{00000000-0005-0000-0000-000008000000}"/>
    <cellStyle name="20% - Accent1 6 2" xfId="26" xr:uid="{00000000-0005-0000-0000-000009000000}"/>
    <cellStyle name="20% - Accent1 7" xfId="27" xr:uid="{00000000-0005-0000-0000-00000A000000}"/>
    <cellStyle name="20% - Accent1 7 2" xfId="28" xr:uid="{00000000-0005-0000-0000-00000B000000}"/>
    <cellStyle name="20% - Accent1 8" xfId="29" xr:uid="{00000000-0005-0000-0000-00000C000000}"/>
    <cellStyle name="20% - Accent1 8 2" xfId="30" xr:uid="{00000000-0005-0000-0000-00000D000000}"/>
    <cellStyle name="20% - Accent1 9" xfId="31" xr:uid="{00000000-0005-0000-0000-00000E000000}"/>
    <cellStyle name="20% - Accent2 2" xfId="32" xr:uid="{00000000-0005-0000-0000-00000F000000}"/>
    <cellStyle name="20% - Accent2 2 2" xfId="33" xr:uid="{00000000-0005-0000-0000-000010000000}"/>
    <cellStyle name="20% - Accent2 3" xfId="34" xr:uid="{00000000-0005-0000-0000-000011000000}"/>
    <cellStyle name="20% - Accent2 3 2" xfId="35" xr:uid="{00000000-0005-0000-0000-000012000000}"/>
    <cellStyle name="20% - Accent2 4" xfId="36" xr:uid="{00000000-0005-0000-0000-000013000000}"/>
    <cellStyle name="20% - Accent2 4 2" xfId="37" xr:uid="{00000000-0005-0000-0000-000014000000}"/>
    <cellStyle name="20% - Accent2 5" xfId="38" xr:uid="{00000000-0005-0000-0000-000015000000}"/>
    <cellStyle name="20% - Accent2 5 2" xfId="39" xr:uid="{00000000-0005-0000-0000-000016000000}"/>
    <cellStyle name="20% - Accent2 6" xfId="40" xr:uid="{00000000-0005-0000-0000-000017000000}"/>
    <cellStyle name="20% - Accent2 6 2" xfId="41" xr:uid="{00000000-0005-0000-0000-000018000000}"/>
    <cellStyle name="20% - Accent2 7" xfId="42" xr:uid="{00000000-0005-0000-0000-000019000000}"/>
    <cellStyle name="20% - Accent2 7 2" xfId="43" xr:uid="{00000000-0005-0000-0000-00001A000000}"/>
    <cellStyle name="20% - Accent2 8" xfId="44" xr:uid="{00000000-0005-0000-0000-00001B000000}"/>
    <cellStyle name="20% - Accent2 8 2" xfId="45" xr:uid="{00000000-0005-0000-0000-00001C000000}"/>
    <cellStyle name="20% - Accent2 9" xfId="46" xr:uid="{00000000-0005-0000-0000-00001D000000}"/>
    <cellStyle name="20% - Accent3 2" xfId="47" xr:uid="{00000000-0005-0000-0000-00001E000000}"/>
    <cellStyle name="20% - Accent3 2 2" xfId="48" xr:uid="{00000000-0005-0000-0000-00001F000000}"/>
    <cellStyle name="20% - Accent3 3" xfId="49" xr:uid="{00000000-0005-0000-0000-000020000000}"/>
    <cellStyle name="20% - Accent3 3 2" xfId="50" xr:uid="{00000000-0005-0000-0000-000021000000}"/>
    <cellStyle name="20% - Accent3 4" xfId="51" xr:uid="{00000000-0005-0000-0000-000022000000}"/>
    <cellStyle name="20% - Accent3 4 2" xfId="52" xr:uid="{00000000-0005-0000-0000-000023000000}"/>
    <cellStyle name="20% - Accent3 5" xfId="53" xr:uid="{00000000-0005-0000-0000-000024000000}"/>
    <cellStyle name="20% - Accent3 5 2" xfId="54" xr:uid="{00000000-0005-0000-0000-000025000000}"/>
    <cellStyle name="20% - Accent3 6" xfId="55" xr:uid="{00000000-0005-0000-0000-000026000000}"/>
    <cellStyle name="20% - Accent3 6 2" xfId="56" xr:uid="{00000000-0005-0000-0000-000027000000}"/>
    <cellStyle name="20% - Accent3 7" xfId="57" xr:uid="{00000000-0005-0000-0000-000028000000}"/>
    <cellStyle name="20% - Accent3 7 2" xfId="58" xr:uid="{00000000-0005-0000-0000-000029000000}"/>
    <cellStyle name="20% - Accent3 8" xfId="59" xr:uid="{00000000-0005-0000-0000-00002A000000}"/>
    <cellStyle name="20% - Accent3 8 2" xfId="60" xr:uid="{00000000-0005-0000-0000-00002B000000}"/>
    <cellStyle name="20% - Accent3 9" xfId="61" xr:uid="{00000000-0005-0000-0000-00002C000000}"/>
    <cellStyle name="20% - Accent4 2" xfId="62" xr:uid="{00000000-0005-0000-0000-00002D000000}"/>
    <cellStyle name="20% - Accent4 2 2" xfId="63" xr:uid="{00000000-0005-0000-0000-00002E000000}"/>
    <cellStyle name="20% - Accent4 3" xfId="64" xr:uid="{00000000-0005-0000-0000-00002F000000}"/>
    <cellStyle name="20% - Accent4 3 2" xfId="65" xr:uid="{00000000-0005-0000-0000-000030000000}"/>
    <cellStyle name="20% - Accent4 4" xfId="66" xr:uid="{00000000-0005-0000-0000-000031000000}"/>
    <cellStyle name="20% - Accent4 4 2" xfId="67" xr:uid="{00000000-0005-0000-0000-000032000000}"/>
    <cellStyle name="20% - Accent4 5" xfId="68" xr:uid="{00000000-0005-0000-0000-000033000000}"/>
    <cellStyle name="20% - Accent4 5 2" xfId="69" xr:uid="{00000000-0005-0000-0000-000034000000}"/>
    <cellStyle name="20% - Accent4 6" xfId="70" xr:uid="{00000000-0005-0000-0000-000035000000}"/>
    <cellStyle name="20% - Accent4 6 2" xfId="71" xr:uid="{00000000-0005-0000-0000-000036000000}"/>
    <cellStyle name="20% - Accent4 7" xfId="72" xr:uid="{00000000-0005-0000-0000-000037000000}"/>
    <cellStyle name="20% - Accent4 7 2" xfId="73" xr:uid="{00000000-0005-0000-0000-000038000000}"/>
    <cellStyle name="20% - Accent4 8" xfId="74" xr:uid="{00000000-0005-0000-0000-000039000000}"/>
    <cellStyle name="20% - Accent4 8 2" xfId="75" xr:uid="{00000000-0005-0000-0000-00003A000000}"/>
    <cellStyle name="20% - Accent4 9" xfId="76" xr:uid="{00000000-0005-0000-0000-00003B000000}"/>
    <cellStyle name="20% - Accent5 2" xfId="77" xr:uid="{00000000-0005-0000-0000-00003C000000}"/>
    <cellStyle name="20% - Accent5 2 2" xfId="78" xr:uid="{00000000-0005-0000-0000-00003D000000}"/>
    <cellStyle name="20% - Accent5 3" xfId="79" xr:uid="{00000000-0005-0000-0000-00003E000000}"/>
    <cellStyle name="20% - Accent5 3 2" xfId="80" xr:uid="{00000000-0005-0000-0000-00003F000000}"/>
    <cellStyle name="20% - Accent5 4" xfId="81" xr:uid="{00000000-0005-0000-0000-000040000000}"/>
    <cellStyle name="20% - Accent5 4 2" xfId="82" xr:uid="{00000000-0005-0000-0000-000041000000}"/>
    <cellStyle name="20% - Accent5 5" xfId="83" xr:uid="{00000000-0005-0000-0000-000042000000}"/>
    <cellStyle name="20% - Accent5 5 2" xfId="84" xr:uid="{00000000-0005-0000-0000-000043000000}"/>
    <cellStyle name="20% - Accent5 6" xfId="85" xr:uid="{00000000-0005-0000-0000-000044000000}"/>
    <cellStyle name="20% - Accent5 6 2" xfId="86" xr:uid="{00000000-0005-0000-0000-000045000000}"/>
    <cellStyle name="20% - Accent5 7" xfId="87" xr:uid="{00000000-0005-0000-0000-000046000000}"/>
    <cellStyle name="20% - Accent5 7 2" xfId="88" xr:uid="{00000000-0005-0000-0000-000047000000}"/>
    <cellStyle name="20% - Accent5 8" xfId="89" xr:uid="{00000000-0005-0000-0000-000048000000}"/>
    <cellStyle name="20% - Accent5 8 2" xfId="90" xr:uid="{00000000-0005-0000-0000-000049000000}"/>
    <cellStyle name="20% - Accent5 9" xfId="91" xr:uid="{00000000-0005-0000-0000-00004A000000}"/>
    <cellStyle name="20% - Accent6 2" xfId="92" xr:uid="{00000000-0005-0000-0000-00004B000000}"/>
    <cellStyle name="20% - Accent6 2 2" xfId="93" xr:uid="{00000000-0005-0000-0000-00004C000000}"/>
    <cellStyle name="20% - Accent6 3" xfId="94" xr:uid="{00000000-0005-0000-0000-00004D000000}"/>
    <cellStyle name="20% - Accent6 3 2" xfId="95" xr:uid="{00000000-0005-0000-0000-00004E000000}"/>
    <cellStyle name="20% - Accent6 4" xfId="96" xr:uid="{00000000-0005-0000-0000-00004F000000}"/>
    <cellStyle name="20% - Accent6 4 2" xfId="97" xr:uid="{00000000-0005-0000-0000-000050000000}"/>
    <cellStyle name="20% - Accent6 5" xfId="98" xr:uid="{00000000-0005-0000-0000-000051000000}"/>
    <cellStyle name="20% - Accent6 5 2" xfId="99" xr:uid="{00000000-0005-0000-0000-000052000000}"/>
    <cellStyle name="20% - Accent6 6" xfId="100" xr:uid="{00000000-0005-0000-0000-000053000000}"/>
    <cellStyle name="20% - Accent6 6 2" xfId="101" xr:uid="{00000000-0005-0000-0000-000054000000}"/>
    <cellStyle name="20% - Accent6 7" xfId="102" xr:uid="{00000000-0005-0000-0000-000055000000}"/>
    <cellStyle name="20% - Accent6 7 2" xfId="103" xr:uid="{00000000-0005-0000-0000-000056000000}"/>
    <cellStyle name="20% - Accent6 8" xfId="104" xr:uid="{00000000-0005-0000-0000-000057000000}"/>
    <cellStyle name="20% - Accent6 8 2" xfId="105" xr:uid="{00000000-0005-0000-0000-000058000000}"/>
    <cellStyle name="20% - Accent6 9" xfId="106" xr:uid="{00000000-0005-0000-0000-000059000000}"/>
    <cellStyle name="40% - Accent1 2" xfId="107" xr:uid="{00000000-0005-0000-0000-00005A000000}"/>
    <cellStyle name="40% - Accent1 2 2" xfId="108" xr:uid="{00000000-0005-0000-0000-00005B000000}"/>
    <cellStyle name="40% - Accent1 3" xfId="109" xr:uid="{00000000-0005-0000-0000-00005C000000}"/>
    <cellStyle name="40% - Accent1 3 2" xfId="110" xr:uid="{00000000-0005-0000-0000-00005D000000}"/>
    <cellStyle name="40% - Accent1 4" xfId="111" xr:uid="{00000000-0005-0000-0000-00005E000000}"/>
    <cellStyle name="40% - Accent1 4 2" xfId="112" xr:uid="{00000000-0005-0000-0000-00005F000000}"/>
    <cellStyle name="40% - Accent1 5" xfId="113" xr:uid="{00000000-0005-0000-0000-000060000000}"/>
    <cellStyle name="40% - Accent1 5 2" xfId="114" xr:uid="{00000000-0005-0000-0000-000061000000}"/>
    <cellStyle name="40% - Accent1 6" xfId="115" xr:uid="{00000000-0005-0000-0000-000062000000}"/>
    <cellStyle name="40% - Accent1 6 2" xfId="116" xr:uid="{00000000-0005-0000-0000-000063000000}"/>
    <cellStyle name="40% - Accent1 7" xfId="117" xr:uid="{00000000-0005-0000-0000-000064000000}"/>
    <cellStyle name="40% - Accent1 7 2" xfId="118" xr:uid="{00000000-0005-0000-0000-000065000000}"/>
    <cellStyle name="40% - Accent1 8" xfId="119" xr:uid="{00000000-0005-0000-0000-000066000000}"/>
    <cellStyle name="40% - Accent1 8 2" xfId="120" xr:uid="{00000000-0005-0000-0000-000067000000}"/>
    <cellStyle name="40% - Accent1 9" xfId="121" xr:uid="{00000000-0005-0000-0000-000068000000}"/>
    <cellStyle name="40% - Accent2 2" xfId="122" xr:uid="{00000000-0005-0000-0000-000069000000}"/>
    <cellStyle name="40% - Accent2 2 2" xfId="123" xr:uid="{00000000-0005-0000-0000-00006A000000}"/>
    <cellStyle name="40% - Accent2 3" xfId="124" xr:uid="{00000000-0005-0000-0000-00006B000000}"/>
    <cellStyle name="40% - Accent2 3 2" xfId="125" xr:uid="{00000000-0005-0000-0000-00006C000000}"/>
    <cellStyle name="40% - Accent2 4" xfId="126" xr:uid="{00000000-0005-0000-0000-00006D000000}"/>
    <cellStyle name="40% - Accent2 4 2" xfId="127" xr:uid="{00000000-0005-0000-0000-00006E000000}"/>
    <cellStyle name="40% - Accent2 5" xfId="128" xr:uid="{00000000-0005-0000-0000-00006F000000}"/>
    <cellStyle name="40% - Accent2 5 2" xfId="129" xr:uid="{00000000-0005-0000-0000-000070000000}"/>
    <cellStyle name="40% - Accent2 6" xfId="130" xr:uid="{00000000-0005-0000-0000-000071000000}"/>
    <cellStyle name="40% - Accent2 6 2" xfId="131" xr:uid="{00000000-0005-0000-0000-000072000000}"/>
    <cellStyle name="40% - Accent2 7" xfId="132" xr:uid="{00000000-0005-0000-0000-000073000000}"/>
    <cellStyle name="40% - Accent2 7 2" xfId="133" xr:uid="{00000000-0005-0000-0000-000074000000}"/>
    <cellStyle name="40% - Accent2 8" xfId="134" xr:uid="{00000000-0005-0000-0000-000075000000}"/>
    <cellStyle name="40% - Accent2 8 2" xfId="135" xr:uid="{00000000-0005-0000-0000-000076000000}"/>
    <cellStyle name="40% - Accent2 9" xfId="136" xr:uid="{00000000-0005-0000-0000-000077000000}"/>
    <cellStyle name="40% - Accent3 2" xfId="137" xr:uid="{00000000-0005-0000-0000-000078000000}"/>
    <cellStyle name="40% - Accent3 2 2" xfId="138" xr:uid="{00000000-0005-0000-0000-000079000000}"/>
    <cellStyle name="40% - Accent3 3" xfId="139" xr:uid="{00000000-0005-0000-0000-00007A000000}"/>
    <cellStyle name="40% - Accent3 3 2" xfId="140" xr:uid="{00000000-0005-0000-0000-00007B000000}"/>
    <cellStyle name="40% - Accent3 4" xfId="141" xr:uid="{00000000-0005-0000-0000-00007C000000}"/>
    <cellStyle name="40% - Accent3 4 2" xfId="142" xr:uid="{00000000-0005-0000-0000-00007D000000}"/>
    <cellStyle name="40% - Accent3 5" xfId="143" xr:uid="{00000000-0005-0000-0000-00007E000000}"/>
    <cellStyle name="40% - Accent3 5 2" xfId="144" xr:uid="{00000000-0005-0000-0000-00007F000000}"/>
    <cellStyle name="40% - Accent3 6" xfId="145" xr:uid="{00000000-0005-0000-0000-000080000000}"/>
    <cellStyle name="40% - Accent3 6 2" xfId="146" xr:uid="{00000000-0005-0000-0000-000081000000}"/>
    <cellStyle name="40% - Accent3 7" xfId="147" xr:uid="{00000000-0005-0000-0000-000082000000}"/>
    <cellStyle name="40% - Accent3 7 2" xfId="148" xr:uid="{00000000-0005-0000-0000-000083000000}"/>
    <cellStyle name="40% - Accent3 8" xfId="149" xr:uid="{00000000-0005-0000-0000-000084000000}"/>
    <cellStyle name="40% - Accent3 8 2" xfId="150" xr:uid="{00000000-0005-0000-0000-000085000000}"/>
    <cellStyle name="40% - Accent3 9" xfId="151" xr:uid="{00000000-0005-0000-0000-000086000000}"/>
    <cellStyle name="40% - Accent4 2" xfId="152" xr:uid="{00000000-0005-0000-0000-000087000000}"/>
    <cellStyle name="40% - Accent4 2 2" xfId="153" xr:uid="{00000000-0005-0000-0000-000088000000}"/>
    <cellStyle name="40% - Accent4 3" xfId="154" xr:uid="{00000000-0005-0000-0000-000089000000}"/>
    <cellStyle name="40% - Accent4 3 2" xfId="155" xr:uid="{00000000-0005-0000-0000-00008A000000}"/>
    <cellStyle name="40% - Accent4 4" xfId="156" xr:uid="{00000000-0005-0000-0000-00008B000000}"/>
    <cellStyle name="40% - Accent4 4 2" xfId="157" xr:uid="{00000000-0005-0000-0000-00008C000000}"/>
    <cellStyle name="40% - Accent4 5" xfId="158" xr:uid="{00000000-0005-0000-0000-00008D000000}"/>
    <cellStyle name="40% - Accent4 5 2" xfId="159" xr:uid="{00000000-0005-0000-0000-00008E000000}"/>
    <cellStyle name="40% - Accent4 6" xfId="160" xr:uid="{00000000-0005-0000-0000-00008F000000}"/>
    <cellStyle name="40% - Accent4 6 2" xfId="161" xr:uid="{00000000-0005-0000-0000-000090000000}"/>
    <cellStyle name="40% - Accent4 7" xfId="162" xr:uid="{00000000-0005-0000-0000-000091000000}"/>
    <cellStyle name="40% - Accent4 7 2" xfId="163" xr:uid="{00000000-0005-0000-0000-000092000000}"/>
    <cellStyle name="40% - Accent4 8" xfId="164" xr:uid="{00000000-0005-0000-0000-000093000000}"/>
    <cellStyle name="40% - Accent4 8 2" xfId="165" xr:uid="{00000000-0005-0000-0000-000094000000}"/>
    <cellStyle name="40% - Accent4 9" xfId="166" xr:uid="{00000000-0005-0000-0000-000095000000}"/>
    <cellStyle name="40% - Accent5 2" xfId="167" xr:uid="{00000000-0005-0000-0000-000096000000}"/>
    <cellStyle name="40% - Accent5 2 2" xfId="168" xr:uid="{00000000-0005-0000-0000-000097000000}"/>
    <cellStyle name="40% - Accent5 3" xfId="169" xr:uid="{00000000-0005-0000-0000-000098000000}"/>
    <cellStyle name="40% - Accent5 3 2" xfId="170" xr:uid="{00000000-0005-0000-0000-000099000000}"/>
    <cellStyle name="40% - Accent5 4" xfId="171" xr:uid="{00000000-0005-0000-0000-00009A000000}"/>
    <cellStyle name="40% - Accent5 4 2" xfId="172" xr:uid="{00000000-0005-0000-0000-00009B000000}"/>
    <cellStyle name="40% - Accent5 5" xfId="173" xr:uid="{00000000-0005-0000-0000-00009C000000}"/>
    <cellStyle name="40% - Accent5 5 2" xfId="174" xr:uid="{00000000-0005-0000-0000-00009D000000}"/>
    <cellStyle name="40% - Accent5 6" xfId="175" xr:uid="{00000000-0005-0000-0000-00009E000000}"/>
    <cellStyle name="40% - Accent5 6 2" xfId="176" xr:uid="{00000000-0005-0000-0000-00009F000000}"/>
    <cellStyle name="40% - Accent5 7" xfId="177" xr:uid="{00000000-0005-0000-0000-0000A0000000}"/>
    <cellStyle name="40% - Accent5 7 2" xfId="178" xr:uid="{00000000-0005-0000-0000-0000A1000000}"/>
    <cellStyle name="40% - Accent5 8" xfId="179" xr:uid="{00000000-0005-0000-0000-0000A2000000}"/>
    <cellStyle name="40% - Accent5 8 2" xfId="180" xr:uid="{00000000-0005-0000-0000-0000A3000000}"/>
    <cellStyle name="40% - Accent5 9" xfId="181" xr:uid="{00000000-0005-0000-0000-0000A4000000}"/>
    <cellStyle name="40% - Accent6 2" xfId="182" xr:uid="{00000000-0005-0000-0000-0000A5000000}"/>
    <cellStyle name="40% - Accent6 2 2" xfId="183" xr:uid="{00000000-0005-0000-0000-0000A6000000}"/>
    <cellStyle name="40% - Accent6 3" xfId="184" xr:uid="{00000000-0005-0000-0000-0000A7000000}"/>
    <cellStyle name="40% - Accent6 3 2" xfId="185" xr:uid="{00000000-0005-0000-0000-0000A8000000}"/>
    <cellStyle name="40% - Accent6 4" xfId="186" xr:uid="{00000000-0005-0000-0000-0000A9000000}"/>
    <cellStyle name="40% - Accent6 4 2" xfId="187" xr:uid="{00000000-0005-0000-0000-0000AA000000}"/>
    <cellStyle name="40% - Accent6 5" xfId="188" xr:uid="{00000000-0005-0000-0000-0000AB000000}"/>
    <cellStyle name="40% - Accent6 5 2" xfId="189" xr:uid="{00000000-0005-0000-0000-0000AC000000}"/>
    <cellStyle name="40% - Accent6 6" xfId="190" xr:uid="{00000000-0005-0000-0000-0000AD000000}"/>
    <cellStyle name="40% - Accent6 6 2" xfId="191" xr:uid="{00000000-0005-0000-0000-0000AE000000}"/>
    <cellStyle name="40% - Accent6 7" xfId="192" xr:uid="{00000000-0005-0000-0000-0000AF000000}"/>
    <cellStyle name="40% - Accent6 7 2" xfId="193" xr:uid="{00000000-0005-0000-0000-0000B0000000}"/>
    <cellStyle name="40% - Accent6 8" xfId="194" xr:uid="{00000000-0005-0000-0000-0000B1000000}"/>
    <cellStyle name="40% - Accent6 8 2" xfId="195" xr:uid="{00000000-0005-0000-0000-0000B2000000}"/>
    <cellStyle name="40% - Accent6 9" xfId="196" xr:uid="{00000000-0005-0000-0000-0000B3000000}"/>
    <cellStyle name="Accent1 - 20%" xfId="197" xr:uid="{00000000-0005-0000-0000-0000B4000000}"/>
    <cellStyle name="Accent1 - 40%" xfId="198" xr:uid="{00000000-0005-0000-0000-0000B5000000}"/>
    <cellStyle name="Accent1 - 60%" xfId="199" xr:uid="{00000000-0005-0000-0000-0000B6000000}"/>
    <cellStyle name="Accent1 10" xfId="32719" xr:uid="{00000000-0005-0000-0000-0000B7000000}"/>
    <cellStyle name="Accent1 11" xfId="32744" xr:uid="{00000000-0005-0000-0000-0000B8000000}"/>
    <cellStyle name="Accent1 12" xfId="32749" xr:uid="{00000000-0005-0000-0000-0000B9000000}"/>
    <cellStyle name="Accent1 13" xfId="32754" xr:uid="{00000000-0005-0000-0000-0000BA000000}"/>
    <cellStyle name="Accent1 14" xfId="32759" xr:uid="{00000000-0005-0000-0000-0000BB000000}"/>
    <cellStyle name="Accent1 15" xfId="32763" xr:uid="{00000000-0005-0000-0000-0000BC000000}"/>
    <cellStyle name="Accent1 16" xfId="32767" xr:uid="{00000000-0005-0000-0000-0000BD000000}"/>
    <cellStyle name="Accent1 17" xfId="32771" xr:uid="{00000000-0005-0000-0000-0000BE000000}"/>
    <cellStyle name="Accent1 18" xfId="32775" xr:uid="{00000000-0005-0000-0000-0000BF000000}"/>
    <cellStyle name="Accent1 19" xfId="32780" xr:uid="{00000000-0005-0000-0000-0000C0000000}"/>
    <cellStyle name="Accent1 2" xfId="200" xr:uid="{00000000-0005-0000-0000-0000C1000000}"/>
    <cellStyle name="Accent1 20" xfId="32785" xr:uid="{00000000-0005-0000-0000-0000C2000000}"/>
    <cellStyle name="Accent1 21" xfId="32789" xr:uid="{00000000-0005-0000-0000-0000C3000000}"/>
    <cellStyle name="Accent1 22" xfId="32793" xr:uid="{00000000-0005-0000-0000-0000C4000000}"/>
    <cellStyle name="Accent1 23" xfId="32796" xr:uid="{00000000-0005-0000-0000-0000C5000000}"/>
    <cellStyle name="Accent1 24" xfId="32799" xr:uid="{00000000-0005-0000-0000-0000C6000000}"/>
    <cellStyle name="Accent1 25" xfId="32802" xr:uid="{00000000-0005-0000-0000-0000C7000000}"/>
    <cellStyle name="Accent1 26" xfId="32805" xr:uid="{00000000-0005-0000-0000-0000C8000000}"/>
    <cellStyle name="Accent1 27" xfId="32808" xr:uid="{00000000-0005-0000-0000-0000C9000000}"/>
    <cellStyle name="Accent1 28" xfId="32811" xr:uid="{00000000-0005-0000-0000-0000CA000000}"/>
    <cellStyle name="Accent1 29" xfId="32812" xr:uid="{00000000-0005-0000-0000-0000CB000000}"/>
    <cellStyle name="Accent1 3" xfId="201" xr:uid="{00000000-0005-0000-0000-0000CC000000}"/>
    <cellStyle name="Accent1 30" xfId="32814" xr:uid="{00000000-0005-0000-0000-0000CD000000}"/>
    <cellStyle name="Accent1 31" xfId="32818" xr:uid="{00000000-0005-0000-0000-0000CE000000}"/>
    <cellStyle name="Accent1 32" xfId="32873" xr:uid="{00000000-0005-0000-0000-0000CF000000}"/>
    <cellStyle name="Accent1 33" xfId="32880" xr:uid="{00000000-0005-0000-0000-0000D0000000}"/>
    <cellStyle name="Accent1 34" xfId="32882" xr:uid="{00000000-0005-0000-0000-0000D1000000}"/>
    <cellStyle name="Accent1 35" xfId="32902" xr:uid="{00000000-0005-0000-0000-0000D2000000}"/>
    <cellStyle name="Accent1 36" xfId="32904" xr:uid="{00000000-0005-0000-0000-0000D3000000}"/>
    <cellStyle name="Accent1 37" xfId="32905" xr:uid="{00000000-0005-0000-0000-0000D4000000}"/>
    <cellStyle name="Accent1 4" xfId="202" xr:uid="{00000000-0005-0000-0000-0000D5000000}"/>
    <cellStyle name="Accent1 5" xfId="32615" xr:uid="{00000000-0005-0000-0000-0000D6000000}"/>
    <cellStyle name="Accent1 6" xfId="32678" xr:uid="{00000000-0005-0000-0000-0000D7000000}"/>
    <cellStyle name="Accent1 7" xfId="32689" xr:uid="{00000000-0005-0000-0000-0000D8000000}"/>
    <cellStyle name="Accent1 8" xfId="32722" xr:uid="{00000000-0005-0000-0000-0000D9000000}"/>
    <cellStyle name="Accent1 9" xfId="32727" xr:uid="{00000000-0005-0000-0000-0000DA000000}"/>
    <cellStyle name="Accent2 - 20%" xfId="203" xr:uid="{00000000-0005-0000-0000-0000DB000000}"/>
    <cellStyle name="Accent2 - 40%" xfId="204" xr:uid="{00000000-0005-0000-0000-0000DC000000}"/>
    <cellStyle name="Accent2 - 60%" xfId="205" xr:uid="{00000000-0005-0000-0000-0000DD000000}"/>
    <cellStyle name="Accent2 10" xfId="32713" xr:uid="{00000000-0005-0000-0000-0000DE000000}"/>
    <cellStyle name="Accent2 11" xfId="32740" xr:uid="{00000000-0005-0000-0000-0000DF000000}"/>
    <cellStyle name="Accent2 12" xfId="32745" xr:uid="{00000000-0005-0000-0000-0000E0000000}"/>
    <cellStyle name="Accent2 13" xfId="32750" xr:uid="{00000000-0005-0000-0000-0000E1000000}"/>
    <cellStyle name="Accent2 14" xfId="32755" xr:uid="{00000000-0005-0000-0000-0000E2000000}"/>
    <cellStyle name="Accent2 15" xfId="32760" xr:uid="{00000000-0005-0000-0000-0000E3000000}"/>
    <cellStyle name="Accent2 16" xfId="32764" xr:uid="{00000000-0005-0000-0000-0000E4000000}"/>
    <cellStyle name="Accent2 17" xfId="32768" xr:uid="{00000000-0005-0000-0000-0000E5000000}"/>
    <cellStyle name="Accent2 18" xfId="32772" xr:uid="{00000000-0005-0000-0000-0000E6000000}"/>
    <cellStyle name="Accent2 19" xfId="32776" xr:uid="{00000000-0005-0000-0000-0000E7000000}"/>
    <cellStyle name="Accent2 2" xfId="206" xr:uid="{00000000-0005-0000-0000-0000E8000000}"/>
    <cellStyle name="Accent2 20" xfId="32781" xr:uid="{00000000-0005-0000-0000-0000E9000000}"/>
    <cellStyle name="Accent2 21" xfId="32786" xr:uid="{00000000-0005-0000-0000-0000EA000000}"/>
    <cellStyle name="Accent2 22" xfId="32790" xr:uid="{00000000-0005-0000-0000-0000EB000000}"/>
    <cellStyle name="Accent2 23" xfId="32794" xr:uid="{00000000-0005-0000-0000-0000EC000000}"/>
    <cellStyle name="Accent2 24" xfId="32797" xr:uid="{00000000-0005-0000-0000-0000ED000000}"/>
    <cellStyle name="Accent2 25" xfId="32800" xr:uid="{00000000-0005-0000-0000-0000EE000000}"/>
    <cellStyle name="Accent2 26" xfId="32803" xr:uid="{00000000-0005-0000-0000-0000EF000000}"/>
    <cellStyle name="Accent2 27" xfId="32806" xr:uid="{00000000-0005-0000-0000-0000F0000000}"/>
    <cellStyle name="Accent2 28" xfId="32809" xr:uid="{00000000-0005-0000-0000-0000F1000000}"/>
    <cellStyle name="Accent2 29" xfId="32807" xr:uid="{00000000-0005-0000-0000-0000F2000000}"/>
    <cellStyle name="Accent2 3" xfId="207" xr:uid="{00000000-0005-0000-0000-0000F3000000}"/>
    <cellStyle name="Accent2 30" xfId="32813" xr:uid="{00000000-0005-0000-0000-0000F4000000}"/>
    <cellStyle name="Accent2 31" xfId="32822" xr:uid="{00000000-0005-0000-0000-0000F5000000}"/>
    <cellStyle name="Accent2 32" xfId="32872" xr:uid="{00000000-0005-0000-0000-0000F6000000}"/>
    <cellStyle name="Accent2 33" xfId="32861" xr:uid="{00000000-0005-0000-0000-0000F7000000}"/>
    <cellStyle name="Accent2 34" xfId="32884" xr:uid="{00000000-0005-0000-0000-0000F8000000}"/>
    <cellStyle name="Accent2 35" xfId="32900" xr:uid="{00000000-0005-0000-0000-0000F9000000}"/>
    <cellStyle name="Accent2 36" xfId="32903" xr:uid="{00000000-0005-0000-0000-0000FA000000}"/>
    <cellStyle name="Accent2 37" xfId="32901" xr:uid="{00000000-0005-0000-0000-0000FB000000}"/>
    <cellStyle name="Accent2 4" xfId="208" xr:uid="{00000000-0005-0000-0000-0000FC000000}"/>
    <cellStyle name="Accent2 5" xfId="32619" xr:uid="{00000000-0005-0000-0000-0000FD000000}"/>
    <cellStyle name="Accent2 6" xfId="32677" xr:uid="{00000000-0005-0000-0000-0000FE000000}"/>
    <cellStyle name="Accent2 7" xfId="32656" xr:uid="{00000000-0005-0000-0000-0000FF000000}"/>
    <cellStyle name="Accent2 8" xfId="32721" xr:uid="{00000000-0005-0000-0000-000000010000}"/>
    <cellStyle name="Accent2 9" xfId="32724" xr:uid="{00000000-0005-0000-0000-000001010000}"/>
    <cellStyle name="Accent3 - 20%" xfId="209" xr:uid="{00000000-0005-0000-0000-000002010000}"/>
    <cellStyle name="Accent3 - 40%" xfId="210" xr:uid="{00000000-0005-0000-0000-000003010000}"/>
    <cellStyle name="Accent3 - 60%" xfId="211" xr:uid="{00000000-0005-0000-0000-000004010000}"/>
    <cellStyle name="Accent3 10" xfId="32708" xr:uid="{00000000-0005-0000-0000-000005010000}"/>
    <cellStyle name="Accent3 11" xfId="32736" xr:uid="{00000000-0005-0000-0000-000006010000}"/>
    <cellStyle name="Accent3 12" xfId="32712" xr:uid="{00000000-0005-0000-0000-000007010000}"/>
    <cellStyle name="Accent3 13" xfId="32739" xr:uid="{00000000-0005-0000-0000-000008010000}"/>
    <cellStyle name="Accent3 14" xfId="32717" xr:uid="{00000000-0005-0000-0000-000009010000}"/>
    <cellStyle name="Accent3 15" xfId="32743" xr:uid="{00000000-0005-0000-0000-00000A010000}"/>
    <cellStyle name="Accent3 16" xfId="32748" xr:uid="{00000000-0005-0000-0000-00000B010000}"/>
    <cellStyle name="Accent3 17" xfId="32753" xr:uid="{00000000-0005-0000-0000-00000C010000}"/>
    <cellStyle name="Accent3 18" xfId="32758" xr:uid="{00000000-0005-0000-0000-00000D010000}"/>
    <cellStyle name="Accent3 19" xfId="32762" xr:uid="{00000000-0005-0000-0000-00000E010000}"/>
    <cellStyle name="Accent3 2" xfId="212" xr:uid="{00000000-0005-0000-0000-00000F010000}"/>
    <cellStyle name="Accent3 20" xfId="32766" xr:uid="{00000000-0005-0000-0000-000010010000}"/>
    <cellStyle name="Accent3 21" xfId="32770" xr:uid="{00000000-0005-0000-0000-000011010000}"/>
    <cellStyle name="Accent3 22" xfId="32774" xr:uid="{00000000-0005-0000-0000-000012010000}"/>
    <cellStyle name="Accent3 23" xfId="32779" xr:uid="{00000000-0005-0000-0000-000013010000}"/>
    <cellStyle name="Accent3 24" xfId="32784" xr:uid="{00000000-0005-0000-0000-000014010000}"/>
    <cellStyle name="Accent3 25" xfId="32788" xr:uid="{00000000-0005-0000-0000-000015010000}"/>
    <cellStyle name="Accent3 26" xfId="32792" xr:uid="{00000000-0005-0000-0000-000016010000}"/>
    <cellStyle name="Accent3 27" xfId="32795" xr:uid="{00000000-0005-0000-0000-000017010000}"/>
    <cellStyle name="Accent3 28" xfId="32798" xr:uid="{00000000-0005-0000-0000-000018010000}"/>
    <cellStyle name="Accent3 29" xfId="32801" xr:uid="{00000000-0005-0000-0000-000019010000}"/>
    <cellStyle name="Accent3 3" xfId="213" xr:uid="{00000000-0005-0000-0000-00001A010000}"/>
    <cellStyle name="Accent3 30" xfId="32810" xr:uid="{00000000-0005-0000-0000-00001B010000}"/>
    <cellStyle name="Accent3 31" xfId="32826" xr:uid="{00000000-0005-0000-0000-00001C010000}"/>
    <cellStyle name="Accent3 32" xfId="32871" xr:uid="{00000000-0005-0000-0000-00001D010000}"/>
    <cellStyle name="Accent3 33" xfId="32863" xr:uid="{00000000-0005-0000-0000-00001E010000}"/>
    <cellStyle name="Accent3 34" xfId="32885" xr:uid="{00000000-0005-0000-0000-00001F010000}"/>
    <cellStyle name="Accent3 35" xfId="32898" xr:uid="{00000000-0005-0000-0000-000020010000}"/>
    <cellStyle name="Accent3 36" xfId="32883" xr:uid="{00000000-0005-0000-0000-000021010000}"/>
    <cellStyle name="Accent3 37" xfId="32899" xr:uid="{00000000-0005-0000-0000-000022010000}"/>
    <cellStyle name="Accent3 4" xfId="214" xr:uid="{00000000-0005-0000-0000-000023010000}"/>
    <cellStyle name="Accent3 5" xfId="32623" xr:uid="{00000000-0005-0000-0000-000024010000}"/>
    <cellStyle name="Accent3 6" xfId="32676" xr:uid="{00000000-0005-0000-0000-000025010000}"/>
    <cellStyle name="Accent3 7" xfId="32661" xr:uid="{00000000-0005-0000-0000-000026010000}"/>
    <cellStyle name="Accent3 8" xfId="32720" xr:uid="{00000000-0005-0000-0000-000027010000}"/>
    <cellStyle name="Accent3 9" xfId="32657" xr:uid="{00000000-0005-0000-0000-000028010000}"/>
    <cellStyle name="Accent4 - 20%" xfId="215" xr:uid="{00000000-0005-0000-0000-000029010000}"/>
    <cellStyle name="Accent4 - 40%" xfId="216" xr:uid="{00000000-0005-0000-0000-00002A010000}"/>
    <cellStyle name="Accent4 - 60%" xfId="217" xr:uid="{00000000-0005-0000-0000-00002B010000}"/>
    <cellStyle name="Accent4 10" xfId="32704" xr:uid="{00000000-0005-0000-0000-00002C010000}"/>
    <cellStyle name="Accent4 11" xfId="32732" xr:uid="{00000000-0005-0000-0000-00002D010000}"/>
    <cellStyle name="Accent4 12" xfId="32706" xr:uid="{00000000-0005-0000-0000-00002E010000}"/>
    <cellStyle name="Accent4 13" xfId="32734" xr:uid="{00000000-0005-0000-0000-00002F010000}"/>
    <cellStyle name="Accent4 14" xfId="32709" xr:uid="{00000000-0005-0000-0000-000030010000}"/>
    <cellStyle name="Accent4 15" xfId="32737" xr:uid="{00000000-0005-0000-0000-000031010000}"/>
    <cellStyle name="Accent4 16" xfId="32715" xr:uid="{00000000-0005-0000-0000-000032010000}"/>
    <cellStyle name="Accent4 17" xfId="32741" xr:uid="{00000000-0005-0000-0000-000033010000}"/>
    <cellStyle name="Accent4 18" xfId="32746" xr:uid="{00000000-0005-0000-0000-000034010000}"/>
    <cellStyle name="Accent4 19" xfId="32751" xr:uid="{00000000-0005-0000-0000-000035010000}"/>
    <cellStyle name="Accent4 2" xfId="218" xr:uid="{00000000-0005-0000-0000-000036010000}"/>
    <cellStyle name="Accent4 20" xfId="32756" xr:uid="{00000000-0005-0000-0000-000037010000}"/>
    <cellStyle name="Accent4 21" xfId="32761" xr:uid="{00000000-0005-0000-0000-000038010000}"/>
    <cellStyle name="Accent4 22" xfId="32765" xr:uid="{00000000-0005-0000-0000-000039010000}"/>
    <cellStyle name="Accent4 23" xfId="32769" xr:uid="{00000000-0005-0000-0000-00003A010000}"/>
    <cellStyle name="Accent4 24" xfId="32773" xr:uid="{00000000-0005-0000-0000-00003B010000}"/>
    <cellStyle name="Accent4 25" xfId="32777" xr:uid="{00000000-0005-0000-0000-00003C010000}"/>
    <cellStyle name="Accent4 26" xfId="32782" xr:uid="{00000000-0005-0000-0000-00003D010000}"/>
    <cellStyle name="Accent4 27" xfId="32787" xr:uid="{00000000-0005-0000-0000-00003E010000}"/>
    <cellStyle name="Accent4 28" xfId="32791" xr:uid="{00000000-0005-0000-0000-00003F010000}"/>
    <cellStyle name="Accent4 29" xfId="32778" xr:uid="{00000000-0005-0000-0000-000040010000}"/>
    <cellStyle name="Accent4 3" xfId="219" xr:uid="{00000000-0005-0000-0000-000041010000}"/>
    <cellStyle name="Accent4 30" xfId="32804" xr:uid="{00000000-0005-0000-0000-000042010000}"/>
    <cellStyle name="Accent4 31" xfId="32829" xr:uid="{00000000-0005-0000-0000-000043010000}"/>
    <cellStyle name="Accent4 32" xfId="32870" xr:uid="{00000000-0005-0000-0000-000044010000}"/>
    <cellStyle name="Accent4 33" xfId="32864" xr:uid="{00000000-0005-0000-0000-000045010000}"/>
    <cellStyle name="Accent4 34" xfId="32887" xr:uid="{00000000-0005-0000-0000-000046010000}"/>
    <cellStyle name="Accent4 35" xfId="32896" xr:uid="{00000000-0005-0000-0000-000047010000}"/>
    <cellStyle name="Accent4 36" xfId="32886" xr:uid="{00000000-0005-0000-0000-000048010000}"/>
    <cellStyle name="Accent4 37" xfId="32897" xr:uid="{00000000-0005-0000-0000-000049010000}"/>
    <cellStyle name="Accent4 4" xfId="220" xr:uid="{00000000-0005-0000-0000-00004A010000}"/>
    <cellStyle name="Accent4 5" xfId="32627" xr:uid="{00000000-0005-0000-0000-00004B010000}"/>
    <cellStyle name="Accent4 6" xfId="32675" xr:uid="{00000000-0005-0000-0000-00004C010000}"/>
    <cellStyle name="Accent4 7" xfId="32665" xr:uid="{00000000-0005-0000-0000-00004D010000}"/>
    <cellStyle name="Accent4 8" xfId="32718" xr:uid="{00000000-0005-0000-0000-00004E010000}"/>
    <cellStyle name="Accent4 9" xfId="32663" xr:uid="{00000000-0005-0000-0000-00004F010000}"/>
    <cellStyle name="Accent5 - 20%" xfId="221" xr:uid="{00000000-0005-0000-0000-000050010000}"/>
    <cellStyle name="Accent5 - 40%" xfId="222" xr:uid="{00000000-0005-0000-0000-000051010000}"/>
    <cellStyle name="Accent5 - 60%" xfId="223" xr:uid="{00000000-0005-0000-0000-000052010000}"/>
    <cellStyle name="Accent5 10" xfId="32700" xr:uid="{00000000-0005-0000-0000-000053010000}"/>
    <cellStyle name="Accent5 11" xfId="32728" xr:uid="{00000000-0005-0000-0000-000054010000}"/>
    <cellStyle name="Accent5 12" xfId="32701" xr:uid="{00000000-0005-0000-0000-000055010000}"/>
    <cellStyle name="Accent5 13" xfId="32729" xr:uid="{00000000-0005-0000-0000-000056010000}"/>
    <cellStyle name="Accent5 14" xfId="32702" xr:uid="{00000000-0005-0000-0000-000057010000}"/>
    <cellStyle name="Accent5 15" xfId="32730" xr:uid="{00000000-0005-0000-0000-000058010000}"/>
    <cellStyle name="Accent5 16" xfId="32703" xr:uid="{00000000-0005-0000-0000-000059010000}"/>
    <cellStyle name="Accent5 17" xfId="32731" xr:uid="{00000000-0005-0000-0000-00005A010000}"/>
    <cellStyle name="Accent5 18" xfId="32705" xr:uid="{00000000-0005-0000-0000-00005B010000}"/>
    <cellStyle name="Accent5 19" xfId="32733" xr:uid="{00000000-0005-0000-0000-00005C010000}"/>
    <cellStyle name="Accent5 2" xfId="224" xr:uid="{00000000-0005-0000-0000-00005D010000}"/>
    <cellStyle name="Accent5 20" xfId="32707" xr:uid="{00000000-0005-0000-0000-00005E010000}"/>
    <cellStyle name="Accent5 21" xfId="32735" xr:uid="{00000000-0005-0000-0000-00005F010000}"/>
    <cellStyle name="Accent5 22" xfId="32711" xr:uid="{00000000-0005-0000-0000-000060010000}"/>
    <cellStyle name="Accent5 23" xfId="32738" xr:uid="{00000000-0005-0000-0000-000061010000}"/>
    <cellStyle name="Accent5 24" xfId="32716" xr:uid="{00000000-0005-0000-0000-000062010000}"/>
    <cellStyle name="Accent5 25" xfId="32742" xr:uid="{00000000-0005-0000-0000-000063010000}"/>
    <cellStyle name="Accent5 26" xfId="32747" xr:uid="{00000000-0005-0000-0000-000064010000}"/>
    <cellStyle name="Accent5 27" xfId="32752" xr:uid="{00000000-0005-0000-0000-000065010000}"/>
    <cellStyle name="Accent5 28" xfId="32757" xr:uid="{00000000-0005-0000-0000-000066010000}"/>
    <cellStyle name="Accent5 29" xfId="32726" xr:uid="{00000000-0005-0000-0000-000067010000}"/>
    <cellStyle name="Accent5 3" xfId="225" xr:uid="{00000000-0005-0000-0000-000068010000}"/>
    <cellStyle name="Accent5 30" xfId="32783" xr:uid="{00000000-0005-0000-0000-000069010000}"/>
    <cellStyle name="Accent5 31" xfId="32833" xr:uid="{00000000-0005-0000-0000-00006A010000}"/>
    <cellStyle name="Accent5 32" xfId="32869" xr:uid="{00000000-0005-0000-0000-00006B010000}"/>
    <cellStyle name="Accent5 33" xfId="32866" xr:uid="{00000000-0005-0000-0000-00006C010000}"/>
    <cellStyle name="Accent5 34" xfId="32889" xr:uid="{00000000-0005-0000-0000-00006D010000}"/>
    <cellStyle name="Accent5 35" xfId="32895" xr:uid="{00000000-0005-0000-0000-00006E010000}"/>
    <cellStyle name="Accent5 36" xfId="32888" xr:uid="{00000000-0005-0000-0000-00006F010000}"/>
    <cellStyle name="Accent5 37" xfId="32894" xr:uid="{00000000-0005-0000-0000-000070010000}"/>
    <cellStyle name="Accent5 4" xfId="226" xr:uid="{00000000-0005-0000-0000-000071010000}"/>
    <cellStyle name="Accent5 5" xfId="32631" xr:uid="{00000000-0005-0000-0000-000072010000}"/>
    <cellStyle name="Accent5 6" xfId="32674" xr:uid="{00000000-0005-0000-0000-000073010000}"/>
    <cellStyle name="Accent5 7" xfId="32669" xr:uid="{00000000-0005-0000-0000-000074010000}"/>
    <cellStyle name="Accent5 8" xfId="32714" xr:uid="{00000000-0005-0000-0000-000075010000}"/>
    <cellStyle name="Accent5 9" xfId="32668" xr:uid="{00000000-0005-0000-0000-000076010000}"/>
    <cellStyle name="Accent6 - 20%" xfId="227" xr:uid="{00000000-0005-0000-0000-000077010000}"/>
    <cellStyle name="Accent6 - 40%" xfId="228" xr:uid="{00000000-0005-0000-0000-000078010000}"/>
    <cellStyle name="Accent6 - 60%" xfId="229" xr:uid="{00000000-0005-0000-0000-000079010000}"/>
    <cellStyle name="Accent6 10" xfId="32698" xr:uid="{00000000-0005-0000-0000-00007A010000}"/>
    <cellStyle name="Accent6 11" xfId="32725" xr:uid="{00000000-0005-0000-0000-00007B010000}"/>
    <cellStyle name="Accent6 12" xfId="32697" xr:uid="{00000000-0005-0000-0000-00007C010000}"/>
    <cellStyle name="Accent6 13" xfId="32688" xr:uid="{00000000-0005-0000-0000-00007D010000}"/>
    <cellStyle name="Accent6 14" xfId="32696" xr:uid="{00000000-0005-0000-0000-00007E010000}"/>
    <cellStyle name="Accent6 15" xfId="32622" xr:uid="{00000000-0005-0000-0000-00007F010000}"/>
    <cellStyle name="Accent6 16" xfId="32695" xr:uid="{00000000-0005-0000-0000-000080010000}"/>
    <cellStyle name="Accent6 17" xfId="32679" xr:uid="{00000000-0005-0000-0000-000081010000}"/>
    <cellStyle name="Accent6 18" xfId="32723" xr:uid="{00000000-0005-0000-0000-000082010000}"/>
    <cellStyle name="Accent6 19" xfId="32659" xr:uid="{00000000-0005-0000-0000-000083010000}"/>
    <cellStyle name="Accent6 2" xfId="230" xr:uid="{00000000-0005-0000-0000-000084010000}"/>
    <cellStyle name="Accent6 20" xfId="32694" xr:uid="{00000000-0005-0000-0000-000085010000}"/>
    <cellStyle name="Accent6 21" xfId="32660" xr:uid="{00000000-0005-0000-0000-000086010000}"/>
    <cellStyle name="Accent6 22" xfId="32693" xr:uid="{00000000-0005-0000-0000-000087010000}"/>
    <cellStyle name="Accent6 23" xfId="32662" xr:uid="{00000000-0005-0000-0000-000088010000}"/>
    <cellStyle name="Accent6 24" xfId="32692" xr:uid="{00000000-0005-0000-0000-000089010000}"/>
    <cellStyle name="Accent6 25" xfId="32664" xr:uid="{00000000-0005-0000-0000-00008A010000}"/>
    <cellStyle name="Accent6 26" xfId="32691" xr:uid="{00000000-0005-0000-0000-00008B010000}"/>
    <cellStyle name="Accent6 27" xfId="32666" xr:uid="{00000000-0005-0000-0000-00008C010000}"/>
    <cellStyle name="Accent6 28" xfId="32690" xr:uid="{00000000-0005-0000-0000-00008D010000}"/>
    <cellStyle name="Accent6 29" xfId="32670" xr:uid="{00000000-0005-0000-0000-00008E010000}"/>
    <cellStyle name="Accent6 3" xfId="231" xr:uid="{00000000-0005-0000-0000-00008F010000}"/>
    <cellStyle name="Accent6 30" xfId="32699" xr:uid="{00000000-0005-0000-0000-000090010000}"/>
    <cellStyle name="Accent6 31" xfId="32837" xr:uid="{00000000-0005-0000-0000-000091010000}"/>
    <cellStyle name="Accent6 32" xfId="32867" xr:uid="{00000000-0005-0000-0000-000092010000}"/>
    <cellStyle name="Accent6 33" xfId="32868" xr:uid="{00000000-0005-0000-0000-000093010000}"/>
    <cellStyle name="Accent6 34" xfId="32891" xr:uid="{00000000-0005-0000-0000-000094010000}"/>
    <cellStyle name="Accent6 35" xfId="32893" xr:uid="{00000000-0005-0000-0000-000095010000}"/>
    <cellStyle name="Accent6 36" xfId="32890" xr:uid="{00000000-0005-0000-0000-000096010000}"/>
    <cellStyle name="Accent6 37" xfId="32892" xr:uid="{00000000-0005-0000-0000-000097010000}"/>
    <cellStyle name="Accent6 4" xfId="232" xr:uid="{00000000-0005-0000-0000-000098010000}"/>
    <cellStyle name="Accent6 5" xfId="32635" xr:uid="{00000000-0005-0000-0000-000099010000}"/>
    <cellStyle name="Accent6 6" xfId="32671" xr:uid="{00000000-0005-0000-0000-00009A010000}"/>
    <cellStyle name="Accent6 7" xfId="32672" xr:uid="{00000000-0005-0000-0000-00009B010000}"/>
    <cellStyle name="Accent6 8" xfId="32710" xr:uid="{00000000-0005-0000-0000-00009C010000}"/>
    <cellStyle name="Accent6 9" xfId="32673" xr:uid="{00000000-0005-0000-0000-00009D010000}"/>
    <cellStyle name="Bad 2" xfId="233" xr:uid="{00000000-0005-0000-0000-00009E010000}"/>
    <cellStyle name="Bad 3" xfId="234" xr:uid="{00000000-0005-0000-0000-00009F010000}"/>
    <cellStyle name="Bad 4" xfId="235" xr:uid="{00000000-0005-0000-0000-0000A0010000}"/>
    <cellStyle name="Calculation 2" xfId="236" xr:uid="{00000000-0005-0000-0000-0000A1010000}"/>
    <cellStyle name="Calculation 2 10" xfId="237" xr:uid="{00000000-0005-0000-0000-0000A2010000}"/>
    <cellStyle name="Calculation 2 10 10" xfId="238" xr:uid="{00000000-0005-0000-0000-0000A3010000}"/>
    <cellStyle name="Calculation 2 10 10 2" xfId="239" xr:uid="{00000000-0005-0000-0000-0000A4010000}"/>
    <cellStyle name="Calculation 2 10 10 3" xfId="240" xr:uid="{00000000-0005-0000-0000-0000A5010000}"/>
    <cellStyle name="Calculation 2 10 11" xfId="241" xr:uid="{00000000-0005-0000-0000-0000A6010000}"/>
    <cellStyle name="Calculation 2 10 11 2" xfId="242" xr:uid="{00000000-0005-0000-0000-0000A7010000}"/>
    <cellStyle name="Calculation 2 10 11 3" xfId="243" xr:uid="{00000000-0005-0000-0000-0000A8010000}"/>
    <cellStyle name="Calculation 2 10 12" xfId="244" xr:uid="{00000000-0005-0000-0000-0000A9010000}"/>
    <cellStyle name="Calculation 2 10 12 2" xfId="245" xr:uid="{00000000-0005-0000-0000-0000AA010000}"/>
    <cellStyle name="Calculation 2 10 12 3" xfId="246" xr:uid="{00000000-0005-0000-0000-0000AB010000}"/>
    <cellStyle name="Calculation 2 10 13" xfId="247" xr:uid="{00000000-0005-0000-0000-0000AC010000}"/>
    <cellStyle name="Calculation 2 10 13 2" xfId="248" xr:uid="{00000000-0005-0000-0000-0000AD010000}"/>
    <cellStyle name="Calculation 2 10 13 3" xfId="249" xr:uid="{00000000-0005-0000-0000-0000AE010000}"/>
    <cellStyle name="Calculation 2 10 14" xfId="250" xr:uid="{00000000-0005-0000-0000-0000AF010000}"/>
    <cellStyle name="Calculation 2 10 14 2" xfId="251" xr:uid="{00000000-0005-0000-0000-0000B0010000}"/>
    <cellStyle name="Calculation 2 10 14 3" xfId="252" xr:uid="{00000000-0005-0000-0000-0000B1010000}"/>
    <cellStyle name="Calculation 2 10 15" xfId="253" xr:uid="{00000000-0005-0000-0000-0000B2010000}"/>
    <cellStyle name="Calculation 2 10 15 2" xfId="254" xr:uid="{00000000-0005-0000-0000-0000B3010000}"/>
    <cellStyle name="Calculation 2 10 15 3" xfId="255" xr:uid="{00000000-0005-0000-0000-0000B4010000}"/>
    <cellStyle name="Calculation 2 10 16" xfId="256" xr:uid="{00000000-0005-0000-0000-0000B5010000}"/>
    <cellStyle name="Calculation 2 10 2" xfId="257" xr:uid="{00000000-0005-0000-0000-0000B6010000}"/>
    <cellStyle name="Calculation 2 10 2 2" xfId="258" xr:uid="{00000000-0005-0000-0000-0000B7010000}"/>
    <cellStyle name="Calculation 2 10 2 3" xfId="259" xr:uid="{00000000-0005-0000-0000-0000B8010000}"/>
    <cellStyle name="Calculation 2 10 3" xfId="260" xr:uid="{00000000-0005-0000-0000-0000B9010000}"/>
    <cellStyle name="Calculation 2 10 3 2" xfId="261" xr:uid="{00000000-0005-0000-0000-0000BA010000}"/>
    <cellStyle name="Calculation 2 10 3 3" xfId="262" xr:uid="{00000000-0005-0000-0000-0000BB010000}"/>
    <cellStyle name="Calculation 2 10 4" xfId="263" xr:uid="{00000000-0005-0000-0000-0000BC010000}"/>
    <cellStyle name="Calculation 2 10 4 2" xfId="264" xr:uid="{00000000-0005-0000-0000-0000BD010000}"/>
    <cellStyle name="Calculation 2 10 4 3" xfId="265" xr:uid="{00000000-0005-0000-0000-0000BE010000}"/>
    <cellStyle name="Calculation 2 10 5" xfId="266" xr:uid="{00000000-0005-0000-0000-0000BF010000}"/>
    <cellStyle name="Calculation 2 10 5 2" xfId="267" xr:uid="{00000000-0005-0000-0000-0000C0010000}"/>
    <cellStyle name="Calculation 2 10 5 3" xfId="268" xr:uid="{00000000-0005-0000-0000-0000C1010000}"/>
    <cellStyle name="Calculation 2 10 6" xfId="269" xr:uid="{00000000-0005-0000-0000-0000C2010000}"/>
    <cellStyle name="Calculation 2 10 6 2" xfId="270" xr:uid="{00000000-0005-0000-0000-0000C3010000}"/>
    <cellStyle name="Calculation 2 10 6 3" xfId="271" xr:uid="{00000000-0005-0000-0000-0000C4010000}"/>
    <cellStyle name="Calculation 2 10 7" xfId="272" xr:uid="{00000000-0005-0000-0000-0000C5010000}"/>
    <cellStyle name="Calculation 2 10 7 2" xfId="273" xr:uid="{00000000-0005-0000-0000-0000C6010000}"/>
    <cellStyle name="Calculation 2 10 7 3" xfId="274" xr:uid="{00000000-0005-0000-0000-0000C7010000}"/>
    <cellStyle name="Calculation 2 10 8" xfId="275" xr:uid="{00000000-0005-0000-0000-0000C8010000}"/>
    <cellStyle name="Calculation 2 10 8 2" xfId="276" xr:uid="{00000000-0005-0000-0000-0000C9010000}"/>
    <cellStyle name="Calculation 2 10 8 3" xfId="277" xr:uid="{00000000-0005-0000-0000-0000CA010000}"/>
    <cellStyle name="Calculation 2 10 9" xfId="278" xr:uid="{00000000-0005-0000-0000-0000CB010000}"/>
    <cellStyle name="Calculation 2 10 9 2" xfId="279" xr:uid="{00000000-0005-0000-0000-0000CC010000}"/>
    <cellStyle name="Calculation 2 10 9 3" xfId="280" xr:uid="{00000000-0005-0000-0000-0000CD010000}"/>
    <cellStyle name="Calculation 2 11" xfId="281" xr:uid="{00000000-0005-0000-0000-0000CE010000}"/>
    <cellStyle name="Calculation 2 11 10" xfId="282" xr:uid="{00000000-0005-0000-0000-0000CF010000}"/>
    <cellStyle name="Calculation 2 11 10 2" xfId="283" xr:uid="{00000000-0005-0000-0000-0000D0010000}"/>
    <cellStyle name="Calculation 2 11 10 3" xfId="284" xr:uid="{00000000-0005-0000-0000-0000D1010000}"/>
    <cellStyle name="Calculation 2 11 11" xfId="285" xr:uid="{00000000-0005-0000-0000-0000D2010000}"/>
    <cellStyle name="Calculation 2 11 11 2" xfId="286" xr:uid="{00000000-0005-0000-0000-0000D3010000}"/>
    <cellStyle name="Calculation 2 11 11 3" xfId="287" xr:uid="{00000000-0005-0000-0000-0000D4010000}"/>
    <cellStyle name="Calculation 2 11 12" xfId="288" xr:uid="{00000000-0005-0000-0000-0000D5010000}"/>
    <cellStyle name="Calculation 2 11 12 2" xfId="289" xr:uid="{00000000-0005-0000-0000-0000D6010000}"/>
    <cellStyle name="Calculation 2 11 12 3" xfId="290" xr:uid="{00000000-0005-0000-0000-0000D7010000}"/>
    <cellStyle name="Calculation 2 11 13" xfId="291" xr:uid="{00000000-0005-0000-0000-0000D8010000}"/>
    <cellStyle name="Calculation 2 11 13 2" xfId="292" xr:uid="{00000000-0005-0000-0000-0000D9010000}"/>
    <cellStyle name="Calculation 2 11 13 3" xfId="293" xr:uid="{00000000-0005-0000-0000-0000DA010000}"/>
    <cellStyle name="Calculation 2 11 14" xfId="294" xr:uid="{00000000-0005-0000-0000-0000DB010000}"/>
    <cellStyle name="Calculation 2 11 14 2" xfId="295" xr:uid="{00000000-0005-0000-0000-0000DC010000}"/>
    <cellStyle name="Calculation 2 11 14 3" xfId="296" xr:uid="{00000000-0005-0000-0000-0000DD010000}"/>
    <cellStyle name="Calculation 2 11 15" xfId="297" xr:uid="{00000000-0005-0000-0000-0000DE010000}"/>
    <cellStyle name="Calculation 2 11 15 2" xfId="298" xr:uid="{00000000-0005-0000-0000-0000DF010000}"/>
    <cellStyle name="Calculation 2 11 15 3" xfId="299" xr:uid="{00000000-0005-0000-0000-0000E0010000}"/>
    <cellStyle name="Calculation 2 11 16" xfId="300" xr:uid="{00000000-0005-0000-0000-0000E1010000}"/>
    <cellStyle name="Calculation 2 11 2" xfId="301" xr:uid="{00000000-0005-0000-0000-0000E2010000}"/>
    <cellStyle name="Calculation 2 11 2 2" xfId="302" xr:uid="{00000000-0005-0000-0000-0000E3010000}"/>
    <cellStyle name="Calculation 2 11 2 3" xfId="303" xr:uid="{00000000-0005-0000-0000-0000E4010000}"/>
    <cellStyle name="Calculation 2 11 3" xfId="304" xr:uid="{00000000-0005-0000-0000-0000E5010000}"/>
    <cellStyle name="Calculation 2 11 3 2" xfId="305" xr:uid="{00000000-0005-0000-0000-0000E6010000}"/>
    <cellStyle name="Calculation 2 11 3 3" xfId="306" xr:uid="{00000000-0005-0000-0000-0000E7010000}"/>
    <cellStyle name="Calculation 2 11 4" xfId="307" xr:uid="{00000000-0005-0000-0000-0000E8010000}"/>
    <cellStyle name="Calculation 2 11 4 2" xfId="308" xr:uid="{00000000-0005-0000-0000-0000E9010000}"/>
    <cellStyle name="Calculation 2 11 4 3" xfId="309" xr:uid="{00000000-0005-0000-0000-0000EA010000}"/>
    <cellStyle name="Calculation 2 11 5" xfId="310" xr:uid="{00000000-0005-0000-0000-0000EB010000}"/>
    <cellStyle name="Calculation 2 11 5 2" xfId="311" xr:uid="{00000000-0005-0000-0000-0000EC010000}"/>
    <cellStyle name="Calculation 2 11 5 3" xfId="312" xr:uid="{00000000-0005-0000-0000-0000ED010000}"/>
    <cellStyle name="Calculation 2 11 6" xfId="313" xr:uid="{00000000-0005-0000-0000-0000EE010000}"/>
    <cellStyle name="Calculation 2 11 6 2" xfId="314" xr:uid="{00000000-0005-0000-0000-0000EF010000}"/>
    <cellStyle name="Calculation 2 11 6 3" xfId="315" xr:uid="{00000000-0005-0000-0000-0000F0010000}"/>
    <cellStyle name="Calculation 2 11 7" xfId="316" xr:uid="{00000000-0005-0000-0000-0000F1010000}"/>
    <cellStyle name="Calculation 2 11 7 2" xfId="317" xr:uid="{00000000-0005-0000-0000-0000F2010000}"/>
    <cellStyle name="Calculation 2 11 7 3" xfId="318" xr:uid="{00000000-0005-0000-0000-0000F3010000}"/>
    <cellStyle name="Calculation 2 11 8" xfId="319" xr:uid="{00000000-0005-0000-0000-0000F4010000}"/>
    <cellStyle name="Calculation 2 11 8 2" xfId="320" xr:uid="{00000000-0005-0000-0000-0000F5010000}"/>
    <cellStyle name="Calculation 2 11 8 3" xfId="321" xr:uid="{00000000-0005-0000-0000-0000F6010000}"/>
    <cellStyle name="Calculation 2 11 9" xfId="322" xr:uid="{00000000-0005-0000-0000-0000F7010000}"/>
    <cellStyle name="Calculation 2 11 9 2" xfId="323" xr:uid="{00000000-0005-0000-0000-0000F8010000}"/>
    <cellStyle name="Calculation 2 11 9 3" xfId="324" xr:uid="{00000000-0005-0000-0000-0000F9010000}"/>
    <cellStyle name="Calculation 2 12" xfId="325" xr:uid="{00000000-0005-0000-0000-0000FA010000}"/>
    <cellStyle name="Calculation 2 12 10" xfId="326" xr:uid="{00000000-0005-0000-0000-0000FB010000}"/>
    <cellStyle name="Calculation 2 12 10 2" xfId="327" xr:uid="{00000000-0005-0000-0000-0000FC010000}"/>
    <cellStyle name="Calculation 2 12 10 3" xfId="328" xr:uid="{00000000-0005-0000-0000-0000FD010000}"/>
    <cellStyle name="Calculation 2 12 11" xfId="329" xr:uid="{00000000-0005-0000-0000-0000FE010000}"/>
    <cellStyle name="Calculation 2 12 11 2" xfId="330" xr:uid="{00000000-0005-0000-0000-0000FF010000}"/>
    <cellStyle name="Calculation 2 12 11 3" xfId="331" xr:uid="{00000000-0005-0000-0000-000000020000}"/>
    <cellStyle name="Calculation 2 12 12" xfId="332" xr:uid="{00000000-0005-0000-0000-000001020000}"/>
    <cellStyle name="Calculation 2 12 12 2" xfId="333" xr:uid="{00000000-0005-0000-0000-000002020000}"/>
    <cellStyle name="Calculation 2 12 12 3" xfId="334" xr:uid="{00000000-0005-0000-0000-000003020000}"/>
    <cellStyle name="Calculation 2 12 13" xfId="335" xr:uid="{00000000-0005-0000-0000-000004020000}"/>
    <cellStyle name="Calculation 2 12 13 2" xfId="336" xr:uid="{00000000-0005-0000-0000-000005020000}"/>
    <cellStyle name="Calculation 2 12 13 3" xfId="337" xr:uid="{00000000-0005-0000-0000-000006020000}"/>
    <cellStyle name="Calculation 2 12 14" xfId="338" xr:uid="{00000000-0005-0000-0000-000007020000}"/>
    <cellStyle name="Calculation 2 12 14 2" xfId="339" xr:uid="{00000000-0005-0000-0000-000008020000}"/>
    <cellStyle name="Calculation 2 12 14 3" xfId="340" xr:uid="{00000000-0005-0000-0000-000009020000}"/>
    <cellStyle name="Calculation 2 12 15" xfId="341" xr:uid="{00000000-0005-0000-0000-00000A020000}"/>
    <cellStyle name="Calculation 2 12 15 2" xfId="342" xr:uid="{00000000-0005-0000-0000-00000B020000}"/>
    <cellStyle name="Calculation 2 12 15 3" xfId="343" xr:uid="{00000000-0005-0000-0000-00000C020000}"/>
    <cellStyle name="Calculation 2 12 16" xfId="344" xr:uid="{00000000-0005-0000-0000-00000D020000}"/>
    <cellStyle name="Calculation 2 12 2" xfId="345" xr:uid="{00000000-0005-0000-0000-00000E020000}"/>
    <cellStyle name="Calculation 2 12 2 2" xfId="346" xr:uid="{00000000-0005-0000-0000-00000F020000}"/>
    <cellStyle name="Calculation 2 12 2 3" xfId="347" xr:uid="{00000000-0005-0000-0000-000010020000}"/>
    <cellStyle name="Calculation 2 12 3" xfId="348" xr:uid="{00000000-0005-0000-0000-000011020000}"/>
    <cellStyle name="Calculation 2 12 3 2" xfId="349" xr:uid="{00000000-0005-0000-0000-000012020000}"/>
    <cellStyle name="Calculation 2 12 3 3" xfId="350" xr:uid="{00000000-0005-0000-0000-000013020000}"/>
    <cellStyle name="Calculation 2 12 4" xfId="351" xr:uid="{00000000-0005-0000-0000-000014020000}"/>
    <cellStyle name="Calculation 2 12 4 2" xfId="352" xr:uid="{00000000-0005-0000-0000-000015020000}"/>
    <cellStyle name="Calculation 2 12 4 3" xfId="353" xr:uid="{00000000-0005-0000-0000-000016020000}"/>
    <cellStyle name="Calculation 2 12 5" xfId="354" xr:uid="{00000000-0005-0000-0000-000017020000}"/>
    <cellStyle name="Calculation 2 12 5 2" xfId="355" xr:uid="{00000000-0005-0000-0000-000018020000}"/>
    <cellStyle name="Calculation 2 12 5 3" xfId="356" xr:uid="{00000000-0005-0000-0000-000019020000}"/>
    <cellStyle name="Calculation 2 12 6" xfId="357" xr:uid="{00000000-0005-0000-0000-00001A020000}"/>
    <cellStyle name="Calculation 2 12 6 2" xfId="358" xr:uid="{00000000-0005-0000-0000-00001B020000}"/>
    <cellStyle name="Calculation 2 12 6 3" xfId="359" xr:uid="{00000000-0005-0000-0000-00001C020000}"/>
    <cellStyle name="Calculation 2 12 7" xfId="360" xr:uid="{00000000-0005-0000-0000-00001D020000}"/>
    <cellStyle name="Calculation 2 12 7 2" xfId="361" xr:uid="{00000000-0005-0000-0000-00001E020000}"/>
    <cellStyle name="Calculation 2 12 7 3" xfId="362" xr:uid="{00000000-0005-0000-0000-00001F020000}"/>
    <cellStyle name="Calculation 2 12 8" xfId="363" xr:uid="{00000000-0005-0000-0000-000020020000}"/>
    <cellStyle name="Calculation 2 12 8 2" xfId="364" xr:uid="{00000000-0005-0000-0000-000021020000}"/>
    <cellStyle name="Calculation 2 12 8 3" xfId="365" xr:uid="{00000000-0005-0000-0000-000022020000}"/>
    <cellStyle name="Calculation 2 12 9" xfId="366" xr:uid="{00000000-0005-0000-0000-000023020000}"/>
    <cellStyle name="Calculation 2 12 9 2" xfId="367" xr:uid="{00000000-0005-0000-0000-000024020000}"/>
    <cellStyle name="Calculation 2 12 9 3" xfId="368" xr:uid="{00000000-0005-0000-0000-000025020000}"/>
    <cellStyle name="Calculation 2 13" xfId="369" xr:uid="{00000000-0005-0000-0000-000026020000}"/>
    <cellStyle name="Calculation 2 13 10" xfId="370" xr:uid="{00000000-0005-0000-0000-000027020000}"/>
    <cellStyle name="Calculation 2 13 10 2" xfId="371" xr:uid="{00000000-0005-0000-0000-000028020000}"/>
    <cellStyle name="Calculation 2 13 10 3" xfId="372" xr:uid="{00000000-0005-0000-0000-000029020000}"/>
    <cellStyle name="Calculation 2 13 11" xfId="373" xr:uid="{00000000-0005-0000-0000-00002A020000}"/>
    <cellStyle name="Calculation 2 13 11 2" xfId="374" xr:uid="{00000000-0005-0000-0000-00002B020000}"/>
    <cellStyle name="Calculation 2 13 11 3" xfId="375" xr:uid="{00000000-0005-0000-0000-00002C020000}"/>
    <cellStyle name="Calculation 2 13 12" xfId="376" xr:uid="{00000000-0005-0000-0000-00002D020000}"/>
    <cellStyle name="Calculation 2 13 12 2" xfId="377" xr:uid="{00000000-0005-0000-0000-00002E020000}"/>
    <cellStyle name="Calculation 2 13 12 3" xfId="378" xr:uid="{00000000-0005-0000-0000-00002F020000}"/>
    <cellStyle name="Calculation 2 13 13" xfId="379" xr:uid="{00000000-0005-0000-0000-000030020000}"/>
    <cellStyle name="Calculation 2 13 13 2" xfId="380" xr:uid="{00000000-0005-0000-0000-000031020000}"/>
    <cellStyle name="Calculation 2 13 13 3" xfId="381" xr:uid="{00000000-0005-0000-0000-000032020000}"/>
    <cellStyle name="Calculation 2 13 14" xfId="382" xr:uid="{00000000-0005-0000-0000-000033020000}"/>
    <cellStyle name="Calculation 2 13 14 2" xfId="383" xr:uid="{00000000-0005-0000-0000-000034020000}"/>
    <cellStyle name="Calculation 2 13 14 3" xfId="384" xr:uid="{00000000-0005-0000-0000-000035020000}"/>
    <cellStyle name="Calculation 2 13 15" xfId="385" xr:uid="{00000000-0005-0000-0000-000036020000}"/>
    <cellStyle name="Calculation 2 13 15 2" xfId="386" xr:uid="{00000000-0005-0000-0000-000037020000}"/>
    <cellStyle name="Calculation 2 13 15 3" xfId="387" xr:uid="{00000000-0005-0000-0000-000038020000}"/>
    <cellStyle name="Calculation 2 13 16" xfId="388" xr:uid="{00000000-0005-0000-0000-000039020000}"/>
    <cellStyle name="Calculation 2 13 2" xfId="389" xr:uid="{00000000-0005-0000-0000-00003A020000}"/>
    <cellStyle name="Calculation 2 13 2 2" xfId="390" xr:uid="{00000000-0005-0000-0000-00003B020000}"/>
    <cellStyle name="Calculation 2 13 2 3" xfId="391" xr:uid="{00000000-0005-0000-0000-00003C020000}"/>
    <cellStyle name="Calculation 2 13 3" xfId="392" xr:uid="{00000000-0005-0000-0000-00003D020000}"/>
    <cellStyle name="Calculation 2 13 3 2" xfId="393" xr:uid="{00000000-0005-0000-0000-00003E020000}"/>
    <cellStyle name="Calculation 2 13 3 3" xfId="394" xr:uid="{00000000-0005-0000-0000-00003F020000}"/>
    <cellStyle name="Calculation 2 13 4" xfId="395" xr:uid="{00000000-0005-0000-0000-000040020000}"/>
    <cellStyle name="Calculation 2 13 4 2" xfId="396" xr:uid="{00000000-0005-0000-0000-000041020000}"/>
    <cellStyle name="Calculation 2 13 4 3" xfId="397" xr:uid="{00000000-0005-0000-0000-000042020000}"/>
    <cellStyle name="Calculation 2 13 5" xfId="398" xr:uid="{00000000-0005-0000-0000-000043020000}"/>
    <cellStyle name="Calculation 2 13 5 2" xfId="399" xr:uid="{00000000-0005-0000-0000-000044020000}"/>
    <cellStyle name="Calculation 2 13 5 3" xfId="400" xr:uid="{00000000-0005-0000-0000-000045020000}"/>
    <cellStyle name="Calculation 2 13 6" xfId="401" xr:uid="{00000000-0005-0000-0000-000046020000}"/>
    <cellStyle name="Calculation 2 13 6 2" xfId="402" xr:uid="{00000000-0005-0000-0000-000047020000}"/>
    <cellStyle name="Calculation 2 13 6 3" xfId="403" xr:uid="{00000000-0005-0000-0000-000048020000}"/>
    <cellStyle name="Calculation 2 13 7" xfId="404" xr:uid="{00000000-0005-0000-0000-000049020000}"/>
    <cellStyle name="Calculation 2 13 7 2" xfId="405" xr:uid="{00000000-0005-0000-0000-00004A020000}"/>
    <cellStyle name="Calculation 2 13 7 3" xfId="406" xr:uid="{00000000-0005-0000-0000-00004B020000}"/>
    <cellStyle name="Calculation 2 13 8" xfId="407" xr:uid="{00000000-0005-0000-0000-00004C020000}"/>
    <cellStyle name="Calculation 2 13 8 2" xfId="408" xr:uid="{00000000-0005-0000-0000-00004D020000}"/>
    <cellStyle name="Calculation 2 13 8 3" xfId="409" xr:uid="{00000000-0005-0000-0000-00004E020000}"/>
    <cellStyle name="Calculation 2 13 9" xfId="410" xr:uid="{00000000-0005-0000-0000-00004F020000}"/>
    <cellStyle name="Calculation 2 13 9 2" xfId="411" xr:uid="{00000000-0005-0000-0000-000050020000}"/>
    <cellStyle name="Calculation 2 13 9 3" xfId="412" xr:uid="{00000000-0005-0000-0000-000051020000}"/>
    <cellStyle name="Calculation 2 14" xfId="413" xr:uid="{00000000-0005-0000-0000-000052020000}"/>
    <cellStyle name="Calculation 2 14 2" xfId="414" xr:uid="{00000000-0005-0000-0000-000053020000}"/>
    <cellStyle name="Calculation 2 14 3" xfId="415" xr:uid="{00000000-0005-0000-0000-000054020000}"/>
    <cellStyle name="Calculation 2 15" xfId="416" xr:uid="{00000000-0005-0000-0000-000055020000}"/>
    <cellStyle name="Calculation 2 15 2" xfId="417" xr:uid="{00000000-0005-0000-0000-000056020000}"/>
    <cellStyle name="Calculation 2 15 3" xfId="418" xr:uid="{00000000-0005-0000-0000-000057020000}"/>
    <cellStyle name="Calculation 2 16" xfId="419" xr:uid="{00000000-0005-0000-0000-000058020000}"/>
    <cellStyle name="Calculation 2 16 2" xfId="420" xr:uid="{00000000-0005-0000-0000-000059020000}"/>
    <cellStyle name="Calculation 2 16 3" xfId="421" xr:uid="{00000000-0005-0000-0000-00005A020000}"/>
    <cellStyle name="Calculation 2 17" xfId="422" xr:uid="{00000000-0005-0000-0000-00005B020000}"/>
    <cellStyle name="Calculation 2 17 2" xfId="423" xr:uid="{00000000-0005-0000-0000-00005C020000}"/>
    <cellStyle name="Calculation 2 17 3" xfId="424" xr:uid="{00000000-0005-0000-0000-00005D020000}"/>
    <cellStyle name="Calculation 2 18" xfId="425" xr:uid="{00000000-0005-0000-0000-00005E020000}"/>
    <cellStyle name="Calculation 2 18 2" xfId="426" xr:uid="{00000000-0005-0000-0000-00005F020000}"/>
    <cellStyle name="Calculation 2 18 3" xfId="427" xr:uid="{00000000-0005-0000-0000-000060020000}"/>
    <cellStyle name="Calculation 2 19" xfId="428" xr:uid="{00000000-0005-0000-0000-000061020000}"/>
    <cellStyle name="Calculation 2 19 2" xfId="429" xr:uid="{00000000-0005-0000-0000-000062020000}"/>
    <cellStyle name="Calculation 2 19 3" xfId="430" xr:uid="{00000000-0005-0000-0000-000063020000}"/>
    <cellStyle name="Calculation 2 2" xfId="431" xr:uid="{00000000-0005-0000-0000-000064020000}"/>
    <cellStyle name="Calculation 2 2 10" xfId="432" xr:uid="{00000000-0005-0000-0000-000065020000}"/>
    <cellStyle name="Calculation 2 2 10 2" xfId="433" xr:uid="{00000000-0005-0000-0000-000066020000}"/>
    <cellStyle name="Calculation 2 2 10 3" xfId="434" xr:uid="{00000000-0005-0000-0000-000067020000}"/>
    <cellStyle name="Calculation 2 2 11" xfId="435" xr:uid="{00000000-0005-0000-0000-000068020000}"/>
    <cellStyle name="Calculation 2 2 11 2" xfId="436" xr:uid="{00000000-0005-0000-0000-000069020000}"/>
    <cellStyle name="Calculation 2 2 11 3" xfId="437" xr:uid="{00000000-0005-0000-0000-00006A020000}"/>
    <cellStyle name="Calculation 2 2 12" xfId="438" xr:uid="{00000000-0005-0000-0000-00006B020000}"/>
    <cellStyle name="Calculation 2 2 12 2" xfId="439" xr:uid="{00000000-0005-0000-0000-00006C020000}"/>
    <cellStyle name="Calculation 2 2 12 3" xfId="440" xr:uid="{00000000-0005-0000-0000-00006D020000}"/>
    <cellStyle name="Calculation 2 2 13" xfId="441" xr:uid="{00000000-0005-0000-0000-00006E020000}"/>
    <cellStyle name="Calculation 2 2 13 2" xfId="442" xr:uid="{00000000-0005-0000-0000-00006F020000}"/>
    <cellStyle name="Calculation 2 2 13 3" xfId="443" xr:uid="{00000000-0005-0000-0000-000070020000}"/>
    <cellStyle name="Calculation 2 2 14" xfId="444" xr:uid="{00000000-0005-0000-0000-000071020000}"/>
    <cellStyle name="Calculation 2 2 14 2" xfId="445" xr:uid="{00000000-0005-0000-0000-000072020000}"/>
    <cellStyle name="Calculation 2 2 14 3" xfId="446" xr:uid="{00000000-0005-0000-0000-000073020000}"/>
    <cellStyle name="Calculation 2 2 15" xfId="447" xr:uid="{00000000-0005-0000-0000-000074020000}"/>
    <cellStyle name="Calculation 2 2 15 2" xfId="448" xr:uid="{00000000-0005-0000-0000-000075020000}"/>
    <cellStyle name="Calculation 2 2 15 3" xfId="449" xr:uid="{00000000-0005-0000-0000-000076020000}"/>
    <cellStyle name="Calculation 2 2 16" xfId="450" xr:uid="{00000000-0005-0000-0000-000077020000}"/>
    <cellStyle name="Calculation 2 2 2" xfId="451" xr:uid="{00000000-0005-0000-0000-000078020000}"/>
    <cellStyle name="Calculation 2 2 2 2" xfId="452" xr:uid="{00000000-0005-0000-0000-000079020000}"/>
    <cellStyle name="Calculation 2 2 2 3" xfId="453" xr:uid="{00000000-0005-0000-0000-00007A020000}"/>
    <cellStyle name="Calculation 2 2 3" xfId="454" xr:uid="{00000000-0005-0000-0000-00007B020000}"/>
    <cellStyle name="Calculation 2 2 3 2" xfId="455" xr:uid="{00000000-0005-0000-0000-00007C020000}"/>
    <cellStyle name="Calculation 2 2 3 3" xfId="456" xr:uid="{00000000-0005-0000-0000-00007D020000}"/>
    <cellStyle name="Calculation 2 2 4" xfId="457" xr:uid="{00000000-0005-0000-0000-00007E020000}"/>
    <cellStyle name="Calculation 2 2 4 2" xfId="458" xr:uid="{00000000-0005-0000-0000-00007F020000}"/>
    <cellStyle name="Calculation 2 2 4 3" xfId="459" xr:uid="{00000000-0005-0000-0000-000080020000}"/>
    <cellStyle name="Calculation 2 2 5" xfId="460" xr:uid="{00000000-0005-0000-0000-000081020000}"/>
    <cellStyle name="Calculation 2 2 5 2" xfId="461" xr:uid="{00000000-0005-0000-0000-000082020000}"/>
    <cellStyle name="Calculation 2 2 5 3" xfId="462" xr:uid="{00000000-0005-0000-0000-000083020000}"/>
    <cellStyle name="Calculation 2 2 6" xfId="463" xr:uid="{00000000-0005-0000-0000-000084020000}"/>
    <cellStyle name="Calculation 2 2 6 2" xfId="464" xr:uid="{00000000-0005-0000-0000-000085020000}"/>
    <cellStyle name="Calculation 2 2 6 3" xfId="465" xr:uid="{00000000-0005-0000-0000-000086020000}"/>
    <cellStyle name="Calculation 2 2 7" xfId="466" xr:uid="{00000000-0005-0000-0000-000087020000}"/>
    <cellStyle name="Calculation 2 2 7 2" xfId="467" xr:uid="{00000000-0005-0000-0000-000088020000}"/>
    <cellStyle name="Calculation 2 2 7 3" xfId="468" xr:uid="{00000000-0005-0000-0000-000089020000}"/>
    <cellStyle name="Calculation 2 2 8" xfId="469" xr:uid="{00000000-0005-0000-0000-00008A020000}"/>
    <cellStyle name="Calculation 2 2 8 2" xfId="470" xr:uid="{00000000-0005-0000-0000-00008B020000}"/>
    <cellStyle name="Calculation 2 2 8 3" xfId="471" xr:uid="{00000000-0005-0000-0000-00008C020000}"/>
    <cellStyle name="Calculation 2 2 9" xfId="472" xr:uid="{00000000-0005-0000-0000-00008D020000}"/>
    <cellStyle name="Calculation 2 2 9 2" xfId="473" xr:uid="{00000000-0005-0000-0000-00008E020000}"/>
    <cellStyle name="Calculation 2 2 9 3" xfId="474" xr:uid="{00000000-0005-0000-0000-00008F020000}"/>
    <cellStyle name="Calculation 2 20" xfId="475" xr:uid="{00000000-0005-0000-0000-000090020000}"/>
    <cellStyle name="Calculation 2 20 2" xfId="476" xr:uid="{00000000-0005-0000-0000-000091020000}"/>
    <cellStyle name="Calculation 2 20 3" xfId="477" xr:uid="{00000000-0005-0000-0000-000092020000}"/>
    <cellStyle name="Calculation 2 21" xfId="478" xr:uid="{00000000-0005-0000-0000-000093020000}"/>
    <cellStyle name="Calculation 2 21 2" xfId="479" xr:uid="{00000000-0005-0000-0000-000094020000}"/>
    <cellStyle name="Calculation 2 21 3" xfId="480" xr:uid="{00000000-0005-0000-0000-000095020000}"/>
    <cellStyle name="Calculation 2 22" xfId="481" xr:uid="{00000000-0005-0000-0000-000096020000}"/>
    <cellStyle name="Calculation 2 22 2" xfId="482" xr:uid="{00000000-0005-0000-0000-000097020000}"/>
    <cellStyle name="Calculation 2 22 3" xfId="483" xr:uid="{00000000-0005-0000-0000-000098020000}"/>
    <cellStyle name="Calculation 2 23" xfId="484" xr:uid="{00000000-0005-0000-0000-000099020000}"/>
    <cellStyle name="Calculation 2 23 2" xfId="485" xr:uid="{00000000-0005-0000-0000-00009A020000}"/>
    <cellStyle name="Calculation 2 23 3" xfId="486" xr:uid="{00000000-0005-0000-0000-00009B020000}"/>
    <cellStyle name="Calculation 2 24" xfId="487" xr:uid="{00000000-0005-0000-0000-00009C020000}"/>
    <cellStyle name="Calculation 2 24 2" xfId="488" xr:uid="{00000000-0005-0000-0000-00009D020000}"/>
    <cellStyle name="Calculation 2 24 3" xfId="489" xr:uid="{00000000-0005-0000-0000-00009E020000}"/>
    <cellStyle name="Calculation 2 25" xfId="490" xr:uid="{00000000-0005-0000-0000-00009F020000}"/>
    <cellStyle name="Calculation 2 25 2" xfId="491" xr:uid="{00000000-0005-0000-0000-0000A0020000}"/>
    <cellStyle name="Calculation 2 25 3" xfId="492" xr:uid="{00000000-0005-0000-0000-0000A1020000}"/>
    <cellStyle name="Calculation 2 26" xfId="493" xr:uid="{00000000-0005-0000-0000-0000A2020000}"/>
    <cellStyle name="Calculation 2 26 2" xfId="494" xr:uid="{00000000-0005-0000-0000-0000A3020000}"/>
    <cellStyle name="Calculation 2 26 3" xfId="495" xr:uid="{00000000-0005-0000-0000-0000A4020000}"/>
    <cellStyle name="Calculation 2 27" xfId="496" xr:uid="{00000000-0005-0000-0000-0000A5020000}"/>
    <cellStyle name="Calculation 2 27 2" xfId="497" xr:uid="{00000000-0005-0000-0000-0000A6020000}"/>
    <cellStyle name="Calculation 2 27 3" xfId="498" xr:uid="{00000000-0005-0000-0000-0000A7020000}"/>
    <cellStyle name="Calculation 2 28" xfId="499" xr:uid="{00000000-0005-0000-0000-0000A8020000}"/>
    <cellStyle name="Calculation 2 3" xfId="500" xr:uid="{00000000-0005-0000-0000-0000A9020000}"/>
    <cellStyle name="Calculation 2 3 10" xfId="501" xr:uid="{00000000-0005-0000-0000-0000AA020000}"/>
    <cellStyle name="Calculation 2 3 10 2" xfId="502" xr:uid="{00000000-0005-0000-0000-0000AB020000}"/>
    <cellStyle name="Calculation 2 3 10 3" xfId="503" xr:uid="{00000000-0005-0000-0000-0000AC020000}"/>
    <cellStyle name="Calculation 2 3 11" xfId="504" xr:uid="{00000000-0005-0000-0000-0000AD020000}"/>
    <cellStyle name="Calculation 2 3 11 2" xfId="505" xr:uid="{00000000-0005-0000-0000-0000AE020000}"/>
    <cellStyle name="Calculation 2 3 11 3" xfId="506" xr:uid="{00000000-0005-0000-0000-0000AF020000}"/>
    <cellStyle name="Calculation 2 3 12" xfId="507" xr:uid="{00000000-0005-0000-0000-0000B0020000}"/>
    <cellStyle name="Calculation 2 3 12 2" xfId="508" xr:uid="{00000000-0005-0000-0000-0000B1020000}"/>
    <cellStyle name="Calculation 2 3 12 3" xfId="509" xr:uid="{00000000-0005-0000-0000-0000B2020000}"/>
    <cellStyle name="Calculation 2 3 13" xfId="510" xr:uid="{00000000-0005-0000-0000-0000B3020000}"/>
    <cellStyle name="Calculation 2 3 13 2" xfId="511" xr:uid="{00000000-0005-0000-0000-0000B4020000}"/>
    <cellStyle name="Calculation 2 3 13 3" xfId="512" xr:uid="{00000000-0005-0000-0000-0000B5020000}"/>
    <cellStyle name="Calculation 2 3 14" xfId="513" xr:uid="{00000000-0005-0000-0000-0000B6020000}"/>
    <cellStyle name="Calculation 2 3 14 2" xfId="514" xr:uid="{00000000-0005-0000-0000-0000B7020000}"/>
    <cellStyle name="Calculation 2 3 14 3" xfId="515" xr:uid="{00000000-0005-0000-0000-0000B8020000}"/>
    <cellStyle name="Calculation 2 3 15" xfId="516" xr:uid="{00000000-0005-0000-0000-0000B9020000}"/>
    <cellStyle name="Calculation 2 3 15 2" xfId="517" xr:uid="{00000000-0005-0000-0000-0000BA020000}"/>
    <cellStyle name="Calculation 2 3 15 3" xfId="518" xr:uid="{00000000-0005-0000-0000-0000BB020000}"/>
    <cellStyle name="Calculation 2 3 16" xfId="519" xr:uid="{00000000-0005-0000-0000-0000BC020000}"/>
    <cellStyle name="Calculation 2 3 2" xfId="520" xr:uid="{00000000-0005-0000-0000-0000BD020000}"/>
    <cellStyle name="Calculation 2 3 2 2" xfId="521" xr:uid="{00000000-0005-0000-0000-0000BE020000}"/>
    <cellStyle name="Calculation 2 3 2 3" xfId="522" xr:uid="{00000000-0005-0000-0000-0000BF020000}"/>
    <cellStyle name="Calculation 2 3 3" xfId="523" xr:uid="{00000000-0005-0000-0000-0000C0020000}"/>
    <cellStyle name="Calculation 2 3 3 2" xfId="524" xr:uid="{00000000-0005-0000-0000-0000C1020000}"/>
    <cellStyle name="Calculation 2 3 3 3" xfId="525" xr:uid="{00000000-0005-0000-0000-0000C2020000}"/>
    <cellStyle name="Calculation 2 3 4" xfId="526" xr:uid="{00000000-0005-0000-0000-0000C3020000}"/>
    <cellStyle name="Calculation 2 3 4 2" xfId="527" xr:uid="{00000000-0005-0000-0000-0000C4020000}"/>
    <cellStyle name="Calculation 2 3 4 3" xfId="528" xr:uid="{00000000-0005-0000-0000-0000C5020000}"/>
    <cellStyle name="Calculation 2 3 5" xfId="529" xr:uid="{00000000-0005-0000-0000-0000C6020000}"/>
    <cellStyle name="Calculation 2 3 5 2" xfId="530" xr:uid="{00000000-0005-0000-0000-0000C7020000}"/>
    <cellStyle name="Calculation 2 3 5 3" xfId="531" xr:uid="{00000000-0005-0000-0000-0000C8020000}"/>
    <cellStyle name="Calculation 2 3 6" xfId="532" xr:uid="{00000000-0005-0000-0000-0000C9020000}"/>
    <cellStyle name="Calculation 2 3 6 2" xfId="533" xr:uid="{00000000-0005-0000-0000-0000CA020000}"/>
    <cellStyle name="Calculation 2 3 6 3" xfId="534" xr:uid="{00000000-0005-0000-0000-0000CB020000}"/>
    <cellStyle name="Calculation 2 3 7" xfId="535" xr:uid="{00000000-0005-0000-0000-0000CC020000}"/>
    <cellStyle name="Calculation 2 3 7 2" xfId="536" xr:uid="{00000000-0005-0000-0000-0000CD020000}"/>
    <cellStyle name="Calculation 2 3 7 3" xfId="537" xr:uid="{00000000-0005-0000-0000-0000CE020000}"/>
    <cellStyle name="Calculation 2 3 8" xfId="538" xr:uid="{00000000-0005-0000-0000-0000CF020000}"/>
    <cellStyle name="Calculation 2 3 8 2" xfId="539" xr:uid="{00000000-0005-0000-0000-0000D0020000}"/>
    <cellStyle name="Calculation 2 3 8 3" xfId="540" xr:uid="{00000000-0005-0000-0000-0000D1020000}"/>
    <cellStyle name="Calculation 2 3 9" xfId="541" xr:uid="{00000000-0005-0000-0000-0000D2020000}"/>
    <cellStyle name="Calculation 2 3 9 2" xfId="542" xr:uid="{00000000-0005-0000-0000-0000D3020000}"/>
    <cellStyle name="Calculation 2 3 9 3" xfId="543" xr:uid="{00000000-0005-0000-0000-0000D4020000}"/>
    <cellStyle name="Calculation 2 4" xfId="544" xr:uid="{00000000-0005-0000-0000-0000D5020000}"/>
    <cellStyle name="Calculation 2 4 10" xfId="545" xr:uid="{00000000-0005-0000-0000-0000D6020000}"/>
    <cellStyle name="Calculation 2 4 10 2" xfId="546" xr:uid="{00000000-0005-0000-0000-0000D7020000}"/>
    <cellStyle name="Calculation 2 4 10 3" xfId="547" xr:uid="{00000000-0005-0000-0000-0000D8020000}"/>
    <cellStyle name="Calculation 2 4 11" xfId="548" xr:uid="{00000000-0005-0000-0000-0000D9020000}"/>
    <cellStyle name="Calculation 2 4 11 2" xfId="549" xr:uid="{00000000-0005-0000-0000-0000DA020000}"/>
    <cellStyle name="Calculation 2 4 11 3" xfId="550" xr:uid="{00000000-0005-0000-0000-0000DB020000}"/>
    <cellStyle name="Calculation 2 4 12" xfId="551" xr:uid="{00000000-0005-0000-0000-0000DC020000}"/>
    <cellStyle name="Calculation 2 4 12 2" xfId="552" xr:uid="{00000000-0005-0000-0000-0000DD020000}"/>
    <cellStyle name="Calculation 2 4 12 3" xfId="553" xr:uid="{00000000-0005-0000-0000-0000DE020000}"/>
    <cellStyle name="Calculation 2 4 13" xfId="554" xr:uid="{00000000-0005-0000-0000-0000DF020000}"/>
    <cellStyle name="Calculation 2 4 13 2" xfId="555" xr:uid="{00000000-0005-0000-0000-0000E0020000}"/>
    <cellStyle name="Calculation 2 4 13 3" xfId="556" xr:uid="{00000000-0005-0000-0000-0000E1020000}"/>
    <cellStyle name="Calculation 2 4 14" xfId="557" xr:uid="{00000000-0005-0000-0000-0000E2020000}"/>
    <cellStyle name="Calculation 2 4 14 2" xfId="558" xr:uid="{00000000-0005-0000-0000-0000E3020000}"/>
    <cellStyle name="Calculation 2 4 14 3" xfId="559" xr:uid="{00000000-0005-0000-0000-0000E4020000}"/>
    <cellStyle name="Calculation 2 4 15" xfId="560" xr:uid="{00000000-0005-0000-0000-0000E5020000}"/>
    <cellStyle name="Calculation 2 4 15 2" xfId="561" xr:uid="{00000000-0005-0000-0000-0000E6020000}"/>
    <cellStyle name="Calculation 2 4 15 3" xfId="562" xr:uid="{00000000-0005-0000-0000-0000E7020000}"/>
    <cellStyle name="Calculation 2 4 16" xfId="563" xr:uid="{00000000-0005-0000-0000-0000E8020000}"/>
    <cellStyle name="Calculation 2 4 2" xfId="564" xr:uid="{00000000-0005-0000-0000-0000E9020000}"/>
    <cellStyle name="Calculation 2 4 2 2" xfId="565" xr:uid="{00000000-0005-0000-0000-0000EA020000}"/>
    <cellStyle name="Calculation 2 4 2 3" xfId="566" xr:uid="{00000000-0005-0000-0000-0000EB020000}"/>
    <cellStyle name="Calculation 2 4 3" xfId="567" xr:uid="{00000000-0005-0000-0000-0000EC020000}"/>
    <cellStyle name="Calculation 2 4 3 2" xfId="568" xr:uid="{00000000-0005-0000-0000-0000ED020000}"/>
    <cellStyle name="Calculation 2 4 3 3" xfId="569" xr:uid="{00000000-0005-0000-0000-0000EE020000}"/>
    <cellStyle name="Calculation 2 4 4" xfId="570" xr:uid="{00000000-0005-0000-0000-0000EF020000}"/>
    <cellStyle name="Calculation 2 4 4 2" xfId="571" xr:uid="{00000000-0005-0000-0000-0000F0020000}"/>
    <cellStyle name="Calculation 2 4 4 3" xfId="572" xr:uid="{00000000-0005-0000-0000-0000F1020000}"/>
    <cellStyle name="Calculation 2 4 5" xfId="573" xr:uid="{00000000-0005-0000-0000-0000F2020000}"/>
    <cellStyle name="Calculation 2 4 5 2" xfId="574" xr:uid="{00000000-0005-0000-0000-0000F3020000}"/>
    <cellStyle name="Calculation 2 4 5 3" xfId="575" xr:uid="{00000000-0005-0000-0000-0000F4020000}"/>
    <cellStyle name="Calculation 2 4 6" xfId="576" xr:uid="{00000000-0005-0000-0000-0000F5020000}"/>
    <cellStyle name="Calculation 2 4 6 2" xfId="577" xr:uid="{00000000-0005-0000-0000-0000F6020000}"/>
    <cellStyle name="Calculation 2 4 6 3" xfId="578" xr:uid="{00000000-0005-0000-0000-0000F7020000}"/>
    <cellStyle name="Calculation 2 4 7" xfId="579" xr:uid="{00000000-0005-0000-0000-0000F8020000}"/>
    <cellStyle name="Calculation 2 4 7 2" xfId="580" xr:uid="{00000000-0005-0000-0000-0000F9020000}"/>
    <cellStyle name="Calculation 2 4 7 3" xfId="581" xr:uid="{00000000-0005-0000-0000-0000FA020000}"/>
    <cellStyle name="Calculation 2 4 8" xfId="582" xr:uid="{00000000-0005-0000-0000-0000FB020000}"/>
    <cellStyle name="Calculation 2 4 8 2" xfId="583" xr:uid="{00000000-0005-0000-0000-0000FC020000}"/>
    <cellStyle name="Calculation 2 4 8 3" xfId="584" xr:uid="{00000000-0005-0000-0000-0000FD020000}"/>
    <cellStyle name="Calculation 2 4 9" xfId="585" xr:uid="{00000000-0005-0000-0000-0000FE020000}"/>
    <cellStyle name="Calculation 2 4 9 2" xfId="586" xr:uid="{00000000-0005-0000-0000-0000FF020000}"/>
    <cellStyle name="Calculation 2 4 9 3" xfId="587" xr:uid="{00000000-0005-0000-0000-000000030000}"/>
    <cellStyle name="Calculation 2 5" xfId="588" xr:uid="{00000000-0005-0000-0000-000001030000}"/>
    <cellStyle name="Calculation 2 5 10" xfId="589" xr:uid="{00000000-0005-0000-0000-000002030000}"/>
    <cellStyle name="Calculation 2 5 10 2" xfId="590" xr:uid="{00000000-0005-0000-0000-000003030000}"/>
    <cellStyle name="Calculation 2 5 10 3" xfId="591" xr:uid="{00000000-0005-0000-0000-000004030000}"/>
    <cellStyle name="Calculation 2 5 11" xfId="592" xr:uid="{00000000-0005-0000-0000-000005030000}"/>
    <cellStyle name="Calculation 2 5 11 2" xfId="593" xr:uid="{00000000-0005-0000-0000-000006030000}"/>
    <cellStyle name="Calculation 2 5 11 3" xfId="594" xr:uid="{00000000-0005-0000-0000-000007030000}"/>
    <cellStyle name="Calculation 2 5 12" xfId="595" xr:uid="{00000000-0005-0000-0000-000008030000}"/>
    <cellStyle name="Calculation 2 5 12 2" xfId="596" xr:uid="{00000000-0005-0000-0000-000009030000}"/>
    <cellStyle name="Calculation 2 5 12 3" xfId="597" xr:uid="{00000000-0005-0000-0000-00000A030000}"/>
    <cellStyle name="Calculation 2 5 13" xfId="598" xr:uid="{00000000-0005-0000-0000-00000B030000}"/>
    <cellStyle name="Calculation 2 5 13 2" xfId="599" xr:uid="{00000000-0005-0000-0000-00000C030000}"/>
    <cellStyle name="Calculation 2 5 13 3" xfId="600" xr:uid="{00000000-0005-0000-0000-00000D030000}"/>
    <cellStyle name="Calculation 2 5 14" xfId="601" xr:uid="{00000000-0005-0000-0000-00000E030000}"/>
    <cellStyle name="Calculation 2 5 14 2" xfId="602" xr:uid="{00000000-0005-0000-0000-00000F030000}"/>
    <cellStyle name="Calculation 2 5 14 3" xfId="603" xr:uid="{00000000-0005-0000-0000-000010030000}"/>
    <cellStyle name="Calculation 2 5 15" xfId="604" xr:uid="{00000000-0005-0000-0000-000011030000}"/>
    <cellStyle name="Calculation 2 5 15 2" xfId="605" xr:uid="{00000000-0005-0000-0000-000012030000}"/>
    <cellStyle name="Calculation 2 5 15 3" xfId="606" xr:uid="{00000000-0005-0000-0000-000013030000}"/>
    <cellStyle name="Calculation 2 5 16" xfId="607" xr:uid="{00000000-0005-0000-0000-000014030000}"/>
    <cellStyle name="Calculation 2 5 2" xfId="608" xr:uid="{00000000-0005-0000-0000-000015030000}"/>
    <cellStyle name="Calculation 2 5 2 2" xfId="609" xr:uid="{00000000-0005-0000-0000-000016030000}"/>
    <cellStyle name="Calculation 2 5 2 3" xfId="610" xr:uid="{00000000-0005-0000-0000-000017030000}"/>
    <cellStyle name="Calculation 2 5 3" xfId="611" xr:uid="{00000000-0005-0000-0000-000018030000}"/>
    <cellStyle name="Calculation 2 5 3 2" xfId="612" xr:uid="{00000000-0005-0000-0000-000019030000}"/>
    <cellStyle name="Calculation 2 5 3 3" xfId="613" xr:uid="{00000000-0005-0000-0000-00001A030000}"/>
    <cellStyle name="Calculation 2 5 4" xfId="614" xr:uid="{00000000-0005-0000-0000-00001B030000}"/>
    <cellStyle name="Calculation 2 5 4 2" xfId="615" xr:uid="{00000000-0005-0000-0000-00001C030000}"/>
    <cellStyle name="Calculation 2 5 4 3" xfId="616" xr:uid="{00000000-0005-0000-0000-00001D030000}"/>
    <cellStyle name="Calculation 2 5 5" xfId="617" xr:uid="{00000000-0005-0000-0000-00001E030000}"/>
    <cellStyle name="Calculation 2 5 5 2" xfId="618" xr:uid="{00000000-0005-0000-0000-00001F030000}"/>
    <cellStyle name="Calculation 2 5 5 3" xfId="619" xr:uid="{00000000-0005-0000-0000-000020030000}"/>
    <cellStyle name="Calculation 2 5 6" xfId="620" xr:uid="{00000000-0005-0000-0000-000021030000}"/>
    <cellStyle name="Calculation 2 5 6 2" xfId="621" xr:uid="{00000000-0005-0000-0000-000022030000}"/>
    <cellStyle name="Calculation 2 5 6 3" xfId="622" xr:uid="{00000000-0005-0000-0000-000023030000}"/>
    <cellStyle name="Calculation 2 5 7" xfId="623" xr:uid="{00000000-0005-0000-0000-000024030000}"/>
    <cellStyle name="Calculation 2 5 7 2" xfId="624" xr:uid="{00000000-0005-0000-0000-000025030000}"/>
    <cellStyle name="Calculation 2 5 7 3" xfId="625" xr:uid="{00000000-0005-0000-0000-000026030000}"/>
    <cellStyle name="Calculation 2 5 8" xfId="626" xr:uid="{00000000-0005-0000-0000-000027030000}"/>
    <cellStyle name="Calculation 2 5 8 2" xfId="627" xr:uid="{00000000-0005-0000-0000-000028030000}"/>
    <cellStyle name="Calculation 2 5 8 3" xfId="628" xr:uid="{00000000-0005-0000-0000-000029030000}"/>
    <cellStyle name="Calculation 2 5 9" xfId="629" xr:uid="{00000000-0005-0000-0000-00002A030000}"/>
    <cellStyle name="Calculation 2 5 9 2" xfId="630" xr:uid="{00000000-0005-0000-0000-00002B030000}"/>
    <cellStyle name="Calculation 2 5 9 3" xfId="631" xr:uid="{00000000-0005-0000-0000-00002C030000}"/>
    <cellStyle name="Calculation 2 6" xfId="632" xr:uid="{00000000-0005-0000-0000-00002D030000}"/>
    <cellStyle name="Calculation 2 6 10" xfId="633" xr:uid="{00000000-0005-0000-0000-00002E030000}"/>
    <cellStyle name="Calculation 2 6 10 2" xfId="634" xr:uid="{00000000-0005-0000-0000-00002F030000}"/>
    <cellStyle name="Calculation 2 6 10 3" xfId="635" xr:uid="{00000000-0005-0000-0000-000030030000}"/>
    <cellStyle name="Calculation 2 6 11" xfId="636" xr:uid="{00000000-0005-0000-0000-000031030000}"/>
    <cellStyle name="Calculation 2 6 11 2" xfId="637" xr:uid="{00000000-0005-0000-0000-000032030000}"/>
    <cellStyle name="Calculation 2 6 11 3" xfId="638" xr:uid="{00000000-0005-0000-0000-000033030000}"/>
    <cellStyle name="Calculation 2 6 12" xfId="639" xr:uid="{00000000-0005-0000-0000-000034030000}"/>
    <cellStyle name="Calculation 2 6 12 2" xfId="640" xr:uid="{00000000-0005-0000-0000-000035030000}"/>
    <cellStyle name="Calculation 2 6 12 3" xfId="641" xr:uid="{00000000-0005-0000-0000-000036030000}"/>
    <cellStyle name="Calculation 2 6 13" xfId="642" xr:uid="{00000000-0005-0000-0000-000037030000}"/>
    <cellStyle name="Calculation 2 6 13 2" xfId="643" xr:uid="{00000000-0005-0000-0000-000038030000}"/>
    <cellStyle name="Calculation 2 6 13 3" xfId="644" xr:uid="{00000000-0005-0000-0000-000039030000}"/>
    <cellStyle name="Calculation 2 6 14" xfId="645" xr:uid="{00000000-0005-0000-0000-00003A030000}"/>
    <cellStyle name="Calculation 2 6 14 2" xfId="646" xr:uid="{00000000-0005-0000-0000-00003B030000}"/>
    <cellStyle name="Calculation 2 6 14 3" xfId="647" xr:uid="{00000000-0005-0000-0000-00003C030000}"/>
    <cellStyle name="Calculation 2 6 15" xfId="648" xr:uid="{00000000-0005-0000-0000-00003D030000}"/>
    <cellStyle name="Calculation 2 6 15 2" xfId="649" xr:uid="{00000000-0005-0000-0000-00003E030000}"/>
    <cellStyle name="Calculation 2 6 15 3" xfId="650" xr:uid="{00000000-0005-0000-0000-00003F030000}"/>
    <cellStyle name="Calculation 2 6 16" xfId="651" xr:uid="{00000000-0005-0000-0000-000040030000}"/>
    <cellStyle name="Calculation 2 6 2" xfId="652" xr:uid="{00000000-0005-0000-0000-000041030000}"/>
    <cellStyle name="Calculation 2 6 2 2" xfId="653" xr:uid="{00000000-0005-0000-0000-000042030000}"/>
    <cellStyle name="Calculation 2 6 2 3" xfId="654" xr:uid="{00000000-0005-0000-0000-000043030000}"/>
    <cellStyle name="Calculation 2 6 3" xfId="655" xr:uid="{00000000-0005-0000-0000-000044030000}"/>
    <cellStyle name="Calculation 2 6 3 2" xfId="656" xr:uid="{00000000-0005-0000-0000-000045030000}"/>
    <cellStyle name="Calculation 2 6 3 3" xfId="657" xr:uid="{00000000-0005-0000-0000-000046030000}"/>
    <cellStyle name="Calculation 2 6 4" xfId="658" xr:uid="{00000000-0005-0000-0000-000047030000}"/>
    <cellStyle name="Calculation 2 6 4 2" xfId="659" xr:uid="{00000000-0005-0000-0000-000048030000}"/>
    <cellStyle name="Calculation 2 6 4 3" xfId="660" xr:uid="{00000000-0005-0000-0000-000049030000}"/>
    <cellStyle name="Calculation 2 6 5" xfId="661" xr:uid="{00000000-0005-0000-0000-00004A030000}"/>
    <cellStyle name="Calculation 2 6 5 2" xfId="662" xr:uid="{00000000-0005-0000-0000-00004B030000}"/>
    <cellStyle name="Calculation 2 6 5 3" xfId="663" xr:uid="{00000000-0005-0000-0000-00004C030000}"/>
    <cellStyle name="Calculation 2 6 6" xfId="664" xr:uid="{00000000-0005-0000-0000-00004D030000}"/>
    <cellStyle name="Calculation 2 6 6 2" xfId="665" xr:uid="{00000000-0005-0000-0000-00004E030000}"/>
    <cellStyle name="Calculation 2 6 6 3" xfId="666" xr:uid="{00000000-0005-0000-0000-00004F030000}"/>
    <cellStyle name="Calculation 2 6 7" xfId="667" xr:uid="{00000000-0005-0000-0000-000050030000}"/>
    <cellStyle name="Calculation 2 6 7 2" xfId="668" xr:uid="{00000000-0005-0000-0000-000051030000}"/>
    <cellStyle name="Calculation 2 6 7 3" xfId="669" xr:uid="{00000000-0005-0000-0000-000052030000}"/>
    <cellStyle name="Calculation 2 6 8" xfId="670" xr:uid="{00000000-0005-0000-0000-000053030000}"/>
    <cellStyle name="Calculation 2 6 8 2" xfId="671" xr:uid="{00000000-0005-0000-0000-000054030000}"/>
    <cellStyle name="Calculation 2 6 8 3" xfId="672" xr:uid="{00000000-0005-0000-0000-000055030000}"/>
    <cellStyle name="Calculation 2 6 9" xfId="673" xr:uid="{00000000-0005-0000-0000-000056030000}"/>
    <cellStyle name="Calculation 2 6 9 2" xfId="674" xr:uid="{00000000-0005-0000-0000-000057030000}"/>
    <cellStyle name="Calculation 2 6 9 3" xfId="675" xr:uid="{00000000-0005-0000-0000-000058030000}"/>
    <cellStyle name="Calculation 2 7" xfId="676" xr:uid="{00000000-0005-0000-0000-000059030000}"/>
    <cellStyle name="Calculation 2 7 10" xfId="677" xr:uid="{00000000-0005-0000-0000-00005A030000}"/>
    <cellStyle name="Calculation 2 7 10 2" xfId="678" xr:uid="{00000000-0005-0000-0000-00005B030000}"/>
    <cellStyle name="Calculation 2 7 10 3" xfId="679" xr:uid="{00000000-0005-0000-0000-00005C030000}"/>
    <cellStyle name="Calculation 2 7 11" xfId="680" xr:uid="{00000000-0005-0000-0000-00005D030000}"/>
    <cellStyle name="Calculation 2 7 11 2" xfId="681" xr:uid="{00000000-0005-0000-0000-00005E030000}"/>
    <cellStyle name="Calculation 2 7 11 3" xfId="682" xr:uid="{00000000-0005-0000-0000-00005F030000}"/>
    <cellStyle name="Calculation 2 7 12" xfId="683" xr:uid="{00000000-0005-0000-0000-000060030000}"/>
    <cellStyle name="Calculation 2 7 12 2" xfId="684" xr:uid="{00000000-0005-0000-0000-000061030000}"/>
    <cellStyle name="Calculation 2 7 12 3" xfId="685" xr:uid="{00000000-0005-0000-0000-000062030000}"/>
    <cellStyle name="Calculation 2 7 13" xfId="686" xr:uid="{00000000-0005-0000-0000-000063030000}"/>
    <cellStyle name="Calculation 2 7 13 2" xfId="687" xr:uid="{00000000-0005-0000-0000-000064030000}"/>
    <cellStyle name="Calculation 2 7 13 3" xfId="688" xr:uid="{00000000-0005-0000-0000-000065030000}"/>
    <cellStyle name="Calculation 2 7 14" xfId="689" xr:uid="{00000000-0005-0000-0000-000066030000}"/>
    <cellStyle name="Calculation 2 7 14 2" xfId="690" xr:uid="{00000000-0005-0000-0000-000067030000}"/>
    <cellStyle name="Calculation 2 7 14 3" xfId="691" xr:uid="{00000000-0005-0000-0000-000068030000}"/>
    <cellStyle name="Calculation 2 7 15" xfId="692" xr:uid="{00000000-0005-0000-0000-000069030000}"/>
    <cellStyle name="Calculation 2 7 15 2" xfId="693" xr:uid="{00000000-0005-0000-0000-00006A030000}"/>
    <cellStyle name="Calculation 2 7 15 3" xfId="694" xr:uid="{00000000-0005-0000-0000-00006B030000}"/>
    <cellStyle name="Calculation 2 7 16" xfId="695" xr:uid="{00000000-0005-0000-0000-00006C030000}"/>
    <cellStyle name="Calculation 2 7 2" xfId="696" xr:uid="{00000000-0005-0000-0000-00006D030000}"/>
    <cellStyle name="Calculation 2 7 2 2" xfId="697" xr:uid="{00000000-0005-0000-0000-00006E030000}"/>
    <cellStyle name="Calculation 2 7 2 3" xfId="698" xr:uid="{00000000-0005-0000-0000-00006F030000}"/>
    <cellStyle name="Calculation 2 7 3" xfId="699" xr:uid="{00000000-0005-0000-0000-000070030000}"/>
    <cellStyle name="Calculation 2 7 3 2" xfId="700" xr:uid="{00000000-0005-0000-0000-000071030000}"/>
    <cellStyle name="Calculation 2 7 3 3" xfId="701" xr:uid="{00000000-0005-0000-0000-000072030000}"/>
    <cellStyle name="Calculation 2 7 4" xfId="702" xr:uid="{00000000-0005-0000-0000-000073030000}"/>
    <cellStyle name="Calculation 2 7 4 2" xfId="703" xr:uid="{00000000-0005-0000-0000-000074030000}"/>
    <cellStyle name="Calculation 2 7 4 3" xfId="704" xr:uid="{00000000-0005-0000-0000-000075030000}"/>
    <cellStyle name="Calculation 2 7 5" xfId="705" xr:uid="{00000000-0005-0000-0000-000076030000}"/>
    <cellStyle name="Calculation 2 7 5 2" xfId="706" xr:uid="{00000000-0005-0000-0000-000077030000}"/>
    <cellStyle name="Calculation 2 7 5 3" xfId="707" xr:uid="{00000000-0005-0000-0000-000078030000}"/>
    <cellStyle name="Calculation 2 7 6" xfId="708" xr:uid="{00000000-0005-0000-0000-000079030000}"/>
    <cellStyle name="Calculation 2 7 6 2" xfId="709" xr:uid="{00000000-0005-0000-0000-00007A030000}"/>
    <cellStyle name="Calculation 2 7 6 3" xfId="710" xr:uid="{00000000-0005-0000-0000-00007B030000}"/>
    <cellStyle name="Calculation 2 7 7" xfId="711" xr:uid="{00000000-0005-0000-0000-00007C030000}"/>
    <cellStyle name="Calculation 2 7 7 2" xfId="712" xr:uid="{00000000-0005-0000-0000-00007D030000}"/>
    <cellStyle name="Calculation 2 7 7 3" xfId="713" xr:uid="{00000000-0005-0000-0000-00007E030000}"/>
    <cellStyle name="Calculation 2 7 8" xfId="714" xr:uid="{00000000-0005-0000-0000-00007F030000}"/>
    <cellStyle name="Calculation 2 7 8 2" xfId="715" xr:uid="{00000000-0005-0000-0000-000080030000}"/>
    <cellStyle name="Calculation 2 7 8 3" xfId="716" xr:uid="{00000000-0005-0000-0000-000081030000}"/>
    <cellStyle name="Calculation 2 7 9" xfId="717" xr:uid="{00000000-0005-0000-0000-000082030000}"/>
    <cellStyle name="Calculation 2 7 9 2" xfId="718" xr:uid="{00000000-0005-0000-0000-000083030000}"/>
    <cellStyle name="Calculation 2 7 9 3" xfId="719" xr:uid="{00000000-0005-0000-0000-000084030000}"/>
    <cellStyle name="Calculation 2 8" xfId="720" xr:uid="{00000000-0005-0000-0000-000085030000}"/>
    <cellStyle name="Calculation 2 8 10" xfId="721" xr:uid="{00000000-0005-0000-0000-000086030000}"/>
    <cellStyle name="Calculation 2 8 10 2" xfId="722" xr:uid="{00000000-0005-0000-0000-000087030000}"/>
    <cellStyle name="Calculation 2 8 10 3" xfId="723" xr:uid="{00000000-0005-0000-0000-000088030000}"/>
    <cellStyle name="Calculation 2 8 11" xfId="724" xr:uid="{00000000-0005-0000-0000-000089030000}"/>
    <cellStyle name="Calculation 2 8 11 2" xfId="725" xr:uid="{00000000-0005-0000-0000-00008A030000}"/>
    <cellStyle name="Calculation 2 8 11 3" xfId="726" xr:uid="{00000000-0005-0000-0000-00008B030000}"/>
    <cellStyle name="Calculation 2 8 12" xfId="727" xr:uid="{00000000-0005-0000-0000-00008C030000}"/>
    <cellStyle name="Calculation 2 8 12 2" xfId="728" xr:uid="{00000000-0005-0000-0000-00008D030000}"/>
    <cellStyle name="Calculation 2 8 12 3" xfId="729" xr:uid="{00000000-0005-0000-0000-00008E030000}"/>
    <cellStyle name="Calculation 2 8 13" xfId="730" xr:uid="{00000000-0005-0000-0000-00008F030000}"/>
    <cellStyle name="Calculation 2 8 13 2" xfId="731" xr:uid="{00000000-0005-0000-0000-000090030000}"/>
    <cellStyle name="Calculation 2 8 13 3" xfId="732" xr:uid="{00000000-0005-0000-0000-000091030000}"/>
    <cellStyle name="Calculation 2 8 14" xfId="733" xr:uid="{00000000-0005-0000-0000-000092030000}"/>
    <cellStyle name="Calculation 2 8 14 2" xfId="734" xr:uid="{00000000-0005-0000-0000-000093030000}"/>
    <cellStyle name="Calculation 2 8 14 3" xfId="735" xr:uid="{00000000-0005-0000-0000-000094030000}"/>
    <cellStyle name="Calculation 2 8 15" xfId="736" xr:uid="{00000000-0005-0000-0000-000095030000}"/>
    <cellStyle name="Calculation 2 8 15 2" xfId="737" xr:uid="{00000000-0005-0000-0000-000096030000}"/>
    <cellStyle name="Calculation 2 8 15 3" xfId="738" xr:uid="{00000000-0005-0000-0000-000097030000}"/>
    <cellStyle name="Calculation 2 8 16" xfId="739" xr:uid="{00000000-0005-0000-0000-000098030000}"/>
    <cellStyle name="Calculation 2 8 2" xfId="740" xr:uid="{00000000-0005-0000-0000-000099030000}"/>
    <cellStyle name="Calculation 2 8 2 2" xfId="741" xr:uid="{00000000-0005-0000-0000-00009A030000}"/>
    <cellStyle name="Calculation 2 8 2 3" xfId="742" xr:uid="{00000000-0005-0000-0000-00009B030000}"/>
    <cellStyle name="Calculation 2 8 3" xfId="743" xr:uid="{00000000-0005-0000-0000-00009C030000}"/>
    <cellStyle name="Calculation 2 8 3 2" xfId="744" xr:uid="{00000000-0005-0000-0000-00009D030000}"/>
    <cellStyle name="Calculation 2 8 3 3" xfId="745" xr:uid="{00000000-0005-0000-0000-00009E030000}"/>
    <cellStyle name="Calculation 2 8 4" xfId="746" xr:uid="{00000000-0005-0000-0000-00009F030000}"/>
    <cellStyle name="Calculation 2 8 4 2" xfId="747" xr:uid="{00000000-0005-0000-0000-0000A0030000}"/>
    <cellStyle name="Calculation 2 8 4 3" xfId="748" xr:uid="{00000000-0005-0000-0000-0000A1030000}"/>
    <cellStyle name="Calculation 2 8 5" xfId="749" xr:uid="{00000000-0005-0000-0000-0000A2030000}"/>
    <cellStyle name="Calculation 2 8 5 2" xfId="750" xr:uid="{00000000-0005-0000-0000-0000A3030000}"/>
    <cellStyle name="Calculation 2 8 5 3" xfId="751" xr:uid="{00000000-0005-0000-0000-0000A4030000}"/>
    <cellStyle name="Calculation 2 8 6" xfId="752" xr:uid="{00000000-0005-0000-0000-0000A5030000}"/>
    <cellStyle name="Calculation 2 8 6 2" xfId="753" xr:uid="{00000000-0005-0000-0000-0000A6030000}"/>
    <cellStyle name="Calculation 2 8 6 3" xfId="754" xr:uid="{00000000-0005-0000-0000-0000A7030000}"/>
    <cellStyle name="Calculation 2 8 7" xfId="755" xr:uid="{00000000-0005-0000-0000-0000A8030000}"/>
    <cellStyle name="Calculation 2 8 7 2" xfId="756" xr:uid="{00000000-0005-0000-0000-0000A9030000}"/>
    <cellStyle name="Calculation 2 8 7 3" xfId="757" xr:uid="{00000000-0005-0000-0000-0000AA030000}"/>
    <cellStyle name="Calculation 2 8 8" xfId="758" xr:uid="{00000000-0005-0000-0000-0000AB030000}"/>
    <cellStyle name="Calculation 2 8 8 2" xfId="759" xr:uid="{00000000-0005-0000-0000-0000AC030000}"/>
    <cellStyle name="Calculation 2 8 8 3" xfId="760" xr:uid="{00000000-0005-0000-0000-0000AD030000}"/>
    <cellStyle name="Calculation 2 8 9" xfId="761" xr:uid="{00000000-0005-0000-0000-0000AE030000}"/>
    <cellStyle name="Calculation 2 8 9 2" xfId="762" xr:uid="{00000000-0005-0000-0000-0000AF030000}"/>
    <cellStyle name="Calculation 2 8 9 3" xfId="763" xr:uid="{00000000-0005-0000-0000-0000B0030000}"/>
    <cellStyle name="Calculation 2 9" xfId="764" xr:uid="{00000000-0005-0000-0000-0000B1030000}"/>
    <cellStyle name="Calculation 2 9 10" xfId="765" xr:uid="{00000000-0005-0000-0000-0000B2030000}"/>
    <cellStyle name="Calculation 2 9 10 2" xfId="766" xr:uid="{00000000-0005-0000-0000-0000B3030000}"/>
    <cellStyle name="Calculation 2 9 10 3" xfId="767" xr:uid="{00000000-0005-0000-0000-0000B4030000}"/>
    <cellStyle name="Calculation 2 9 11" xfId="768" xr:uid="{00000000-0005-0000-0000-0000B5030000}"/>
    <cellStyle name="Calculation 2 9 11 2" xfId="769" xr:uid="{00000000-0005-0000-0000-0000B6030000}"/>
    <cellStyle name="Calculation 2 9 11 3" xfId="770" xr:uid="{00000000-0005-0000-0000-0000B7030000}"/>
    <cellStyle name="Calculation 2 9 12" xfId="771" xr:uid="{00000000-0005-0000-0000-0000B8030000}"/>
    <cellStyle name="Calculation 2 9 12 2" xfId="772" xr:uid="{00000000-0005-0000-0000-0000B9030000}"/>
    <cellStyle name="Calculation 2 9 12 3" xfId="773" xr:uid="{00000000-0005-0000-0000-0000BA030000}"/>
    <cellStyle name="Calculation 2 9 13" xfId="774" xr:uid="{00000000-0005-0000-0000-0000BB030000}"/>
    <cellStyle name="Calculation 2 9 13 2" xfId="775" xr:uid="{00000000-0005-0000-0000-0000BC030000}"/>
    <cellStyle name="Calculation 2 9 13 3" xfId="776" xr:uid="{00000000-0005-0000-0000-0000BD030000}"/>
    <cellStyle name="Calculation 2 9 14" xfId="777" xr:uid="{00000000-0005-0000-0000-0000BE030000}"/>
    <cellStyle name="Calculation 2 9 14 2" xfId="778" xr:uid="{00000000-0005-0000-0000-0000BF030000}"/>
    <cellStyle name="Calculation 2 9 14 3" xfId="779" xr:uid="{00000000-0005-0000-0000-0000C0030000}"/>
    <cellStyle name="Calculation 2 9 15" xfId="780" xr:uid="{00000000-0005-0000-0000-0000C1030000}"/>
    <cellStyle name="Calculation 2 9 15 2" xfId="781" xr:uid="{00000000-0005-0000-0000-0000C2030000}"/>
    <cellStyle name="Calculation 2 9 15 3" xfId="782" xr:uid="{00000000-0005-0000-0000-0000C3030000}"/>
    <cellStyle name="Calculation 2 9 16" xfId="783" xr:uid="{00000000-0005-0000-0000-0000C4030000}"/>
    <cellStyle name="Calculation 2 9 2" xfId="784" xr:uid="{00000000-0005-0000-0000-0000C5030000}"/>
    <cellStyle name="Calculation 2 9 2 2" xfId="785" xr:uid="{00000000-0005-0000-0000-0000C6030000}"/>
    <cellStyle name="Calculation 2 9 2 3" xfId="786" xr:uid="{00000000-0005-0000-0000-0000C7030000}"/>
    <cellStyle name="Calculation 2 9 3" xfId="787" xr:uid="{00000000-0005-0000-0000-0000C8030000}"/>
    <cellStyle name="Calculation 2 9 3 2" xfId="788" xr:uid="{00000000-0005-0000-0000-0000C9030000}"/>
    <cellStyle name="Calculation 2 9 3 3" xfId="789" xr:uid="{00000000-0005-0000-0000-0000CA030000}"/>
    <cellStyle name="Calculation 2 9 4" xfId="790" xr:uid="{00000000-0005-0000-0000-0000CB030000}"/>
    <cellStyle name="Calculation 2 9 4 2" xfId="791" xr:uid="{00000000-0005-0000-0000-0000CC030000}"/>
    <cellStyle name="Calculation 2 9 4 3" xfId="792" xr:uid="{00000000-0005-0000-0000-0000CD030000}"/>
    <cellStyle name="Calculation 2 9 5" xfId="793" xr:uid="{00000000-0005-0000-0000-0000CE030000}"/>
    <cellStyle name="Calculation 2 9 5 2" xfId="794" xr:uid="{00000000-0005-0000-0000-0000CF030000}"/>
    <cellStyle name="Calculation 2 9 5 3" xfId="795" xr:uid="{00000000-0005-0000-0000-0000D0030000}"/>
    <cellStyle name="Calculation 2 9 6" xfId="796" xr:uid="{00000000-0005-0000-0000-0000D1030000}"/>
    <cellStyle name="Calculation 2 9 6 2" xfId="797" xr:uid="{00000000-0005-0000-0000-0000D2030000}"/>
    <cellStyle name="Calculation 2 9 6 3" xfId="798" xr:uid="{00000000-0005-0000-0000-0000D3030000}"/>
    <cellStyle name="Calculation 2 9 7" xfId="799" xr:uid="{00000000-0005-0000-0000-0000D4030000}"/>
    <cellStyle name="Calculation 2 9 7 2" xfId="800" xr:uid="{00000000-0005-0000-0000-0000D5030000}"/>
    <cellStyle name="Calculation 2 9 7 3" xfId="801" xr:uid="{00000000-0005-0000-0000-0000D6030000}"/>
    <cellStyle name="Calculation 2 9 8" xfId="802" xr:uid="{00000000-0005-0000-0000-0000D7030000}"/>
    <cellStyle name="Calculation 2 9 8 2" xfId="803" xr:uid="{00000000-0005-0000-0000-0000D8030000}"/>
    <cellStyle name="Calculation 2 9 8 3" xfId="804" xr:uid="{00000000-0005-0000-0000-0000D9030000}"/>
    <cellStyle name="Calculation 2 9 9" xfId="805" xr:uid="{00000000-0005-0000-0000-0000DA030000}"/>
    <cellStyle name="Calculation 2 9 9 2" xfId="806" xr:uid="{00000000-0005-0000-0000-0000DB030000}"/>
    <cellStyle name="Calculation 2 9 9 3" xfId="807" xr:uid="{00000000-0005-0000-0000-0000DC030000}"/>
    <cellStyle name="Calculation 3" xfId="808" xr:uid="{00000000-0005-0000-0000-0000DD030000}"/>
    <cellStyle name="Calculation 3 10" xfId="809" xr:uid="{00000000-0005-0000-0000-0000DE030000}"/>
    <cellStyle name="Calculation 3 10 10" xfId="810" xr:uid="{00000000-0005-0000-0000-0000DF030000}"/>
    <cellStyle name="Calculation 3 10 10 2" xfId="811" xr:uid="{00000000-0005-0000-0000-0000E0030000}"/>
    <cellStyle name="Calculation 3 10 10 3" xfId="812" xr:uid="{00000000-0005-0000-0000-0000E1030000}"/>
    <cellStyle name="Calculation 3 10 11" xfId="813" xr:uid="{00000000-0005-0000-0000-0000E2030000}"/>
    <cellStyle name="Calculation 3 10 11 2" xfId="814" xr:uid="{00000000-0005-0000-0000-0000E3030000}"/>
    <cellStyle name="Calculation 3 10 11 3" xfId="815" xr:uid="{00000000-0005-0000-0000-0000E4030000}"/>
    <cellStyle name="Calculation 3 10 12" xfId="816" xr:uid="{00000000-0005-0000-0000-0000E5030000}"/>
    <cellStyle name="Calculation 3 10 12 2" xfId="817" xr:uid="{00000000-0005-0000-0000-0000E6030000}"/>
    <cellStyle name="Calculation 3 10 12 3" xfId="818" xr:uid="{00000000-0005-0000-0000-0000E7030000}"/>
    <cellStyle name="Calculation 3 10 13" xfId="819" xr:uid="{00000000-0005-0000-0000-0000E8030000}"/>
    <cellStyle name="Calculation 3 10 13 2" xfId="820" xr:uid="{00000000-0005-0000-0000-0000E9030000}"/>
    <cellStyle name="Calculation 3 10 13 3" xfId="821" xr:uid="{00000000-0005-0000-0000-0000EA030000}"/>
    <cellStyle name="Calculation 3 10 14" xfId="822" xr:uid="{00000000-0005-0000-0000-0000EB030000}"/>
    <cellStyle name="Calculation 3 10 14 2" xfId="823" xr:uid="{00000000-0005-0000-0000-0000EC030000}"/>
    <cellStyle name="Calculation 3 10 14 3" xfId="824" xr:uid="{00000000-0005-0000-0000-0000ED030000}"/>
    <cellStyle name="Calculation 3 10 15" xfId="825" xr:uid="{00000000-0005-0000-0000-0000EE030000}"/>
    <cellStyle name="Calculation 3 10 15 2" xfId="826" xr:uid="{00000000-0005-0000-0000-0000EF030000}"/>
    <cellStyle name="Calculation 3 10 15 3" xfId="827" xr:uid="{00000000-0005-0000-0000-0000F0030000}"/>
    <cellStyle name="Calculation 3 10 16" xfId="828" xr:uid="{00000000-0005-0000-0000-0000F1030000}"/>
    <cellStyle name="Calculation 3 10 2" xfId="829" xr:uid="{00000000-0005-0000-0000-0000F2030000}"/>
    <cellStyle name="Calculation 3 10 2 2" xfId="830" xr:uid="{00000000-0005-0000-0000-0000F3030000}"/>
    <cellStyle name="Calculation 3 10 2 3" xfId="831" xr:uid="{00000000-0005-0000-0000-0000F4030000}"/>
    <cellStyle name="Calculation 3 10 3" xfId="832" xr:uid="{00000000-0005-0000-0000-0000F5030000}"/>
    <cellStyle name="Calculation 3 10 3 2" xfId="833" xr:uid="{00000000-0005-0000-0000-0000F6030000}"/>
    <cellStyle name="Calculation 3 10 3 3" xfId="834" xr:uid="{00000000-0005-0000-0000-0000F7030000}"/>
    <cellStyle name="Calculation 3 10 4" xfId="835" xr:uid="{00000000-0005-0000-0000-0000F8030000}"/>
    <cellStyle name="Calculation 3 10 4 2" xfId="836" xr:uid="{00000000-0005-0000-0000-0000F9030000}"/>
    <cellStyle name="Calculation 3 10 4 3" xfId="837" xr:uid="{00000000-0005-0000-0000-0000FA030000}"/>
    <cellStyle name="Calculation 3 10 5" xfId="838" xr:uid="{00000000-0005-0000-0000-0000FB030000}"/>
    <cellStyle name="Calculation 3 10 5 2" xfId="839" xr:uid="{00000000-0005-0000-0000-0000FC030000}"/>
    <cellStyle name="Calculation 3 10 5 3" xfId="840" xr:uid="{00000000-0005-0000-0000-0000FD030000}"/>
    <cellStyle name="Calculation 3 10 6" xfId="841" xr:uid="{00000000-0005-0000-0000-0000FE030000}"/>
    <cellStyle name="Calculation 3 10 6 2" xfId="842" xr:uid="{00000000-0005-0000-0000-0000FF030000}"/>
    <cellStyle name="Calculation 3 10 6 3" xfId="843" xr:uid="{00000000-0005-0000-0000-000000040000}"/>
    <cellStyle name="Calculation 3 10 7" xfId="844" xr:uid="{00000000-0005-0000-0000-000001040000}"/>
    <cellStyle name="Calculation 3 10 7 2" xfId="845" xr:uid="{00000000-0005-0000-0000-000002040000}"/>
    <cellStyle name="Calculation 3 10 7 3" xfId="846" xr:uid="{00000000-0005-0000-0000-000003040000}"/>
    <cellStyle name="Calculation 3 10 8" xfId="847" xr:uid="{00000000-0005-0000-0000-000004040000}"/>
    <cellStyle name="Calculation 3 10 8 2" xfId="848" xr:uid="{00000000-0005-0000-0000-000005040000}"/>
    <cellStyle name="Calculation 3 10 8 3" xfId="849" xr:uid="{00000000-0005-0000-0000-000006040000}"/>
    <cellStyle name="Calculation 3 10 9" xfId="850" xr:uid="{00000000-0005-0000-0000-000007040000}"/>
    <cellStyle name="Calculation 3 10 9 2" xfId="851" xr:uid="{00000000-0005-0000-0000-000008040000}"/>
    <cellStyle name="Calculation 3 10 9 3" xfId="852" xr:uid="{00000000-0005-0000-0000-000009040000}"/>
    <cellStyle name="Calculation 3 11" xfId="853" xr:uid="{00000000-0005-0000-0000-00000A040000}"/>
    <cellStyle name="Calculation 3 11 10" xfId="854" xr:uid="{00000000-0005-0000-0000-00000B040000}"/>
    <cellStyle name="Calculation 3 11 10 2" xfId="855" xr:uid="{00000000-0005-0000-0000-00000C040000}"/>
    <cellStyle name="Calculation 3 11 10 3" xfId="856" xr:uid="{00000000-0005-0000-0000-00000D040000}"/>
    <cellStyle name="Calculation 3 11 11" xfId="857" xr:uid="{00000000-0005-0000-0000-00000E040000}"/>
    <cellStyle name="Calculation 3 11 11 2" xfId="858" xr:uid="{00000000-0005-0000-0000-00000F040000}"/>
    <cellStyle name="Calculation 3 11 11 3" xfId="859" xr:uid="{00000000-0005-0000-0000-000010040000}"/>
    <cellStyle name="Calculation 3 11 12" xfId="860" xr:uid="{00000000-0005-0000-0000-000011040000}"/>
    <cellStyle name="Calculation 3 11 12 2" xfId="861" xr:uid="{00000000-0005-0000-0000-000012040000}"/>
    <cellStyle name="Calculation 3 11 12 3" xfId="862" xr:uid="{00000000-0005-0000-0000-000013040000}"/>
    <cellStyle name="Calculation 3 11 13" xfId="863" xr:uid="{00000000-0005-0000-0000-000014040000}"/>
    <cellStyle name="Calculation 3 11 13 2" xfId="864" xr:uid="{00000000-0005-0000-0000-000015040000}"/>
    <cellStyle name="Calculation 3 11 13 3" xfId="865" xr:uid="{00000000-0005-0000-0000-000016040000}"/>
    <cellStyle name="Calculation 3 11 14" xfId="866" xr:uid="{00000000-0005-0000-0000-000017040000}"/>
    <cellStyle name="Calculation 3 11 14 2" xfId="867" xr:uid="{00000000-0005-0000-0000-000018040000}"/>
    <cellStyle name="Calculation 3 11 14 3" xfId="868" xr:uid="{00000000-0005-0000-0000-000019040000}"/>
    <cellStyle name="Calculation 3 11 15" xfId="869" xr:uid="{00000000-0005-0000-0000-00001A040000}"/>
    <cellStyle name="Calculation 3 11 15 2" xfId="870" xr:uid="{00000000-0005-0000-0000-00001B040000}"/>
    <cellStyle name="Calculation 3 11 15 3" xfId="871" xr:uid="{00000000-0005-0000-0000-00001C040000}"/>
    <cellStyle name="Calculation 3 11 16" xfId="872" xr:uid="{00000000-0005-0000-0000-00001D040000}"/>
    <cellStyle name="Calculation 3 11 2" xfId="873" xr:uid="{00000000-0005-0000-0000-00001E040000}"/>
    <cellStyle name="Calculation 3 11 2 2" xfId="874" xr:uid="{00000000-0005-0000-0000-00001F040000}"/>
    <cellStyle name="Calculation 3 11 2 3" xfId="875" xr:uid="{00000000-0005-0000-0000-000020040000}"/>
    <cellStyle name="Calculation 3 11 3" xfId="876" xr:uid="{00000000-0005-0000-0000-000021040000}"/>
    <cellStyle name="Calculation 3 11 3 2" xfId="877" xr:uid="{00000000-0005-0000-0000-000022040000}"/>
    <cellStyle name="Calculation 3 11 3 3" xfId="878" xr:uid="{00000000-0005-0000-0000-000023040000}"/>
    <cellStyle name="Calculation 3 11 4" xfId="879" xr:uid="{00000000-0005-0000-0000-000024040000}"/>
    <cellStyle name="Calculation 3 11 4 2" xfId="880" xr:uid="{00000000-0005-0000-0000-000025040000}"/>
    <cellStyle name="Calculation 3 11 4 3" xfId="881" xr:uid="{00000000-0005-0000-0000-000026040000}"/>
    <cellStyle name="Calculation 3 11 5" xfId="882" xr:uid="{00000000-0005-0000-0000-000027040000}"/>
    <cellStyle name="Calculation 3 11 5 2" xfId="883" xr:uid="{00000000-0005-0000-0000-000028040000}"/>
    <cellStyle name="Calculation 3 11 5 3" xfId="884" xr:uid="{00000000-0005-0000-0000-000029040000}"/>
    <cellStyle name="Calculation 3 11 6" xfId="885" xr:uid="{00000000-0005-0000-0000-00002A040000}"/>
    <cellStyle name="Calculation 3 11 6 2" xfId="886" xr:uid="{00000000-0005-0000-0000-00002B040000}"/>
    <cellStyle name="Calculation 3 11 6 3" xfId="887" xr:uid="{00000000-0005-0000-0000-00002C040000}"/>
    <cellStyle name="Calculation 3 11 7" xfId="888" xr:uid="{00000000-0005-0000-0000-00002D040000}"/>
    <cellStyle name="Calculation 3 11 7 2" xfId="889" xr:uid="{00000000-0005-0000-0000-00002E040000}"/>
    <cellStyle name="Calculation 3 11 7 3" xfId="890" xr:uid="{00000000-0005-0000-0000-00002F040000}"/>
    <cellStyle name="Calculation 3 11 8" xfId="891" xr:uid="{00000000-0005-0000-0000-000030040000}"/>
    <cellStyle name="Calculation 3 11 8 2" xfId="892" xr:uid="{00000000-0005-0000-0000-000031040000}"/>
    <cellStyle name="Calculation 3 11 8 3" xfId="893" xr:uid="{00000000-0005-0000-0000-000032040000}"/>
    <cellStyle name="Calculation 3 11 9" xfId="894" xr:uid="{00000000-0005-0000-0000-000033040000}"/>
    <cellStyle name="Calculation 3 11 9 2" xfId="895" xr:uid="{00000000-0005-0000-0000-000034040000}"/>
    <cellStyle name="Calculation 3 11 9 3" xfId="896" xr:uid="{00000000-0005-0000-0000-000035040000}"/>
    <cellStyle name="Calculation 3 12" xfId="897" xr:uid="{00000000-0005-0000-0000-000036040000}"/>
    <cellStyle name="Calculation 3 12 10" xfId="898" xr:uid="{00000000-0005-0000-0000-000037040000}"/>
    <cellStyle name="Calculation 3 12 10 2" xfId="899" xr:uid="{00000000-0005-0000-0000-000038040000}"/>
    <cellStyle name="Calculation 3 12 10 3" xfId="900" xr:uid="{00000000-0005-0000-0000-000039040000}"/>
    <cellStyle name="Calculation 3 12 11" xfId="901" xr:uid="{00000000-0005-0000-0000-00003A040000}"/>
    <cellStyle name="Calculation 3 12 11 2" xfId="902" xr:uid="{00000000-0005-0000-0000-00003B040000}"/>
    <cellStyle name="Calculation 3 12 11 3" xfId="903" xr:uid="{00000000-0005-0000-0000-00003C040000}"/>
    <cellStyle name="Calculation 3 12 12" xfId="904" xr:uid="{00000000-0005-0000-0000-00003D040000}"/>
    <cellStyle name="Calculation 3 12 12 2" xfId="905" xr:uid="{00000000-0005-0000-0000-00003E040000}"/>
    <cellStyle name="Calculation 3 12 12 3" xfId="906" xr:uid="{00000000-0005-0000-0000-00003F040000}"/>
    <cellStyle name="Calculation 3 12 13" xfId="907" xr:uid="{00000000-0005-0000-0000-000040040000}"/>
    <cellStyle name="Calculation 3 12 13 2" xfId="908" xr:uid="{00000000-0005-0000-0000-000041040000}"/>
    <cellStyle name="Calculation 3 12 13 3" xfId="909" xr:uid="{00000000-0005-0000-0000-000042040000}"/>
    <cellStyle name="Calculation 3 12 14" xfId="910" xr:uid="{00000000-0005-0000-0000-000043040000}"/>
    <cellStyle name="Calculation 3 12 14 2" xfId="911" xr:uid="{00000000-0005-0000-0000-000044040000}"/>
    <cellStyle name="Calculation 3 12 14 3" xfId="912" xr:uid="{00000000-0005-0000-0000-000045040000}"/>
    <cellStyle name="Calculation 3 12 15" xfId="913" xr:uid="{00000000-0005-0000-0000-000046040000}"/>
    <cellStyle name="Calculation 3 12 15 2" xfId="914" xr:uid="{00000000-0005-0000-0000-000047040000}"/>
    <cellStyle name="Calculation 3 12 15 3" xfId="915" xr:uid="{00000000-0005-0000-0000-000048040000}"/>
    <cellStyle name="Calculation 3 12 16" xfId="916" xr:uid="{00000000-0005-0000-0000-000049040000}"/>
    <cellStyle name="Calculation 3 12 2" xfId="917" xr:uid="{00000000-0005-0000-0000-00004A040000}"/>
    <cellStyle name="Calculation 3 12 2 2" xfId="918" xr:uid="{00000000-0005-0000-0000-00004B040000}"/>
    <cellStyle name="Calculation 3 12 2 3" xfId="919" xr:uid="{00000000-0005-0000-0000-00004C040000}"/>
    <cellStyle name="Calculation 3 12 3" xfId="920" xr:uid="{00000000-0005-0000-0000-00004D040000}"/>
    <cellStyle name="Calculation 3 12 3 2" xfId="921" xr:uid="{00000000-0005-0000-0000-00004E040000}"/>
    <cellStyle name="Calculation 3 12 3 3" xfId="922" xr:uid="{00000000-0005-0000-0000-00004F040000}"/>
    <cellStyle name="Calculation 3 12 4" xfId="923" xr:uid="{00000000-0005-0000-0000-000050040000}"/>
    <cellStyle name="Calculation 3 12 4 2" xfId="924" xr:uid="{00000000-0005-0000-0000-000051040000}"/>
    <cellStyle name="Calculation 3 12 4 3" xfId="925" xr:uid="{00000000-0005-0000-0000-000052040000}"/>
    <cellStyle name="Calculation 3 12 5" xfId="926" xr:uid="{00000000-0005-0000-0000-000053040000}"/>
    <cellStyle name="Calculation 3 12 5 2" xfId="927" xr:uid="{00000000-0005-0000-0000-000054040000}"/>
    <cellStyle name="Calculation 3 12 5 3" xfId="928" xr:uid="{00000000-0005-0000-0000-000055040000}"/>
    <cellStyle name="Calculation 3 12 6" xfId="929" xr:uid="{00000000-0005-0000-0000-000056040000}"/>
    <cellStyle name="Calculation 3 12 6 2" xfId="930" xr:uid="{00000000-0005-0000-0000-000057040000}"/>
    <cellStyle name="Calculation 3 12 6 3" xfId="931" xr:uid="{00000000-0005-0000-0000-000058040000}"/>
    <cellStyle name="Calculation 3 12 7" xfId="932" xr:uid="{00000000-0005-0000-0000-000059040000}"/>
    <cellStyle name="Calculation 3 12 7 2" xfId="933" xr:uid="{00000000-0005-0000-0000-00005A040000}"/>
    <cellStyle name="Calculation 3 12 7 3" xfId="934" xr:uid="{00000000-0005-0000-0000-00005B040000}"/>
    <cellStyle name="Calculation 3 12 8" xfId="935" xr:uid="{00000000-0005-0000-0000-00005C040000}"/>
    <cellStyle name="Calculation 3 12 8 2" xfId="936" xr:uid="{00000000-0005-0000-0000-00005D040000}"/>
    <cellStyle name="Calculation 3 12 8 3" xfId="937" xr:uid="{00000000-0005-0000-0000-00005E040000}"/>
    <cellStyle name="Calculation 3 12 9" xfId="938" xr:uid="{00000000-0005-0000-0000-00005F040000}"/>
    <cellStyle name="Calculation 3 12 9 2" xfId="939" xr:uid="{00000000-0005-0000-0000-000060040000}"/>
    <cellStyle name="Calculation 3 12 9 3" xfId="940" xr:uid="{00000000-0005-0000-0000-000061040000}"/>
    <cellStyle name="Calculation 3 13" xfId="941" xr:uid="{00000000-0005-0000-0000-000062040000}"/>
    <cellStyle name="Calculation 3 13 10" xfId="942" xr:uid="{00000000-0005-0000-0000-000063040000}"/>
    <cellStyle name="Calculation 3 13 10 2" xfId="943" xr:uid="{00000000-0005-0000-0000-000064040000}"/>
    <cellStyle name="Calculation 3 13 10 3" xfId="944" xr:uid="{00000000-0005-0000-0000-000065040000}"/>
    <cellStyle name="Calculation 3 13 11" xfId="945" xr:uid="{00000000-0005-0000-0000-000066040000}"/>
    <cellStyle name="Calculation 3 13 11 2" xfId="946" xr:uid="{00000000-0005-0000-0000-000067040000}"/>
    <cellStyle name="Calculation 3 13 11 3" xfId="947" xr:uid="{00000000-0005-0000-0000-000068040000}"/>
    <cellStyle name="Calculation 3 13 12" xfId="948" xr:uid="{00000000-0005-0000-0000-000069040000}"/>
    <cellStyle name="Calculation 3 13 12 2" xfId="949" xr:uid="{00000000-0005-0000-0000-00006A040000}"/>
    <cellStyle name="Calculation 3 13 12 3" xfId="950" xr:uid="{00000000-0005-0000-0000-00006B040000}"/>
    <cellStyle name="Calculation 3 13 13" xfId="951" xr:uid="{00000000-0005-0000-0000-00006C040000}"/>
    <cellStyle name="Calculation 3 13 13 2" xfId="952" xr:uid="{00000000-0005-0000-0000-00006D040000}"/>
    <cellStyle name="Calculation 3 13 13 3" xfId="953" xr:uid="{00000000-0005-0000-0000-00006E040000}"/>
    <cellStyle name="Calculation 3 13 14" xfId="954" xr:uid="{00000000-0005-0000-0000-00006F040000}"/>
    <cellStyle name="Calculation 3 13 14 2" xfId="955" xr:uid="{00000000-0005-0000-0000-000070040000}"/>
    <cellStyle name="Calculation 3 13 14 3" xfId="956" xr:uid="{00000000-0005-0000-0000-000071040000}"/>
    <cellStyle name="Calculation 3 13 15" xfId="957" xr:uid="{00000000-0005-0000-0000-000072040000}"/>
    <cellStyle name="Calculation 3 13 15 2" xfId="958" xr:uid="{00000000-0005-0000-0000-000073040000}"/>
    <cellStyle name="Calculation 3 13 15 3" xfId="959" xr:uid="{00000000-0005-0000-0000-000074040000}"/>
    <cellStyle name="Calculation 3 13 16" xfId="960" xr:uid="{00000000-0005-0000-0000-000075040000}"/>
    <cellStyle name="Calculation 3 13 2" xfId="961" xr:uid="{00000000-0005-0000-0000-000076040000}"/>
    <cellStyle name="Calculation 3 13 2 2" xfId="962" xr:uid="{00000000-0005-0000-0000-000077040000}"/>
    <cellStyle name="Calculation 3 13 2 3" xfId="963" xr:uid="{00000000-0005-0000-0000-000078040000}"/>
    <cellStyle name="Calculation 3 13 3" xfId="964" xr:uid="{00000000-0005-0000-0000-000079040000}"/>
    <cellStyle name="Calculation 3 13 3 2" xfId="965" xr:uid="{00000000-0005-0000-0000-00007A040000}"/>
    <cellStyle name="Calculation 3 13 3 3" xfId="966" xr:uid="{00000000-0005-0000-0000-00007B040000}"/>
    <cellStyle name="Calculation 3 13 4" xfId="967" xr:uid="{00000000-0005-0000-0000-00007C040000}"/>
    <cellStyle name="Calculation 3 13 4 2" xfId="968" xr:uid="{00000000-0005-0000-0000-00007D040000}"/>
    <cellStyle name="Calculation 3 13 4 3" xfId="969" xr:uid="{00000000-0005-0000-0000-00007E040000}"/>
    <cellStyle name="Calculation 3 13 5" xfId="970" xr:uid="{00000000-0005-0000-0000-00007F040000}"/>
    <cellStyle name="Calculation 3 13 5 2" xfId="971" xr:uid="{00000000-0005-0000-0000-000080040000}"/>
    <cellStyle name="Calculation 3 13 5 3" xfId="972" xr:uid="{00000000-0005-0000-0000-000081040000}"/>
    <cellStyle name="Calculation 3 13 6" xfId="973" xr:uid="{00000000-0005-0000-0000-000082040000}"/>
    <cellStyle name="Calculation 3 13 6 2" xfId="974" xr:uid="{00000000-0005-0000-0000-000083040000}"/>
    <cellStyle name="Calculation 3 13 6 3" xfId="975" xr:uid="{00000000-0005-0000-0000-000084040000}"/>
    <cellStyle name="Calculation 3 13 7" xfId="976" xr:uid="{00000000-0005-0000-0000-000085040000}"/>
    <cellStyle name="Calculation 3 13 7 2" xfId="977" xr:uid="{00000000-0005-0000-0000-000086040000}"/>
    <cellStyle name="Calculation 3 13 7 3" xfId="978" xr:uid="{00000000-0005-0000-0000-000087040000}"/>
    <cellStyle name="Calculation 3 13 8" xfId="979" xr:uid="{00000000-0005-0000-0000-000088040000}"/>
    <cellStyle name="Calculation 3 13 8 2" xfId="980" xr:uid="{00000000-0005-0000-0000-000089040000}"/>
    <cellStyle name="Calculation 3 13 8 3" xfId="981" xr:uid="{00000000-0005-0000-0000-00008A040000}"/>
    <cellStyle name="Calculation 3 13 9" xfId="982" xr:uid="{00000000-0005-0000-0000-00008B040000}"/>
    <cellStyle name="Calculation 3 13 9 2" xfId="983" xr:uid="{00000000-0005-0000-0000-00008C040000}"/>
    <cellStyle name="Calculation 3 13 9 3" xfId="984" xr:uid="{00000000-0005-0000-0000-00008D040000}"/>
    <cellStyle name="Calculation 3 14" xfId="985" xr:uid="{00000000-0005-0000-0000-00008E040000}"/>
    <cellStyle name="Calculation 3 14 2" xfId="986" xr:uid="{00000000-0005-0000-0000-00008F040000}"/>
    <cellStyle name="Calculation 3 14 3" xfId="987" xr:uid="{00000000-0005-0000-0000-000090040000}"/>
    <cellStyle name="Calculation 3 15" xfId="988" xr:uid="{00000000-0005-0000-0000-000091040000}"/>
    <cellStyle name="Calculation 3 15 2" xfId="989" xr:uid="{00000000-0005-0000-0000-000092040000}"/>
    <cellStyle name="Calculation 3 15 3" xfId="990" xr:uid="{00000000-0005-0000-0000-000093040000}"/>
    <cellStyle name="Calculation 3 16" xfId="991" xr:uid="{00000000-0005-0000-0000-000094040000}"/>
    <cellStyle name="Calculation 3 16 2" xfId="992" xr:uid="{00000000-0005-0000-0000-000095040000}"/>
    <cellStyle name="Calculation 3 16 3" xfId="993" xr:uid="{00000000-0005-0000-0000-000096040000}"/>
    <cellStyle name="Calculation 3 17" xfId="994" xr:uid="{00000000-0005-0000-0000-000097040000}"/>
    <cellStyle name="Calculation 3 17 2" xfId="995" xr:uid="{00000000-0005-0000-0000-000098040000}"/>
    <cellStyle name="Calculation 3 17 3" xfId="996" xr:uid="{00000000-0005-0000-0000-000099040000}"/>
    <cellStyle name="Calculation 3 18" xfId="997" xr:uid="{00000000-0005-0000-0000-00009A040000}"/>
    <cellStyle name="Calculation 3 18 2" xfId="998" xr:uid="{00000000-0005-0000-0000-00009B040000}"/>
    <cellStyle name="Calculation 3 18 3" xfId="999" xr:uid="{00000000-0005-0000-0000-00009C040000}"/>
    <cellStyle name="Calculation 3 19" xfId="1000" xr:uid="{00000000-0005-0000-0000-00009D040000}"/>
    <cellStyle name="Calculation 3 19 2" xfId="1001" xr:uid="{00000000-0005-0000-0000-00009E040000}"/>
    <cellStyle name="Calculation 3 19 3" xfId="1002" xr:uid="{00000000-0005-0000-0000-00009F040000}"/>
    <cellStyle name="Calculation 3 2" xfId="1003" xr:uid="{00000000-0005-0000-0000-0000A0040000}"/>
    <cellStyle name="Calculation 3 2 10" xfId="1004" xr:uid="{00000000-0005-0000-0000-0000A1040000}"/>
    <cellStyle name="Calculation 3 2 10 2" xfId="1005" xr:uid="{00000000-0005-0000-0000-0000A2040000}"/>
    <cellStyle name="Calculation 3 2 10 3" xfId="1006" xr:uid="{00000000-0005-0000-0000-0000A3040000}"/>
    <cellStyle name="Calculation 3 2 11" xfId="1007" xr:uid="{00000000-0005-0000-0000-0000A4040000}"/>
    <cellStyle name="Calculation 3 2 11 2" xfId="1008" xr:uid="{00000000-0005-0000-0000-0000A5040000}"/>
    <cellStyle name="Calculation 3 2 11 3" xfId="1009" xr:uid="{00000000-0005-0000-0000-0000A6040000}"/>
    <cellStyle name="Calculation 3 2 12" xfId="1010" xr:uid="{00000000-0005-0000-0000-0000A7040000}"/>
    <cellStyle name="Calculation 3 2 12 2" xfId="1011" xr:uid="{00000000-0005-0000-0000-0000A8040000}"/>
    <cellStyle name="Calculation 3 2 12 3" xfId="1012" xr:uid="{00000000-0005-0000-0000-0000A9040000}"/>
    <cellStyle name="Calculation 3 2 13" xfId="1013" xr:uid="{00000000-0005-0000-0000-0000AA040000}"/>
    <cellStyle name="Calculation 3 2 13 2" xfId="1014" xr:uid="{00000000-0005-0000-0000-0000AB040000}"/>
    <cellStyle name="Calculation 3 2 13 3" xfId="1015" xr:uid="{00000000-0005-0000-0000-0000AC040000}"/>
    <cellStyle name="Calculation 3 2 14" xfId="1016" xr:uid="{00000000-0005-0000-0000-0000AD040000}"/>
    <cellStyle name="Calculation 3 2 14 2" xfId="1017" xr:uid="{00000000-0005-0000-0000-0000AE040000}"/>
    <cellStyle name="Calculation 3 2 14 3" xfId="1018" xr:uid="{00000000-0005-0000-0000-0000AF040000}"/>
    <cellStyle name="Calculation 3 2 15" xfId="1019" xr:uid="{00000000-0005-0000-0000-0000B0040000}"/>
    <cellStyle name="Calculation 3 2 15 2" xfId="1020" xr:uid="{00000000-0005-0000-0000-0000B1040000}"/>
    <cellStyle name="Calculation 3 2 15 3" xfId="1021" xr:uid="{00000000-0005-0000-0000-0000B2040000}"/>
    <cellStyle name="Calculation 3 2 16" xfId="1022" xr:uid="{00000000-0005-0000-0000-0000B3040000}"/>
    <cellStyle name="Calculation 3 2 2" xfId="1023" xr:uid="{00000000-0005-0000-0000-0000B4040000}"/>
    <cellStyle name="Calculation 3 2 2 2" xfId="1024" xr:uid="{00000000-0005-0000-0000-0000B5040000}"/>
    <cellStyle name="Calculation 3 2 2 3" xfId="1025" xr:uid="{00000000-0005-0000-0000-0000B6040000}"/>
    <cellStyle name="Calculation 3 2 3" xfId="1026" xr:uid="{00000000-0005-0000-0000-0000B7040000}"/>
    <cellStyle name="Calculation 3 2 3 2" xfId="1027" xr:uid="{00000000-0005-0000-0000-0000B8040000}"/>
    <cellStyle name="Calculation 3 2 3 3" xfId="1028" xr:uid="{00000000-0005-0000-0000-0000B9040000}"/>
    <cellStyle name="Calculation 3 2 4" xfId="1029" xr:uid="{00000000-0005-0000-0000-0000BA040000}"/>
    <cellStyle name="Calculation 3 2 4 2" xfId="1030" xr:uid="{00000000-0005-0000-0000-0000BB040000}"/>
    <cellStyle name="Calculation 3 2 4 3" xfId="1031" xr:uid="{00000000-0005-0000-0000-0000BC040000}"/>
    <cellStyle name="Calculation 3 2 5" xfId="1032" xr:uid="{00000000-0005-0000-0000-0000BD040000}"/>
    <cellStyle name="Calculation 3 2 5 2" xfId="1033" xr:uid="{00000000-0005-0000-0000-0000BE040000}"/>
    <cellStyle name="Calculation 3 2 5 3" xfId="1034" xr:uid="{00000000-0005-0000-0000-0000BF040000}"/>
    <cellStyle name="Calculation 3 2 6" xfId="1035" xr:uid="{00000000-0005-0000-0000-0000C0040000}"/>
    <cellStyle name="Calculation 3 2 6 2" xfId="1036" xr:uid="{00000000-0005-0000-0000-0000C1040000}"/>
    <cellStyle name="Calculation 3 2 6 3" xfId="1037" xr:uid="{00000000-0005-0000-0000-0000C2040000}"/>
    <cellStyle name="Calculation 3 2 7" xfId="1038" xr:uid="{00000000-0005-0000-0000-0000C3040000}"/>
    <cellStyle name="Calculation 3 2 7 2" xfId="1039" xr:uid="{00000000-0005-0000-0000-0000C4040000}"/>
    <cellStyle name="Calculation 3 2 7 3" xfId="1040" xr:uid="{00000000-0005-0000-0000-0000C5040000}"/>
    <cellStyle name="Calculation 3 2 8" xfId="1041" xr:uid="{00000000-0005-0000-0000-0000C6040000}"/>
    <cellStyle name="Calculation 3 2 8 2" xfId="1042" xr:uid="{00000000-0005-0000-0000-0000C7040000}"/>
    <cellStyle name="Calculation 3 2 8 3" xfId="1043" xr:uid="{00000000-0005-0000-0000-0000C8040000}"/>
    <cellStyle name="Calculation 3 2 9" xfId="1044" xr:uid="{00000000-0005-0000-0000-0000C9040000}"/>
    <cellStyle name="Calculation 3 2 9 2" xfId="1045" xr:uid="{00000000-0005-0000-0000-0000CA040000}"/>
    <cellStyle name="Calculation 3 2 9 3" xfId="1046" xr:uid="{00000000-0005-0000-0000-0000CB040000}"/>
    <cellStyle name="Calculation 3 20" xfId="1047" xr:uid="{00000000-0005-0000-0000-0000CC040000}"/>
    <cellStyle name="Calculation 3 20 2" xfId="1048" xr:uid="{00000000-0005-0000-0000-0000CD040000}"/>
    <cellStyle name="Calculation 3 20 3" xfId="1049" xr:uid="{00000000-0005-0000-0000-0000CE040000}"/>
    <cellStyle name="Calculation 3 21" xfId="1050" xr:uid="{00000000-0005-0000-0000-0000CF040000}"/>
    <cellStyle name="Calculation 3 21 2" xfId="1051" xr:uid="{00000000-0005-0000-0000-0000D0040000}"/>
    <cellStyle name="Calculation 3 21 3" xfId="1052" xr:uid="{00000000-0005-0000-0000-0000D1040000}"/>
    <cellStyle name="Calculation 3 22" xfId="1053" xr:uid="{00000000-0005-0000-0000-0000D2040000}"/>
    <cellStyle name="Calculation 3 22 2" xfId="1054" xr:uid="{00000000-0005-0000-0000-0000D3040000}"/>
    <cellStyle name="Calculation 3 22 3" xfId="1055" xr:uid="{00000000-0005-0000-0000-0000D4040000}"/>
    <cellStyle name="Calculation 3 23" xfId="1056" xr:uid="{00000000-0005-0000-0000-0000D5040000}"/>
    <cellStyle name="Calculation 3 23 2" xfId="1057" xr:uid="{00000000-0005-0000-0000-0000D6040000}"/>
    <cellStyle name="Calculation 3 23 3" xfId="1058" xr:uid="{00000000-0005-0000-0000-0000D7040000}"/>
    <cellStyle name="Calculation 3 24" xfId="1059" xr:uid="{00000000-0005-0000-0000-0000D8040000}"/>
    <cellStyle name="Calculation 3 24 2" xfId="1060" xr:uid="{00000000-0005-0000-0000-0000D9040000}"/>
    <cellStyle name="Calculation 3 24 3" xfId="1061" xr:uid="{00000000-0005-0000-0000-0000DA040000}"/>
    <cellStyle name="Calculation 3 25" xfId="1062" xr:uid="{00000000-0005-0000-0000-0000DB040000}"/>
    <cellStyle name="Calculation 3 25 2" xfId="1063" xr:uid="{00000000-0005-0000-0000-0000DC040000}"/>
    <cellStyle name="Calculation 3 25 3" xfId="1064" xr:uid="{00000000-0005-0000-0000-0000DD040000}"/>
    <cellStyle name="Calculation 3 26" xfId="1065" xr:uid="{00000000-0005-0000-0000-0000DE040000}"/>
    <cellStyle name="Calculation 3 26 2" xfId="1066" xr:uid="{00000000-0005-0000-0000-0000DF040000}"/>
    <cellStyle name="Calculation 3 26 3" xfId="1067" xr:uid="{00000000-0005-0000-0000-0000E0040000}"/>
    <cellStyle name="Calculation 3 27" xfId="1068" xr:uid="{00000000-0005-0000-0000-0000E1040000}"/>
    <cellStyle name="Calculation 3 27 2" xfId="1069" xr:uid="{00000000-0005-0000-0000-0000E2040000}"/>
    <cellStyle name="Calculation 3 27 3" xfId="1070" xr:uid="{00000000-0005-0000-0000-0000E3040000}"/>
    <cellStyle name="Calculation 3 28" xfId="1071" xr:uid="{00000000-0005-0000-0000-0000E4040000}"/>
    <cellStyle name="Calculation 3 3" xfId="1072" xr:uid="{00000000-0005-0000-0000-0000E5040000}"/>
    <cellStyle name="Calculation 3 3 10" xfId="1073" xr:uid="{00000000-0005-0000-0000-0000E6040000}"/>
    <cellStyle name="Calculation 3 3 10 2" xfId="1074" xr:uid="{00000000-0005-0000-0000-0000E7040000}"/>
    <cellStyle name="Calculation 3 3 10 3" xfId="1075" xr:uid="{00000000-0005-0000-0000-0000E8040000}"/>
    <cellStyle name="Calculation 3 3 11" xfId="1076" xr:uid="{00000000-0005-0000-0000-0000E9040000}"/>
    <cellStyle name="Calculation 3 3 11 2" xfId="1077" xr:uid="{00000000-0005-0000-0000-0000EA040000}"/>
    <cellStyle name="Calculation 3 3 11 3" xfId="1078" xr:uid="{00000000-0005-0000-0000-0000EB040000}"/>
    <cellStyle name="Calculation 3 3 12" xfId="1079" xr:uid="{00000000-0005-0000-0000-0000EC040000}"/>
    <cellStyle name="Calculation 3 3 12 2" xfId="1080" xr:uid="{00000000-0005-0000-0000-0000ED040000}"/>
    <cellStyle name="Calculation 3 3 12 3" xfId="1081" xr:uid="{00000000-0005-0000-0000-0000EE040000}"/>
    <cellStyle name="Calculation 3 3 13" xfId="1082" xr:uid="{00000000-0005-0000-0000-0000EF040000}"/>
    <cellStyle name="Calculation 3 3 13 2" xfId="1083" xr:uid="{00000000-0005-0000-0000-0000F0040000}"/>
    <cellStyle name="Calculation 3 3 13 3" xfId="1084" xr:uid="{00000000-0005-0000-0000-0000F1040000}"/>
    <cellStyle name="Calculation 3 3 14" xfId="1085" xr:uid="{00000000-0005-0000-0000-0000F2040000}"/>
    <cellStyle name="Calculation 3 3 14 2" xfId="1086" xr:uid="{00000000-0005-0000-0000-0000F3040000}"/>
    <cellStyle name="Calculation 3 3 14 3" xfId="1087" xr:uid="{00000000-0005-0000-0000-0000F4040000}"/>
    <cellStyle name="Calculation 3 3 15" xfId="1088" xr:uid="{00000000-0005-0000-0000-0000F5040000}"/>
    <cellStyle name="Calculation 3 3 15 2" xfId="1089" xr:uid="{00000000-0005-0000-0000-0000F6040000}"/>
    <cellStyle name="Calculation 3 3 15 3" xfId="1090" xr:uid="{00000000-0005-0000-0000-0000F7040000}"/>
    <cellStyle name="Calculation 3 3 16" xfId="1091" xr:uid="{00000000-0005-0000-0000-0000F8040000}"/>
    <cellStyle name="Calculation 3 3 2" xfId="1092" xr:uid="{00000000-0005-0000-0000-0000F9040000}"/>
    <cellStyle name="Calculation 3 3 2 2" xfId="1093" xr:uid="{00000000-0005-0000-0000-0000FA040000}"/>
    <cellStyle name="Calculation 3 3 2 3" xfId="1094" xr:uid="{00000000-0005-0000-0000-0000FB040000}"/>
    <cellStyle name="Calculation 3 3 3" xfId="1095" xr:uid="{00000000-0005-0000-0000-0000FC040000}"/>
    <cellStyle name="Calculation 3 3 3 2" xfId="1096" xr:uid="{00000000-0005-0000-0000-0000FD040000}"/>
    <cellStyle name="Calculation 3 3 3 3" xfId="1097" xr:uid="{00000000-0005-0000-0000-0000FE040000}"/>
    <cellStyle name="Calculation 3 3 4" xfId="1098" xr:uid="{00000000-0005-0000-0000-0000FF040000}"/>
    <cellStyle name="Calculation 3 3 4 2" xfId="1099" xr:uid="{00000000-0005-0000-0000-000000050000}"/>
    <cellStyle name="Calculation 3 3 4 3" xfId="1100" xr:uid="{00000000-0005-0000-0000-000001050000}"/>
    <cellStyle name="Calculation 3 3 5" xfId="1101" xr:uid="{00000000-0005-0000-0000-000002050000}"/>
    <cellStyle name="Calculation 3 3 5 2" xfId="1102" xr:uid="{00000000-0005-0000-0000-000003050000}"/>
    <cellStyle name="Calculation 3 3 5 3" xfId="1103" xr:uid="{00000000-0005-0000-0000-000004050000}"/>
    <cellStyle name="Calculation 3 3 6" xfId="1104" xr:uid="{00000000-0005-0000-0000-000005050000}"/>
    <cellStyle name="Calculation 3 3 6 2" xfId="1105" xr:uid="{00000000-0005-0000-0000-000006050000}"/>
    <cellStyle name="Calculation 3 3 6 3" xfId="1106" xr:uid="{00000000-0005-0000-0000-000007050000}"/>
    <cellStyle name="Calculation 3 3 7" xfId="1107" xr:uid="{00000000-0005-0000-0000-000008050000}"/>
    <cellStyle name="Calculation 3 3 7 2" xfId="1108" xr:uid="{00000000-0005-0000-0000-000009050000}"/>
    <cellStyle name="Calculation 3 3 7 3" xfId="1109" xr:uid="{00000000-0005-0000-0000-00000A050000}"/>
    <cellStyle name="Calculation 3 3 8" xfId="1110" xr:uid="{00000000-0005-0000-0000-00000B050000}"/>
    <cellStyle name="Calculation 3 3 8 2" xfId="1111" xr:uid="{00000000-0005-0000-0000-00000C050000}"/>
    <cellStyle name="Calculation 3 3 8 3" xfId="1112" xr:uid="{00000000-0005-0000-0000-00000D050000}"/>
    <cellStyle name="Calculation 3 3 9" xfId="1113" xr:uid="{00000000-0005-0000-0000-00000E050000}"/>
    <cellStyle name="Calculation 3 3 9 2" xfId="1114" xr:uid="{00000000-0005-0000-0000-00000F050000}"/>
    <cellStyle name="Calculation 3 3 9 3" xfId="1115" xr:uid="{00000000-0005-0000-0000-000010050000}"/>
    <cellStyle name="Calculation 3 4" xfId="1116" xr:uid="{00000000-0005-0000-0000-000011050000}"/>
    <cellStyle name="Calculation 3 4 10" xfId="1117" xr:uid="{00000000-0005-0000-0000-000012050000}"/>
    <cellStyle name="Calculation 3 4 10 2" xfId="1118" xr:uid="{00000000-0005-0000-0000-000013050000}"/>
    <cellStyle name="Calculation 3 4 10 3" xfId="1119" xr:uid="{00000000-0005-0000-0000-000014050000}"/>
    <cellStyle name="Calculation 3 4 11" xfId="1120" xr:uid="{00000000-0005-0000-0000-000015050000}"/>
    <cellStyle name="Calculation 3 4 11 2" xfId="1121" xr:uid="{00000000-0005-0000-0000-000016050000}"/>
    <cellStyle name="Calculation 3 4 11 3" xfId="1122" xr:uid="{00000000-0005-0000-0000-000017050000}"/>
    <cellStyle name="Calculation 3 4 12" xfId="1123" xr:uid="{00000000-0005-0000-0000-000018050000}"/>
    <cellStyle name="Calculation 3 4 12 2" xfId="1124" xr:uid="{00000000-0005-0000-0000-000019050000}"/>
    <cellStyle name="Calculation 3 4 12 3" xfId="1125" xr:uid="{00000000-0005-0000-0000-00001A050000}"/>
    <cellStyle name="Calculation 3 4 13" xfId="1126" xr:uid="{00000000-0005-0000-0000-00001B050000}"/>
    <cellStyle name="Calculation 3 4 13 2" xfId="1127" xr:uid="{00000000-0005-0000-0000-00001C050000}"/>
    <cellStyle name="Calculation 3 4 13 3" xfId="1128" xr:uid="{00000000-0005-0000-0000-00001D050000}"/>
    <cellStyle name="Calculation 3 4 14" xfId="1129" xr:uid="{00000000-0005-0000-0000-00001E050000}"/>
    <cellStyle name="Calculation 3 4 14 2" xfId="1130" xr:uid="{00000000-0005-0000-0000-00001F050000}"/>
    <cellStyle name="Calculation 3 4 14 3" xfId="1131" xr:uid="{00000000-0005-0000-0000-000020050000}"/>
    <cellStyle name="Calculation 3 4 15" xfId="1132" xr:uid="{00000000-0005-0000-0000-000021050000}"/>
    <cellStyle name="Calculation 3 4 15 2" xfId="1133" xr:uid="{00000000-0005-0000-0000-000022050000}"/>
    <cellStyle name="Calculation 3 4 15 3" xfId="1134" xr:uid="{00000000-0005-0000-0000-000023050000}"/>
    <cellStyle name="Calculation 3 4 16" xfId="1135" xr:uid="{00000000-0005-0000-0000-000024050000}"/>
    <cellStyle name="Calculation 3 4 2" xfId="1136" xr:uid="{00000000-0005-0000-0000-000025050000}"/>
    <cellStyle name="Calculation 3 4 2 2" xfId="1137" xr:uid="{00000000-0005-0000-0000-000026050000}"/>
    <cellStyle name="Calculation 3 4 2 3" xfId="1138" xr:uid="{00000000-0005-0000-0000-000027050000}"/>
    <cellStyle name="Calculation 3 4 3" xfId="1139" xr:uid="{00000000-0005-0000-0000-000028050000}"/>
    <cellStyle name="Calculation 3 4 3 2" xfId="1140" xr:uid="{00000000-0005-0000-0000-000029050000}"/>
    <cellStyle name="Calculation 3 4 3 3" xfId="1141" xr:uid="{00000000-0005-0000-0000-00002A050000}"/>
    <cellStyle name="Calculation 3 4 4" xfId="1142" xr:uid="{00000000-0005-0000-0000-00002B050000}"/>
    <cellStyle name="Calculation 3 4 4 2" xfId="1143" xr:uid="{00000000-0005-0000-0000-00002C050000}"/>
    <cellStyle name="Calculation 3 4 4 3" xfId="1144" xr:uid="{00000000-0005-0000-0000-00002D050000}"/>
    <cellStyle name="Calculation 3 4 5" xfId="1145" xr:uid="{00000000-0005-0000-0000-00002E050000}"/>
    <cellStyle name="Calculation 3 4 5 2" xfId="1146" xr:uid="{00000000-0005-0000-0000-00002F050000}"/>
    <cellStyle name="Calculation 3 4 5 3" xfId="1147" xr:uid="{00000000-0005-0000-0000-000030050000}"/>
    <cellStyle name="Calculation 3 4 6" xfId="1148" xr:uid="{00000000-0005-0000-0000-000031050000}"/>
    <cellStyle name="Calculation 3 4 6 2" xfId="1149" xr:uid="{00000000-0005-0000-0000-000032050000}"/>
    <cellStyle name="Calculation 3 4 6 3" xfId="1150" xr:uid="{00000000-0005-0000-0000-000033050000}"/>
    <cellStyle name="Calculation 3 4 7" xfId="1151" xr:uid="{00000000-0005-0000-0000-000034050000}"/>
    <cellStyle name="Calculation 3 4 7 2" xfId="1152" xr:uid="{00000000-0005-0000-0000-000035050000}"/>
    <cellStyle name="Calculation 3 4 7 3" xfId="1153" xr:uid="{00000000-0005-0000-0000-000036050000}"/>
    <cellStyle name="Calculation 3 4 8" xfId="1154" xr:uid="{00000000-0005-0000-0000-000037050000}"/>
    <cellStyle name="Calculation 3 4 8 2" xfId="1155" xr:uid="{00000000-0005-0000-0000-000038050000}"/>
    <cellStyle name="Calculation 3 4 8 3" xfId="1156" xr:uid="{00000000-0005-0000-0000-000039050000}"/>
    <cellStyle name="Calculation 3 4 9" xfId="1157" xr:uid="{00000000-0005-0000-0000-00003A050000}"/>
    <cellStyle name="Calculation 3 4 9 2" xfId="1158" xr:uid="{00000000-0005-0000-0000-00003B050000}"/>
    <cellStyle name="Calculation 3 4 9 3" xfId="1159" xr:uid="{00000000-0005-0000-0000-00003C050000}"/>
    <cellStyle name="Calculation 3 5" xfId="1160" xr:uid="{00000000-0005-0000-0000-00003D050000}"/>
    <cellStyle name="Calculation 3 5 10" xfId="1161" xr:uid="{00000000-0005-0000-0000-00003E050000}"/>
    <cellStyle name="Calculation 3 5 10 2" xfId="1162" xr:uid="{00000000-0005-0000-0000-00003F050000}"/>
    <cellStyle name="Calculation 3 5 10 3" xfId="1163" xr:uid="{00000000-0005-0000-0000-000040050000}"/>
    <cellStyle name="Calculation 3 5 11" xfId="1164" xr:uid="{00000000-0005-0000-0000-000041050000}"/>
    <cellStyle name="Calculation 3 5 11 2" xfId="1165" xr:uid="{00000000-0005-0000-0000-000042050000}"/>
    <cellStyle name="Calculation 3 5 11 3" xfId="1166" xr:uid="{00000000-0005-0000-0000-000043050000}"/>
    <cellStyle name="Calculation 3 5 12" xfId="1167" xr:uid="{00000000-0005-0000-0000-000044050000}"/>
    <cellStyle name="Calculation 3 5 12 2" xfId="1168" xr:uid="{00000000-0005-0000-0000-000045050000}"/>
    <cellStyle name="Calculation 3 5 12 3" xfId="1169" xr:uid="{00000000-0005-0000-0000-000046050000}"/>
    <cellStyle name="Calculation 3 5 13" xfId="1170" xr:uid="{00000000-0005-0000-0000-000047050000}"/>
    <cellStyle name="Calculation 3 5 13 2" xfId="1171" xr:uid="{00000000-0005-0000-0000-000048050000}"/>
    <cellStyle name="Calculation 3 5 13 3" xfId="1172" xr:uid="{00000000-0005-0000-0000-000049050000}"/>
    <cellStyle name="Calculation 3 5 14" xfId="1173" xr:uid="{00000000-0005-0000-0000-00004A050000}"/>
    <cellStyle name="Calculation 3 5 14 2" xfId="1174" xr:uid="{00000000-0005-0000-0000-00004B050000}"/>
    <cellStyle name="Calculation 3 5 14 3" xfId="1175" xr:uid="{00000000-0005-0000-0000-00004C050000}"/>
    <cellStyle name="Calculation 3 5 15" xfId="1176" xr:uid="{00000000-0005-0000-0000-00004D050000}"/>
    <cellStyle name="Calculation 3 5 15 2" xfId="1177" xr:uid="{00000000-0005-0000-0000-00004E050000}"/>
    <cellStyle name="Calculation 3 5 15 3" xfId="1178" xr:uid="{00000000-0005-0000-0000-00004F050000}"/>
    <cellStyle name="Calculation 3 5 16" xfId="1179" xr:uid="{00000000-0005-0000-0000-000050050000}"/>
    <cellStyle name="Calculation 3 5 2" xfId="1180" xr:uid="{00000000-0005-0000-0000-000051050000}"/>
    <cellStyle name="Calculation 3 5 2 2" xfId="1181" xr:uid="{00000000-0005-0000-0000-000052050000}"/>
    <cellStyle name="Calculation 3 5 2 3" xfId="1182" xr:uid="{00000000-0005-0000-0000-000053050000}"/>
    <cellStyle name="Calculation 3 5 3" xfId="1183" xr:uid="{00000000-0005-0000-0000-000054050000}"/>
    <cellStyle name="Calculation 3 5 3 2" xfId="1184" xr:uid="{00000000-0005-0000-0000-000055050000}"/>
    <cellStyle name="Calculation 3 5 3 3" xfId="1185" xr:uid="{00000000-0005-0000-0000-000056050000}"/>
    <cellStyle name="Calculation 3 5 4" xfId="1186" xr:uid="{00000000-0005-0000-0000-000057050000}"/>
    <cellStyle name="Calculation 3 5 4 2" xfId="1187" xr:uid="{00000000-0005-0000-0000-000058050000}"/>
    <cellStyle name="Calculation 3 5 4 3" xfId="1188" xr:uid="{00000000-0005-0000-0000-000059050000}"/>
    <cellStyle name="Calculation 3 5 5" xfId="1189" xr:uid="{00000000-0005-0000-0000-00005A050000}"/>
    <cellStyle name="Calculation 3 5 5 2" xfId="1190" xr:uid="{00000000-0005-0000-0000-00005B050000}"/>
    <cellStyle name="Calculation 3 5 5 3" xfId="1191" xr:uid="{00000000-0005-0000-0000-00005C050000}"/>
    <cellStyle name="Calculation 3 5 6" xfId="1192" xr:uid="{00000000-0005-0000-0000-00005D050000}"/>
    <cellStyle name="Calculation 3 5 6 2" xfId="1193" xr:uid="{00000000-0005-0000-0000-00005E050000}"/>
    <cellStyle name="Calculation 3 5 6 3" xfId="1194" xr:uid="{00000000-0005-0000-0000-00005F050000}"/>
    <cellStyle name="Calculation 3 5 7" xfId="1195" xr:uid="{00000000-0005-0000-0000-000060050000}"/>
    <cellStyle name="Calculation 3 5 7 2" xfId="1196" xr:uid="{00000000-0005-0000-0000-000061050000}"/>
    <cellStyle name="Calculation 3 5 7 3" xfId="1197" xr:uid="{00000000-0005-0000-0000-000062050000}"/>
    <cellStyle name="Calculation 3 5 8" xfId="1198" xr:uid="{00000000-0005-0000-0000-000063050000}"/>
    <cellStyle name="Calculation 3 5 8 2" xfId="1199" xr:uid="{00000000-0005-0000-0000-000064050000}"/>
    <cellStyle name="Calculation 3 5 8 3" xfId="1200" xr:uid="{00000000-0005-0000-0000-000065050000}"/>
    <cellStyle name="Calculation 3 5 9" xfId="1201" xr:uid="{00000000-0005-0000-0000-000066050000}"/>
    <cellStyle name="Calculation 3 5 9 2" xfId="1202" xr:uid="{00000000-0005-0000-0000-000067050000}"/>
    <cellStyle name="Calculation 3 5 9 3" xfId="1203" xr:uid="{00000000-0005-0000-0000-000068050000}"/>
    <cellStyle name="Calculation 3 6" xfId="1204" xr:uid="{00000000-0005-0000-0000-000069050000}"/>
    <cellStyle name="Calculation 3 6 10" xfId="1205" xr:uid="{00000000-0005-0000-0000-00006A050000}"/>
    <cellStyle name="Calculation 3 6 10 2" xfId="1206" xr:uid="{00000000-0005-0000-0000-00006B050000}"/>
    <cellStyle name="Calculation 3 6 10 3" xfId="1207" xr:uid="{00000000-0005-0000-0000-00006C050000}"/>
    <cellStyle name="Calculation 3 6 11" xfId="1208" xr:uid="{00000000-0005-0000-0000-00006D050000}"/>
    <cellStyle name="Calculation 3 6 11 2" xfId="1209" xr:uid="{00000000-0005-0000-0000-00006E050000}"/>
    <cellStyle name="Calculation 3 6 11 3" xfId="1210" xr:uid="{00000000-0005-0000-0000-00006F050000}"/>
    <cellStyle name="Calculation 3 6 12" xfId="1211" xr:uid="{00000000-0005-0000-0000-000070050000}"/>
    <cellStyle name="Calculation 3 6 12 2" xfId="1212" xr:uid="{00000000-0005-0000-0000-000071050000}"/>
    <cellStyle name="Calculation 3 6 12 3" xfId="1213" xr:uid="{00000000-0005-0000-0000-000072050000}"/>
    <cellStyle name="Calculation 3 6 13" xfId="1214" xr:uid="{00000000-0005-0000-0000-000073050000}"/>
    <cellStyle name="Calculation 3 6 13 2" xfId="1215" xr:uid="{00000000-0005-0000-0000-000074050000}"/>
    <cellStyle name="Calculation 3 6 13 3" xfId="1216" xr:uid="{00000000-0005-0000-0000-000075050000}"/>
    <cellStyle name="Calculation 3 6 14" xfId="1217" xr:uid="{00000000-0005-0000-0000-000076050000}"/>
    <cellStyle name="Calculation 3 6 14 2" xfId="1218" xr:uid="{00000000-0005-0000-0000-000077050000}"/>
    <cellStyle name="Calculation 3 6 14 3" xfId="1219" xr:uid="{00000000-0005-0000-0000-000078050000}"/>
    <cellStyle name="Calculation 3 6 15" xfId="1220" xr:uid="{00000000-0005-0000-0000-000079050000}"/>
    <cellStyle name="Calculation 3 6 15 2" xfId="1221" xr:uid="{00000000-0005-0000-0000-00007A050000}"/>
    <cellStyle name="Calculation 3 6 15 3" xfId="1222" xr:uid="{00000000-0005-0000-0000-00007B050000}"/>
    <cellStyle name="Calculation 3 6 16" xfId="1223" xr:uid="{00000000-0005-0000-0000-00007C050000}"/>
    <cellStyle name="Calculation 3 6 2" xfId="1224" xr:uid="{00000000-0005-0000-0000-00007D050000}"/>
    <cellStyle name="Calculation 3 6 2 2" xfId="1225" xr:uid="{00000000-0005-0000-0000-00007E050000}"/>
    <cellStyle name="Calculation 3 6 2 3" xfId="1226" xr:uid="{00000000-0005-0000-0000-00007F050000}"/>
    <cellStyle name="Calculation 3 6 3" xfId="1227" xr:uid="{00000000-0005-0000-0000-000080050000}"/>
    <cellStyle name="Calculation 3 6 3 2" xfId="1228" xr:uid="{00000000-0005-0000-0000-000081050000}"/>
    <cellStyle name="Calculation 3 6 3 3" xfId="1229" xr:uid="{00000000-0005-0000-0000-000082050000}"/>
    <cellStyle name="Calculation 3 6 4" xfId="1230" xr:uid="{00000000-0005-0000-0000-000083050000}"/>
    <cellStyle name="Calculation 3 6 4 2" xfId="1231" xr:uid="{00000000-0005-0000-0000-000084050000}"/>
    <cellStyle name="Calculation 3 6 4 3" xfId="1232" xr:uid="{00000000-0005-0000-0000-000085050000}"/>
    <cellStyle name="Calculation 3 6 5" xfId="1233" xr:uid="{00000000-0005-0000-0000-000086050000}"/>
    <cellStyle name="Calculation 3 6 5 2" xfId="1234" xr:uid="{00000000-0005-0000-0000-000087050000}"/>
    <cellStyle name="Calculation 3 6 5 3" xfId="1235" xr:uid="{00000000-0005-0000-0000-000088050000}"/>
    <cellStyle name="Calculation 3 6 6" xfId="1236" xr:uid="{00000000-0005-0000-0000-000089050000}"/>
    <cellStyle name="Calculation 3 6 6 2" xfId="1237" xr:uid="{00000000-0005-0000-0000-00008A050000}"/>
    <cellStyle name="Calculation 3 6 6 3" xfId="1238" xr:uid="{00000000-0005-0000-0000-00008B050000}"/>
    <cellStyle name="Calculation 3 6 7" xfId="1239" xr:uid="{00000000-0005-0000-0000-00008C050000}"/>
    <cellStyle name="Calculation 3 6 7 2" xfId="1240" xr:uid="{00000000-0005-0000-0000-00008D050000}"/>
    <cellStyle name="Calculation 3 6 7 3" xfId="1241" xr:uid="{00000000-0005-0000-0000-00008E050000}"/>
    <cellStyle name="Calculation 3 6 8" xfId="1242" xr:uid="{00000000-0005-0000-0000-00008F050000}"/>
    <cellStyle name="Calculation 3 6 8 2" xfId="1243" xr:uid="{00000000-0005-0000-0000-000090050000}"/>
    <cellStyle name="Calculation 3 6 8 3" xfId="1244" xr:uid="{00000000-0005-0000-0000-000091050000}"/>
    <cellStyle name="Calculation 3 6 9" xfId="1245" xr:uid="{00000000-0005-0000-0000-000092050000}"/>
    <cellStyle name="Calculation 3 6 9 2" xfId="1246" xr:uid="{00000000-0005-0000-0000-000093050000}"/>
    <cellStyle name="Calculation 3 6 9 3" xfId="1247" xr:uid="{00000000-0005-0000-0000-000094050000}"/>
    <cellStyle name="Calculation 3 7" xfId="1248" xr:uid="{00000000-0005-0000-0000-000095050000}"/>
    <cellStyle name="Calculation 3 7 10" xfId="1249" xr:uid="{00000000-0005-0000-0000-000096050000}"/>
    <cellStyle name="Calculation 3 7 10 2" xfId="1250" xr:uid="{00000000-0005-0000-0000-000097050000}"/>
    <cellStyle name="Calculation 3 7 10 3" xfId="1251" xr:uid="{00000000-0005-0000-0000-000098050000}"/>
    <cellStyle name="Calculation 3 7 11" xfId="1252" xr:uid="{00000000-0005-0000-0000-000099050000}"/>
    <cellStyle name="Calculation 3 7 11 2" xfId="1253" xr:uid="{00000000-0005-0000-0000-00009A050000}"/>
    <cellStyle name="Calculation 3 7 11 3" xfId="1254" xr:uid="{00000000-0005-0000-0000-00009B050000}"/>
    <cellStyle name="Calculation 3 7 12" xfId="1255" xr:uid="{00000000-0005-0000-0000-00009C050000}"/>
    <cellStyle name="Calculation 3 7 12 2" xfId="1256" xr:uid="{00000000-0005-0000-0000-00009D050000}"/>
    <cellStyle name="Calculation 3 7 12 3" xfId="1257" xr:uid="{00000000-0005-0000-0000-00009E050000}"/>
    <cellStyle name="Calculation 3 7 13" xfId="1258" xr:uid="{00000000-0005-0000-0000-00009F050000}"/>
    <cellStyle name="Calculation 3 7 13 2" xfId="1259" xr:uid="{00000000-0005-0000-0000-0000A0050000}"/>
    <cellStyle name="Calculation 3 7 13 3" xfId="1260" xr:uid="{00000000-0005-0000-0000-0000A1050000}"/>
    <cellStyle name="Calculation 3 7 14" xfId="1261" xr:uid="{00000000-0005-0000-0000-0000A2050000}"/>
    <cellStyle name="Calculation 3 7 14 2" xfId="1262" xr:uid="{00000000-0005-0000-0000-0000A3050000}"/>
    <cellStyle name="Calculation 3 7 14 3" xfId="1263" xr:uid="{00000000-0005-0000-0000-0000A4050000}"/>
    <cellStyle name="Calculation 3 7 15" xfId="1264" xr:uid="{00000000-0005-0000-0000-0000A5050000}"/>
    <cellStyle name="Calculation 3 7 15 2" xfId="1265" xr:uid="{00000000-0005-0000-0000-0000A6050000}"/>
    <cellStyle name="Calculation 3 7 15 3" xfId="1266" xr:uid="{00000000-0005-0000-0000-0000A7050000}"/>
    <cellStyle name="Calculation 3 7 16" xfId="1267" xr:uid="{00000000-0005-0000-0000-0000A8050000}"/>
    <cellStyle name="Calculation 3 7 2" xfId="1268" xr:uid="{00000000-0005-0000-0000-0000A9050000}"/>
    <cellStyle name="Calculation 3 7 2 2" xfId="1269" xr:uid="{00000000-0005-0000-0000-0000AA050000}"/>
    <cellStyle name="Calculation 3 7 2 3" xfId="1270" xr:uid="{00000000-0005-0000-0000-0000AB050000}"/>
    <cellStyle name="Calculation 3 7 3" xfId="1271" xr:uid="{00000000-0005-0000-0000-0000AC050000}"/>
    <cellStyle name="Calculation 3 7 3 2" xfId="1272" xr:uid="{00000000-0005-0000-0000-0000AD050000}"/>
    <cellStyle name="Calculation 3 7 3 3" xfId="1273" xr:uid="{00000000-0005-0000-0000-0000AE050000}"/>
    <cellStyle name="Calculation 3 7 4" xfId="1274" xr:uid="{00000000-0005-0000-0000-0000AF050000}"/>
    <cellStyle name="Calculation 3 7 4 2" xfId="1275" xr:uid="{00000000-0005-0000-0000-0000B0050000}"/>
    <cellStyle name="Calculation 3 7 4 3" xfId="1276" xr:uid="{00000000-0005-0000-0000-0000B1050000}"/>
    <cellStyle name="Calculation 3 7 5" xfId="1277" xr:uid="{00000000-0005-0000-0000-0000B2050000}"/>
    <cellStyle name="Calculation 3 7 5 2" xfId="1278" xr:uid="{00000000-0005-0000-0000-0000B3050000}"/>
    <cellStyle name="Calculation 3 7 5 3" xfId="1279" xr:uid="{00000000-0005-0000-0000-0000B4050000}"/>
    <cellStyle name="Calculation 3 7 6" xfId="1280" xr:uid="{00000000-0005-0000-0000-0000B5050000}"/>
    <cellStyle name="Calculation 3 7 6 2" xfId="1281" xr:uid="{00000000-0005-0000-0000-0000B6050000}"/>
    <cellStyle name="Calculation 3 7 6 3" xfId="1282" xr:uid="{00000000-0005-0000-0000-0000B7050000}"/>
    <cellStyle name="Calculation 3 7 7" xfId="1283" xr:uid="{00000000-0005-0000-0000-0000B8050000}"/>
    <cellStyle name="Calculation 3 7 7 2" xfId="1284" xr:uid="{00000000-0005-0000-0000-0000B9050000}"/>
    <cellStyle name="Calculation 3 7 7 3" xfId="1285" xr:uid="{00000000-0005-0000-0000-0000BA050000}"/>
    <cellStyle name="Calculation 3 7 8" xfId="1286" xr:uid="{00000000-0005-0000-0000-0000BB050000}"/>
    <cellStyle name="Calculation 3 7 8 2" xfId="1287" xr:uid="{00000000-0005-0000-0000-0000BC050000}"/>
    <cellStyle name="Calculation 3 7 8 3" xfId="1288" xr:uid="{00000000-0005-0000-0000-0000BD050000}"/>
    <cellStyle name="Calculation 3 7 9" xfId="1289" xr:uid="{00000000-0005-0000-0000-0000BE050000}"/>
    <cellStyle name="Calculation 3 7 9 2" xfId="1290" xr:uid="{00000000-0005-0000-0000-0000BF050000}"/>
    <cellStyle name="Calculation 3 7 9 3" xfId="1291" xr:uid="{00000000-0005-0000-0000-0000C0050000}"/>
    <cellStyle name="Calculation 3 8" xfId="1292" xr:uid="{00000000-0005-0000-0000-0000C1050000}"/>
    <cellStyle name="Calculation 3 8 10" xfId="1293" xr:uid="{00000000-0005-0000-0000-0000C2050000}"/>
    <cellStyle name="Calculation 3 8 10 2" xfId="1294" xr:uid="{00000000-0005-0000-0000-0000C3050000}"/>
    <cellStyle name="Calculation 3 8 10 3" xfId="1295" xr:uid="{00000000-0005-0000-0000-0000C4050000}"/>
    <cellStyle name="Calculation 3 8 11" xfId="1296" xr:uid="{00000000-0005-0000-0000-0000C5050000}"/>
    <cellStyle name="Calculation 3 8 11 2" xfId="1297" xr:uid="{00000000-0005-0000-0000-0000C6050000}"/>
    <cellStyle name="Calculation 3 8 11 3" xfId="1298" xr:uid="{00000000-0005-0000-0000-0000C7050000}"/>
    <cellStyle name="Calculation 3 8 12" xfId="1299" xr:uid="{00000000-0005-0000-0000-0000C8050000}"/>
    <cellStyle name="Calculation 3 8 12 2" xfId="1300" xr:uid="{00000000-0005-0000-0000-0000C9050000}"/>
    <cellStyle name="Calculation 3 8 12 3" xfId="1301" xr:uid="{00000000-0005-0000-0000-0000CA050000}"/>
    <cellStyle name="Calculation 3 8 13" xfId="1302" xr:uid="{00000000-0005-0000-0000-0000CB050000}"/>
    <cellStyle name="Calculation 3 8 13 2" xfId="1303" xr:uid="{00000000-0005-0000-0000-0000CC050000}"/>
    <cellStyle name="Calculation 3 8 13 3" xfId="1304" xr:uid="{00000000-0005-0000-0000-0000CD050000}"/>
    <cellStyle name="Calculation 3 8 14" xfId="1305" xr:uid="{00000000-0005-0000-0000-0000CE050000}"/>
    <cellStyle name="Calculation 3 8 14 2" xfId="1306" xr:uid="{00000000-0005-0000-0000-0000CF050000}"/>
    <cellStyle name="Calculation 3 8 14 3" xfId="1307" xr:uid="{00000000-0005-0000-0000-0000D0050000}"/>
    <cellStyle name="Calculation 3 8 15" xfId="1308" xr:uid="{00000000-0005-0000-0000-0000D1050000}"/>
    <cellStyle name="Calculation 3 8 15 2" xfId="1309" xr:uid="{00000000-0005-0000-0000-0000D2050000}"/>
    <cellStyle name="Calculation 3 8 15 3" xfId="1310" xr:uid="{00000000-0005-0000-0000-0000D3050000}"/>
    <cellStyle name="Calculation 3 8 16" xfId="1311" xr:uid="{00000000-0005-0000-0000-0000D4050000}"/>
    <cellStyle name="Calculation 3 8 2" xfId="1312" xr:uid="{00000000-0005-0000-0000-0000D5050000}"/>
    <cellStyle name="Calculation 3 8 2 2" xfId="1313" xr:uid="{00000000-0005-0000-0000-0000D6050000}"/>
    <cellStyle name="Calculation 3 8 2 3" xfId="1314" xr:uid="{00000000-0005-0000-0000-0000D7050000}"/>
    <cellStyle name="Calculation 3 8 3" xfId="1315" xr:uid="{00000000-0005-0000-0000-0000D8050000}"/>
    <cellStyle name="Calculation 3 8 3 2" xfId="1316" xr:uid="{00000000-0005-0000-0000-0000D9050000}"/>
    <cellStyle name="Calculation 3 8 3 3" xfId="1317" xr:uid="{00000000-0005-0000-0000-0000DA050000}"/>
    <cellStyle name="Calculation 3 8 4" xfId="1318" xr:uid="{00000000-0005-0000-0000-0000DB050000}"/>
    <cellStyle name="Calculation 3 8 4 2" xfId="1319" xr:uid="{00000000-0005-0000-0000-0000DC050000}"/>
    <cellStyle name="Calculation 3 8 4 3" xfId="1320" xr:uid="{00000000-0005-0000-0000-0000DD050000}"/>
    <cellStyle name="Calculation 3 8 5" xfId="1321" xr:uid="{00000000-0005-0000-0000-0000DE050000}"/>
    <cellStyle name="Calculation 3 8 5 2" xfId="1322" xr:uid="{00000000-0005-0000-0000-0000DF050000}"/>
    <cellStyle name="Calculation 3 8 5 3" xfId="1323" xr:uid="{00000000-0005-0000-0000-0000E0050000}"/>
    <cellStyle name="Calculation 3 8 6" xfId="1324" xr:uid="{00000000-0005-0000-0000-0000E1050000}"/>
    <cellStyle name="Calculation 3 8 6 2" xfId="1325" xr:uid="{00000000-0005-0000-0000-0000E2050000}"/>
    <cellStyle name="Calculation 3 8 6 3" xfId="1326" xr:uid="{00000000-0005-0000-0000-0000E3050000}"/>
    <cellStyle name="Calculation 3 8 7" xfId="1327" xr:uid="{00000000-0005-0000-0000-0000E4050000}"/>
    <cellStyle name="Calculation 3 8 7 2" xfId="1328" xr:uid="{00000000-0005-0000-0000-0000E5050000}"/>
    <cellStyle name="Calculation 3 8 7 3" xfId="1329" xr:uid="{00000000-0005-0000-0000-0000E6050000}"/>
    <cellStyle name="Calculation 3 8 8" xfId="1330" xr:uid="{00000000-0005-0000-0000-0000E7050000}"/>
    <cellStyle name="Calculation 3 8 8 2" xfId="1331" xr:uid="{00000000-0005-0000-0000-0000E8050000}"/>
    <cellStyle name="Calculation 3 8 8 3" xfId="1332" xr:uid="{00000000-0005-0000-0000-0000E9050000}"/>
    <cellStyle name="Calculation 3 8 9" xfId="1333" xr:uid="{00000000-0005-0000-0000-0000EA050000}"/>
    <cellStyle name="Calculation 3 8 9 2" xfId="1334" xr:uid="{00000000-0005-0000-0000-0000EB050000}"/>
    <cellStyle name="Calculation 3 8 9 3" xfId="1335" xr:uid="{00000000-0005-0000-0000-0000EC050000}"/>
    <cellStyle name="Calculation 3 9" xfId="1336" xr:uid="{00000000-0005-0000-0000-0000ED050000}"/>
    <cellStyle name="Calculation 3 9 10" xfId="1337" xr:uid="{00000000-0005-0000-0000-0000EE050000}"/>
    <cellStyle name="Calculation 3 9 10 2" xfId="1338" xr:uid="{00000000-0005-0000-0000-0000EF050000}"/>
    <cellStyle name="Calculation 3 9 10 3" xfId="1339" xr:uid="{00000000-0005-0000-0000-0000F0050000}"/>
    <cellStyle name="Calculation 3 9 11" xfId="1340" xr:uid="{00000000-0005-0000-0000-0000F1050000}"/>
    <cellStyle name="Calculation 3 9 11 2" xfId="1341" xr:uid="{00000000-0005-0000-0000-0000F2050000}"/>
    <cellStyle name="Calculation 3 9 11 3" xfId="1342" xr:uid="{00000000-0005-0000-0000-0000F3050000}"/>
    <cellStyle name="Calculation 3 9 12" xfId="1343" xr:uid="{00000000-0005-0000-0000-0000F4050000}"/>
    <cellStyle name="Calculation 3 9 12 2" xfId="1344" xr:uid="{00000000-0005-0000-0000-0000F5050000}"/>
    <cellStyle name="Calculation 3 9 12 3" xfId="1345" xr:uid="{00000000-0005-0000-0000-0000F6050000}"/>
    <cellStyle name="Calculation 3 9 13" xfId="1346" xr:uid="{00000000-0005-0000-0000-0000F7050000}"/>
    <cellStyle name="Calculation 3 9 13 2" xfId="1347" xr:uid="{00000000-0005-0000-0000-0000F8050000}"/>
    <cellStyle name="Calculation 3 9 13 3" xfId="1348" xr:uid="{00000000-0005-0000-0000-0000F9050000}"/>
    <cellStyle name="Calculation 3 9 14" xfId="1349" xr:uid="{00000000-0005-0000-0000-0000FA050000}"/>
    <cellStyle name="Calculation 3 9 14 2" xfId="1350" xr:uid="{00000000-0005-0000-0000-0000FB050000}"/>
    <cellStyle name="Calculation 3 9 14 3" xfId="1351" xr:uid="{00000000-0005-0000-0000-0000FC050000}"/>
    <cellStyle name="Calculation 3 9 15" xfId="1352" xr:uid="{00000000-0005-0000-0000-0000FD050000}"/>
    <cellStyle name="Calculation 3 9 15 2" xfId="1353" xr:uid="{00000000-0005-0000-0000-0000FE050000}"/>
    <cellStyle name="Calculation 3 9 15 3" xfId="1354" xr:uid="{00000000-0005-0000-0000-0000FF050000}"/>
    <cellStyle name="Calculation 3 9 16" xfId="1355" xr:uid="{00000000-0005-0000-0000-000000060000}"/>
    <cellStyle name="Calculation 3 9 2" xfId="1356" xr:uid="{00000000-0005-0000-0000-000001060000}"/>
    <cellStyle name="Calculation 3 9 2 2" xfId="1357" xr:uid="{00000000-0005-0000-0000-000002060000}"/>
    <cellStyle name="Calculation 3 9 2 3" xfId="1358" xr:uid="{00000000-0005-0000-0000-000003060000}"/>
    <cellStyle name="Calculation 3 9 3" xfId="1359" xr:uid="{00000000-0005-0000-0000-000004060000}"/>
    <cellStyle name="Calculation 3 9 3 2" xfId="1360" xr:uid="{00000000-0005-0000-0000-000005060000}"/>
    <cellStyle name="Calculation 3 9 3 3" xfId="1361" xr:uid="{00000000-0005-0000-0000-000006060000}"/>
    <cellStyle name="Calculation 3 9 4" xfId="1362" xr:uid="{00000000-0005-0000-0000-000007060000}"/>
    <cellStyle name="Calculation 3 9 4 2" xfId="1363" xr:uid="{00000000-0005-0000-0000-000008060000}"/>
    <cellStyle name="Calculation 3 9 4 3" xfId="1364" xr:uid="{00000000-0005-0000-0000-000009060000}"/>
    <cellStyle name="Calculation 3 9 5" xfId="1365" xr:uid="{00000000-0005-0000-0000-00000A060000}"/>
    <cellStyle name="Calculation 3 9 5 2" xfId="1366" xr:uid="{00000000-0005-0000-0000-00000B060000}"/>
    <cellStyle name="Calculation 3 9 5 3" xfId="1367" xr:uid="{00000000-0005-0000-0000-00000C060000}"/>
    <cellStyle name="Calculation 3 9 6" xfId="1368" xr:uid="{00000000-0005-0000-0000-00000D060000}"/>
    <cellStyle name="Calculation 3 9 6 2" xfId="1369" xr:uid="{00000000-0005-0000-0000-00000E060000}"/>
    <cellStyle name="Calculation 3 9 6 3" xfId="1370" xr:uid="{00000000-0005-0000-0000-00000F060000}"/>
    <cellStyle name="Calculation 3 9 7" xfId="1371" xr:uid="{00000000-0005-0000-0000-000010060000}"/>
    <cellStyle name="Calculation 3 9 7 2" xfId="1372" xr:uid="{00000000-0005-0000-0000-000011060000}"/>
    <cellStyle name="Calculation 3 9 7 3" xfId="1373" xr:uid="{00000000-0005-0000-0000-000012060000}"/>
    <cellStyle name="Calculation 3 9 8" xfId="1374" xr:uid="{00000000-0005-0000-0000-000013060000}"/>
    <cellStyle name="Calculation 3 9 8 2" xfId="1375" xr:uid="{00000000-0005-0000-0000-000014060000}"/>
    <cellStyle name="Calculation 3 9 8 3" xfId="1376" xr:uid="{00000000-0005-0000-0000-000015060000}"/>
    <cellStyle name="Calculation 3 9 9" xfId="1377" xr:uid="{00000000-0005-0000-0000-000016060000}"/>
    <cellStyle name="Calculation 3 9 9 2" xfId="1378" xr:uid="{00000000-0005-0000-0000-000017060000}"/>
    <cellStyle name="Calculation 3 9 9 3" xfId="1379" xr:uid="{00000000-0005-0000-0000-000018060000}"/>
    <cellStyle name="Calculation 4" xfId="1380" xr:uid="{00000000-0005-0000-0000-000019060000}"/>
    <cellStyle name="Calculation 4 10" xfId="1381" xr:uid="{00000000-0005-0000-0000-00001A060000}"/>
    <cellStyle name="Calculation 4 10 10" xfId="1382" xr:uid="{00000000-0005-0000-0000-00001B060000}"/>
    <cellStyle name="Calculation 4 10 10 2" xfId="1383" xr:uid="{00000000-0005-0000-0000-00001C060000}"/>
    <cellStyle name="Calculation 4 10 10 3" xfId="1384" xr:uid="{00000000-0005-0000-0000-00001D060000}"/>
    <cellStyle name="Calculation 4 10 11" xfId="1385" xr:uid="{00000000-0005-0000-0000-00001E060000}"/>
    <cellStyle name="Calculation 4 10 11 2" xfId="1386" xr:uid="{00000000-0005-0000-0000-00001F060000}"/>
    <cellStyle name="Calculation 4 10 11 3" xfId="1387" xr:uid="{00000000-0005-0000-0000-000020060000}"/>
    <cellStyle name="Calculation 4 10 12" xfId="1388" xr:uid="{00000000-0005-0000-0000-000021060000}"/>
    <cellStyle name="Calculation 4 10 12 2" xfId="1389" xr:uid="{00000000-0005-0000-0000-000022060000}"/>
    <cellStyle name="Calculation 4 10 12 3" xfId="1390" xr:uid="{00000000-0005-0000-0000-000023060000}"/>
    <cellStyle name="Calculation 4 10 13" xfId="1391" xr:uid="{00000000-0005-0000-0000-000024060000}"/>
    <cellStyle name="Calculation 4 10 13 2" xfId="1392" xr:uid="{00000000-0005-0000-0000-000025060000}"/>
    <cellStyle name="Calculation 4 10 13 3" xfId="1393" xr:uid="{00000000-0005-0000-0000-000026060000}"/>
    <cellStyle name="Calculation 4 10 14" xfId="1394" xr:uid="{00000000-0005-0000-0000-000027060000}"/>
    <cellStyle name="Calculation 4 10 14 2" xfId="1395" xr:uid="{00000000-0005-0000-0000-000028060000}"/>
    <cellStyle name="Calculation 4 10 14 3" xfId="1396" xr:uid="{00000000-0005-0000-0000-000029060000}"/>
    <cellStyle name="Calculation 4 10 15" xfId="1397" xr:uid="{00000000-0005-0000-0000-00002A060000}"/>
    <cellStyle name="Calculation 4 10 15 2" xfId="1398" xr:uid="{00000000-0005-0000-0000-00002B060000}"/>
    <cellStyle name="Calculation 4 10 15 3" xfId="1399" xr:uid="{00000000-0005-0000-0000-00002C060000}"/>
    <cellStyle name="Calculation 4 10 16" xfId="1400" xr:uid="{00000000-0005-0000-0000-00002D060000}"/>
    <cellStyle name="Calculation 4 10 2" xfId="1401" xr:uid="{00000000-0005-0000-0000-00002E060000}"/>
    <cellStyle name="Calculation 4 10 2 2" xfId="1402" xr:uid="{00000000-0005-0000-0000-00002F060000}"/>
    <cellStyle name="Calculation 4 10 2 3" xfId="1403" xr:uid="{00000000-0005-0000-0000-000030060000}"/>
    <cellStyle name="Calculation 4 10 3" xfId="1404" xr:uid="{00000000-0005-0000-0000-000031060000}"/>
    <cellStyle name="Calculation 4 10 3 2" xfId="1405" xr:uid="{00000000-0005-0000-0000-000032060000}"/>
    <cellStyle name="Calculation 4 10 3 3" xfId="1406" xr:uid="{00000000-0005-0000-0000-000033060000}"/>
    <cellStyle name="Calculation 4 10 4" xfId="1407" xr:uid="{00000000-0005-0000-0000-000034060000}"/>
    <cellStyle name="Calculation 4 10 4 2" xfId="1408" xr:uid="{00000000-0005-0000-0000-000035060000}"/>
    <cellStyle name="Calculation 4 10 4 3" xfId="1409" xr:uid="{00000000-0005-0000-0000-000036060000}"/>
    <cellStyle name="Calculation 4 10 5" xfId="1410" xr:uid="{00000000-0005-0000-0000-000037060000}"/>
    <cellStyle name="Calculation 4 10 5 2" xfId="1411" xr:uid="{00000000-0005-0000-0000-000038060000}"/>
    <cellStyle name="Calculation 4 10 5 3" xfId="1412" xr:uid="{00000000-0005-0000-0000-000039060000}"/>
    <cellStyle name="Calculation 4 10 6" xfId="1413" xr:uid="{00000000-0005-0000-0000-00003A060000}"/>
    <cellStyle name="Calculation 4 10 6 2" xfId="1414" xr:uid="{00000000-0005-0000-0000-00003B060000}"/>
    <cellStyle name="Calculation 4 10 6 3" xfId="1415" xr:uid="{00000000-0005-0000-0000-00003C060000}"/>
    <cellStyle name="Calculation 4 10 7" xfId="1416" xr:uid="{00000000-0005-0000-0000-00003D060000}"/>
    <cellStyle name="Calculation 4 10 7 2" xfId="1417" xr:uid="{00000000-0005-0000-0000-00003E060000}"/>
    <cellStyle name="Calculation 4 10 7 3" xfId="1418" xr:uid="{00000000-0005-0000-0000-00003F060000}"/>
    <cellStyle name="Calculation 4 10 8" xfId="1419" xr:uid="{00000000-0005-0000-0000-000040060000}"/>
    <cellStyle name="Calculation 4 10 8 2" xfId="1420" xr:uid="{00000000-0005-0000-0000-000041060000}"/>
    <cellStyle name="Calculation 4 10 8 3" xfId="1421" xr:uid="{00000000-0005-0000-0000-000042060000}"/>
    <cellStyle name="Calculation 4 10 9" xfId="1422" xr:uid="{00000000-0005-0000-0000-000043060000}"/>
    <cellStyle name="Calculation 4 10 9 2" xfId="1423" xr:uid="{00000000-0005-0000-0000-000044060000}"/>
    <cellStyle name="Calculation 4 10 9 3" xfId="1424" xr:uid="{00000000-0005-0000-0000-000045060000}"/>
    <cellStyle name="Calculation 4 11" xfId="1425" xr:uid="{00000000-0005-0000-0000-000046060000}"/>
    <cellStyle name="Calculation 4 11 10" xfId="1426" xr:uid="{00000000-0005-0000-0000-000047060000}"/>
    <cellStyle name="Calculation 4 11 10 2" xfId="1427" xr:uid="{00000000-0005-0000-0000-000048060000}"/>
    <cellStyle name="Calculation 4 11 10 3" xfId="1428" xr:uid="{00000000-0005-0000-0000-000049060000}"/>
    <cellStyle name="Calculation 4 11 11" xfId="1429" xr:uid="{00000000-0005-0000-0000-00004A060000}"/>
    <cellStyle name="Calculation 4 11 11 2" xfId="1430" xr:uid="{00000000-0005-0000-0000-00004B060000}"/>
    <cellStyle name="Calculation 4 11 11 3" xfId="1431" xr:uid="{00000000-0005-0000-0000-00004C060000}"/>
    <cellStyle name="Calculation 4 11 12" xfId="1432" xr:uid="{00000000-0005-0000-0000-00004D060000}"/>
    <cellStyle name="Calculation 4 11 12 2" xfId="1433" xr:uid="{00000000-0005-0000-0000-00004E060000}"/>
    <cellStyle name="Calculation 4 11 12 3" xfId="1434" xr:uid="{00000000-0005-0000-0000-00004F060000}"/>
    <cellStyle name="Calculation 4 11 13" xfId="1435" xr:uid="{00000000-0005-0000-0000-000050060000}"/>
    <cellStyle name="Calculation 4 11 13 2" xfId="1436" xr:uid="{00000000-0005-0000-0000-000051060000}"/>
    <cellStyle name="Calculation 4 11 13 3" xfId="1437" xr:uid="{00000000-0005-0000-0000-000052060000}"/>
    <cellStyle name="Calculation 4 11 14" xfId="1438" xr:uid="{00000000-0005-0000-0000-000053060000}"/>
    <cellStyle name="Calculation 4 11 14 2" xfId="1439" xr:uid="{00000000-0005-0000-0000-000054060000}"/>
    <cellStyle name="Calculation 4 11 14 3" xfId="1440" xr:uid="{00000000-0005-0000-0000-000055060000}"/>
    <cellStyle name="Calculation 4 11 15" xfId="1441" xr:uid="{00000000-0005-0000-0000-000056060000}"/>
    <cellStyle name="Calculation 4 11 15 2" xfId="1442" xr:uid="{00000000-0005-0000-0000-000057060000}"/>
    <cellStyle name="Calculation 4 11 15 3" xfId="1443" xr:uid="{00000000-0005-0000-0000-000058060000}"/>
    <cellStyle name="Calculation 4 11 16" xfId="1444" xr:uid="{00000000-0005-0000-0000-000059060000}"/>
    <cellStyle name="Calculation 4 11 2" xfId="1445" xr:uid="{00000000-0005-0000-0000-00005A060000}"/>
    <cellStyle name="Calculation 4 11 2 2" xfId="1446" xr:uid="{00000000-0005-0000-0000-00005B060000}"/>
    <cellStyle name="Calculation 4 11 2 3" xfId="1447" xr:uid="{00000000-0005-0000-0000-00005C060000}"/>
    <cellStyle name="Calculation 4 11 3" xfId="1448" xr:uid="{00000000-0005-0000-0000-00005D060000}"/>
    <cellStyle name="Calculation 4 11 3 2" xfId="1449" xr:uid="{00000000-0005-0000-0000-00005E060000}"/>
    <cellStyle name="Calculation 4 11 3 3" xfId="1450" xr:uid="{00000000-0005-0000-0000-00005F060000}"/>
    <cellStyle name="Calculation 4 11 4" xfId="1451" xr:uid="{00000000-0005-0000-0000-000060060000}"/>
    <cellStyle name="Calculation 4 11 4 2" xfId="1452" xr:uid="{00000000-0005-0000-0000-000061060000}"/>
    <cellStyle name="Calculation 4 11 4 3" xfId="1453" xr:uid="{00000000-0005-0000-0000-000062060000}"/>
    <cellStyle name="Calculation 4 11 5" xfId="1454" xr:uid="{00000000-0005-0000-0000-000063060000}"/>
    <cellStyle name="Calculation 4 11 5 2" xfId="1455" xr:uid="{00000000-0005-0000-0000-000064060000}"/>
    <cellStyle name="Calculation 4 11 5 3" xfId="1456" xr:uid="{00000000-0005-0000-0000-000065060000}"/>
    <cellStyle name="Calculation 4 11 6" xfId="1457" xr:uid="{00000000-0005-0000-0000-000066060000}"/>
    <cellStyle name="Calculation 4 11 6 2" xfId="1458" xr:uid="{00000000-0005-0000-0000-000067060000}"/>
    <cellStyle name="Calculation 4 11 6 3" xfId="1459" xr:uid="{00000000-0005-0000-0000-000068060000}"/>
    <cellStyle name="Calculation 4 11 7" xfId="1460" xr:uid="{00000000-0005-0000-0000-000069060000}"/>
    <cellStyle name="Calculation 4 11 7 2" xfId="1461" xr:uid="{00000000-0005-0000-0000-00006A060000}"/>
    <cellStyle name="Calculation 4 11 7 3" xfId="1462" xr:uid="{00000000-0005-0000-0000-00006B060000}"/>
    <cellStyle name="Calculation 4 11 8" xfId="1463" xr:uid="{00000000-0005-0000-0000-00006C060000}"/>
    <cellStyle name="Calculation 4 11 8 2" xfId="1464" xr:uid="{00000000-0005-0000-0000-00006D060000}"/>
    <cellStyle name="Calculation 4 11 8 3" xfId="1465" xr:uid="{00000000-0005-0000-0000-00006E060000}"/>
    <cellStyle name="Calculation 4 11 9" xfId="1466" xr:uid="{00000000-0005-0000-0000-00006F060000}"/>
    <cellStyle name="Calculation 4 11 9 2" xfId="1467" xr:uid="{00000000-0005-0000-0000-000070060000}"/>
    <cellStyle name="Calculation 4 11 9 3" xfId="1468" xr:uid="{00000000-0005-0000-0000-000071060000}"/>
    <cellStyle name="Calculation 4 12" xfId="1469" xr:uid="{00000000-0005-0000-0000-000072060000}"/>
    <cellStyle name="Calculation 4 12 10" xfId="1470" xr:uid="{00000000-0005-0000-0000-000073060000}"/>
    <cellStyle name="Calculation 4 12 10 2" xfId="1471" xr:uid="{00000000-0005-0000-0000-000074060000}"/>
    <cellStyle name="Calculation 4 12 10 3" xfId="1472" xr:uid="{00000000-0005-0000-0000-000075060000}"/>
    <cellStyle name="Calculation 4 12 11" xfId="1473" xr:uid="{00000000-0005-0000-0000-000076060000}"/>
    <cellStyle name="Calculation 4 12 11 2" xfId="1474" xr:uid="{00000000-0005-0000-0000-000077060000}"/>
    <cellStyle name="Calculation 4 12 11 3" xfId="1475" xr:uid="{00000000-0005-0000-0000-000078060000}"/>
    <cellStyle name="Calculation 4 12 12" xfId="1476" xr:uid="{00000000-0005-0000-0000-000079060000}"/>
    <cellStyle name="Calculation 4 12 12 2" xfId="1477" xr:uid="{00000000-0005-0000-0000-00007A060000}"/>
    <cellStyle name="Calculation 4 12 12 3" xfId="1478" xr:uid="{00000000-0005-0000-0000-00007B060000}"/>
    <cellStyle name="Calculation 4 12 13" xfId="1479" xr:uid="{00000000-0005-0000-0000-00007C060000}"/>
    <cellStyle name="Calculation 4 12 13 2" xfId="1480" xr:uid="{00000000-0005-0000-0000-00007D060000}"/>
    <cellStyle name="Calculation 4 12 13 3" xfId="1481" xr:uid="{00000000-0005-0000-0000-00007E060000}"/>
    <cellStyle name="Calculation 4 12 14" xfId="1482" xr:uid="{00000000-0005-0000-0000-00007F060000}"/>
    <cellStyle name="Calculation 4 12 14 2" xfId="1483" xr:uid="{00000000-0005-0000-0000-000080060000}"/>
    <cellStyle name="Calculation 4 12 14 3" xfId="1484" xr:uid="{00000000-0005-0000-0000-000081060000}"/>
    <cellStyle name="Calculation 4 12 15" xfId="1485" xr:uid="{00000000-0005-0000-0000-000082060000}"/>
    <cellStyle name="Calculation 4 12 15 2" xfId="1486" xr:uid="{00000000-0005-0000-0000-000083060000}"/>
    <cellStyle name="Calculation 4 12 15 3" xfId="1487" xr:uid="{00000000-0005-0000-0000-000084060000}"/>
    <cellStyle name="Calculation 4 12 16" xfId="1488" xr:uid="{00000000-0005-0000-0000-000085060000}"/>
    <cellStyle name="Calculation 4 12 2" xfId="1489" xr:uid="{00000000-0005-0000-0000-000086060000}"/>
    <cellStyle name="Calculation 4 12 2 2" xfId="1490" xr:uid="{00000000-0005-0000-0000-000087060000}"/>
    <cellStyle name="Calculation 4 12 2 3" xfId="1491" xr:uid="{00000000-0005-0000-0000-000088060000}"/>
    <cellStyle name="Calculation 4 12 3" xfId="1492" xr:uid="{00000000-0005-0000-0000-000089060000}"/>
    <cellStyle name="Calculation 4 12 3 2" xfId="1493" xr:uid="{00000000-0005-0000-0000-00008A060000}"/>
    <cellStyle name="Calculation 4 12 3 3" xfId="1494" xr:uid="{00000000-0005-0000-0000-00008B060000}"/>
    <cellStyle name="Calculation 4 12 4" xfId="1495" xr:uid="{00000000-0005-0000-0000-00008C060000}"/>
    <cellStyle name="Calculation 4 12 4 2" xfId="1496" xr:uid="{00000000-0005-0000-0000-00008D060000}"/>
    <cellStyle name="Calculation 4 12 4 3" xfId="1497" xr:uid="{00000000-0005-0000-0000-00008E060000}"/>
    <cellStyle name="Calculation 4 12 5" xfId="1498" xr:uid="{00000000-0005-0000-0000-00008F060000}"/>
    <cellStyle name="Calculation 4 12 5 2" xfId="1499" xr:uid="{00000000-0005-0000-0000-000090060000}"/>
    <cellStyle name="Calculation 4 12 5 3" xfId="1500" xr:uid="{00000000-0005-0000-0000-000091060000}"/>
    <cellStyle name="Calculation 4 12 6" xfId="1501" xr:uid="{00000000-0005-0000-0000-000092060000}"/>
    <cellStyle name="Calculation 4 12 6 2" xfId="1502" xr:uid="{00000000-0005-0000-0000-000093060000}"/>
    <cellStyle name="Calculation 4 12 6 3" xfId="1503" xr:uid="{00000000-0005-0000-0000-000094060000}"/>
    <cellStyle name="Calculation 4 12 7" xfId="1504" xr:uid="{00000000-0005-0000-0000-000095060000}"/>
    <cellStyle name="Calculation 4 12 7 2" xfId="1505" xr:uid="{00000000-0005-0000-0000-000096060000}"/>
    <cellStyle name="Calculation 4 12 7 3" xfId="1506" xr:uid="{00000000-0005-0000-0000-000097060000}"/>
    <cellStyle name="Calculation 4 12 8" xfId="1507" xr:uid="{00000000-0005-0000-0000-000098060000}"/>
    <cellStyle name="Calculation 4 12 8 2" xfId="1508" xr:uid="{00000000-0005-0000-0000-000099060000}"/>
    <cellStyle name="Calculation 4 12 8 3" xfId="1509" xr:uid="{00000000-0005-0000-0000-00009A060000}"/>
    <cellStyle name="Calculation 4 12 9" xfId="1510" xr:uid="{00000000-0005-0000-0000-00009B060000}"/>
    <cellStyle name="Calculation 4 12 9 2" xfId="1511" xr:uid="{00000000-0005-0000-0000-00009C060000}"/>
    <cellStyle name="Calculation 4 12 9 3" xfId="1512" xr:uid="{00000000-0005-0000-0000-00009D060000}"/>
    <cellStyle name="Calculation 4 13" xfId="1513" xr:uid="{00000000-0005-0000-0000-00009E060000}"/>
    <cellStyle name="Calculation 4 13 10" xfId="1514" xr:uid="{00000000-0005-0000-0000-00009F060000}"/>
    <cellStyle name="Calculation 4 13 10 2" xfId="1515" xr:uid="{00000000-0005-0000-0000-0000A0060000}"/>
    <cellStyle name="Calculation 4 13 10 3" xfId="1516" xr:uid="{00000000-0005-0000-0000-0000A1060000}"/>
    <cellStyle name="Calculation 4 13 11" xfId="1517" xr:uid="{00000000-0005-0000-0000-0000A2060000}"/>
    <cellStyle name="Calculation 4 13 11 2" xfId="1518" xr:uid="{00000000-0005-0000-0000-0000A3060000}"/>
    <cellStyle name="Calculation 4 13 11 3" xfId="1519" xr:uid="{00000000-0005-0000-0000-0000A4060000}"/>
    <cellStyle name="Calculation 4 13 12" xfId="1520" xr:uid="{00000000-0005-0000-0000-0000A5060000}"/>
    <cellStyle name="Calculation 4 13 12 2" xfId="1521" xr:uid="{00000000-0005-0000-0000-0000A6060000}"/>
    <cellStyle name="Calculation 4 13 12 3" xfId="1522" xr:uid="{00000000-0005-0000-0000-0000A7060000}"/>
    <cellStyle name="Calculation 4 13 13" xfId="1523" xr:uid="{00000000-0005-0000-0000-0000A8060000}"/>
    <cellStyle name="Calculation 4 13 13 2" xfId="1524" xr:uid="{00000000-0005-0000-0000-0000A9060000}"/>
    <cellStyle name="Calculation 4 13 13 3" xfId="1525" xr:uid="{00000000-0005-0000-0000-0000AA060000}"/>
    <cellStyle name="Calculation 4 13 14" xfId="1526" xr:uid="{00000000-0005-0000-0000-0000AB060000}"/>
    <cellStyle name="Calculation 4 13 14 2" xfId="1527" xr:uid="{00000000-0005-0000-0000-0000AC060000}"/>
    <cellStyle name="Calculation 4 13 14 3" xfId="1528" xr:uid="{00000000-0005-0000-0000-0000AD060000}"/>
    <cellStyle name="Calculation 4 13 15" xfId="1529" xr:uid="{00000000-0005-0000-0000-0000AE060000}"/>
    <cellStyle name="Calculation 4 13 15 2" xfId="1530" xr:uid="{00000000-0005-0000-0000-0000AF060000}"/>
    <cellStyle name="Calculation 4 13 15 3" xfId="1531" xr:uid="{00000000-0005-0000-0000-0000B0060000}"/>
    <cellStyle name="Calculation 4 13 16" xfId="1532" xr:uid="{00000000-0005-0000-0000-0000B1060000}"/>
    <cellStyle name="Calculation 4 13 2" xfId="1533" xr:uid="{00000000-0005-0000-0000-0000B2060000}"/>
    <cellStyle name="Calculation 4 13 2 2" xfId="1534" xr:uid="{00000000-0005-0000-0000-0000B3060000}"/>
    <cellStyle name="Calculation 4 13 2 3" xfId="1535" xr:uid="{00000000-0005-0000-0000-0000B4060000}"/>
    <cellStyle name="Calculation 4 13 3" xfId="1536" xr:uid="{00000000-0005-0000-0000-0000B5060000}"/>
    <cellStyle name="Calculation 4 13 3 2" xfId="1537" xr:uid="{00000000-0005-0000-0000-0000B6060000}"/>
    <cellStyle name="Calculation 4 13 3 3" xfId="1538" xr:uid="{00000000-0005-0000-0000-0000B7060000}"/>
    <cellStyle name="Calculation 4 13 4" xfId="1539" xr:uid="{00000000-0005-0000-0000-0000B8060000}"/>
    <cellStyle name="Calculation 4 13 4 2" xfId="1540" xr:uid="{00000000-0005-0000-0000-0000B9060000}"/>
    <cellStyle name="Calculation 4 13 4 3" xfId="1541" xr:uid="{00000000-0005-0000-0000-0000BA060000}"/>
    <cellStyle name="Calculation 4 13 5" xfId="1542" xr:uid="{00000000-0005-0000-0000-0000BB060000}"/>
    <cellStyle name="Calculation 4 13 5 2" xfId="1543" xr:uid="{00000000-0005-0000-0000-0000BC060000}"/>
    <cellStyle name="Calculation 4 13 5 3" xfId="1544" xr:uid="{00000000-0005-0000-0000-0000BD060000}"/>
    <cellStyle name="Calculation 4 13 6" xfId="1545" xr:uid="{00000000-0005-0000-0000-0000BE060000}"/>
    <cellStyle name="Calculation 4 13 6 2" xfId="1546" xr:uid="{00000000-0005-0000-0000-0000BF060000}"/>
    <cellStyle name="Calculation 4 13 6 3" xfId="1547" xr:uid="{00000000-0005-0000-0000-0000C0060000}"/>
    <cellStyle name="Calculation 4 13 7" xfId="1548" xr:uid="{00000000-0005-0000-0000-0000C1060000}"/>
    <cellStyle name="Calculation 4 13 7 2" xfId="1549" xr:uid="{00000000-0005-0000-0000-0000C2060000}"/>
    <cellStyle name="Calculation 4 13 7 3" xfId="1550" xr:uid="{00000000-0005-0000-0000-0000C3060000}"/>
    <cellStyle name="Calculation 4 13 8" xfId="1551" xr:uid="{00000000-0005-0000-0000-0000C4060000}"/>
    <cellStyle name="Calculation 4 13 8 2" xfId="1552" xr:uid="{00000000-0005-0000-0000-0000C5060000}"/>
    <cellStyle name="Calculation 4 13 8 3" xfId="1553" xr:uid="{00000000-0005-0000-0000-0000C6060000}"/>
    <cellStyle name="Calculation 4 13 9" xfId="1554" xr:uid="{00000000-0005-0000-0000-0000C7060000}"/>
    <cellStyle name="Calculation 4 13 9 2" xfId="1555" xr:uid="{00000000-0005-0000-0000-0000C8060000}"/>
    <cellStyle name="Calculation 4 13 9 3" xfId="1556" xr:uid="{00000000-0005-0000-0000-0000C9060000}"/>
    <cellStyle name="Calculation 4 14" xfId="1557" xr:uid="{00000000-0005-0000-0000-0000CA060000}"/>
    <cellStyle name="Calculation 4 14 2" xfId="1558" xr:uid="{00000000-0005-0000-0000-0000CB060000}"/>
    <cellStyle name="Calculation 4 14 3" xfId="1559" xr:uid="{00000000-0005-0000-0000-0000CC060000}"/>
    <cellStyle name="Calculation 4 15" xfId="1560" xr:uid="{00000000-0005-0000-0000-0000CD060000}"/>
    <cellStyle name="Calculation 4 15 2" xfId="1561" xr:uid="{00000000-0005-0000-0000-0000CE060000}"/>
    <cellStyle name="Calculation 4 15 3" xfId="1562" xr:uid="{00000000-0005-0000-0000-0000CF060000}"/>
    <cellStyle name="Calculation 4 16" xfId="1563" xr:uid="{00000000-0005-0000-0000-0000D0060000}"/>
    <cellStyle name="Calculation 4 16 2" xfId="1564" xr:uid="{00000000-0005-0000-0000-0000D1060000}"/>
    <cellStyle name="Calculation 4 16 3" xfId="1565" xr:uid="{00000000-0005-0000-0000-0000D2060000}"/>
    <cellStyle name="Calculation 4 17" xfId="1566" xr:uid="{00000000-0005-0000-0000-0000D3060000}"/>
    <cellStyle name="Calculation 4 17 2" xfId="1567" xr:uid="{00000000-0005-0000-0000-0000D4060000}"/>
    <cellStyle name="Calculation 4 17 3" xfId="1568" xr:uid="{00000000-0005-0000-0000-0000D5060000}"/>
    <cellStyle name="Calculation 4 18" xfId="1569" xr:uid="{00000000-0005-0000-0000-0000D6060000}"/>
    <cellStyle name="Calculation 4 18 2" xfId="1570" xr:uid="{00000000-0005-0000-0000-0000D7060000}"/>
    <cellStyle name="Calculation 4 18 3" xfId="1571" xr:uid="{00000000-0005-0000-0000-0000D8060000}"/>
    <cellStyle name="Calculation 4 19" xfId="1572" xr:uid="{00000000-0005-0000-0000-0000D9060000}"/>
    <cellStyle name="Calculation 4 19 2" xfId="1573" xr:uid="{00000000-0005-0000-0000-0000DA060000}"/>
    <cellStyle name="Calculation 4 19 3" xfId="1574" xr:uid="{00000000-0005-0000-0000-0000DB060000}"/>
    <cellStyle name="Calculation 4 2" xfId="1575" xr:uid="{00000000-0005-0000-0000-0000DC060000}"/>
    <cellStyle name="Calculation 4 2 10" xfId="1576" xr:uid="{00000000-0005-0000-0000-0000DD060000}"/>
    <cellStyle name="Calculation 4 2 10 2" xfId="1577" xr:uid="{00000000-0005-0000-0000-0000DE060000}"/>
    <cellStyle name="Calculation 4 2 10 3" xfId="1578" xr:uid="{00000000-0005-0000-0000-0000DF060000}"/>
    <cellStyle name="Calculation 4 2 11" xfId="1579" xr:uid="{00000000-0005-0000-0000-0000E0060000}"/>
    <cellStyle name="Calculation 4 2 11 2" xfId="1580" xr:uid="{00000000-0005-0000-0000-0000E1060000}"/>
    <cellStyle name="Calculation 4 2 11 3" xfId="1581" xr:uid="{00000000-0005-0000-0000-0000E2060000}"/>
    <cellStyle name="Calculation 4 2 12" xfId="1582" xr:uid="{00000000-0005-0000-0000-0000E3060000}"/>
    <cellStyle name="Calculation 4 2 12 2" xfId="1583" xr:uid="{00000000-0005-0000-0000-0000E4060000}"/>
    <cellStyle name="Calculation 4 2 12 3" xfId="1584" xr:uid="{00000000-0005-0000-0000-0000E5060000}"/>
    <cellStyle name="Calculation 4 2 13" xfId="1585" xr:uid="{00000000-0005-0000-0000-0000E6060000}"/>
    <cellStyle name="Calculation 4 2 13 2" xfId="1586" xr:uid="{00000000-0005-0000-0000-0000E7060000}"/>
    <cellStyle name="Calculation 4 2 13 3" xfId="1587" xr:uid="{00000000-0005-0000-0000-0000E8060000}"/>
    <cellStyle name="Calculation 4 2 14" xfId="1588" xr:uid="{00000000-0005-0000-0000-0000E9060000}"/>
    <cellStyle name="Calculation 4 2 14 2" xfId="1589" xr:uid="{00000000-0005-0000-0000-0000EA060000}"/>
    <cellStyle name="Calculation 4 2 14 3" xfId="1590" xr:uid="{00000000-0005-0000-0000-0000EB060000}"/>
    <cellStyle name="Calculation 4 2 15" xfId="1591" xr:uid="{00000000-0005-0000-0000-0000EC060000}"/>
    <cellStyle name="Calculation 4 2 15 2" xfId="1592" xr:uid="{00000000-0005-0000-0000-0000ED060000}"/>
    <cellStyle name="Calculation 4 2 15 3" xfId="1593" xr:uid="{00000000-0005-0000-0000-0000EE060000}"/>
    <cellStyle name="Calculation 4 2 16" xfId="1594" xr:uid="{00000000-0005-0000-0000-0000EF060000}"/>
    <cellStyle name="Calculation 4 2 2" xfId="1595" xr:uid="{00000000-0005-0000-0000-0000F0060000}"/>
    <cellStyle name="Calculation 4 2 2 2" xfId="1596" xr:uid="{00000000-0005-0000-0000-0000F1060000}"/>
    <cellStyle name="Calculation 4 2 2 3" xfId="1597" xr:uid="{00000000-0005-0000-0000-0000F2060000}"/>
    <cellStyle name="Calculation 4 2 3" xfId="1598" xr:uid="{00000000-0005-0000-0000-0000F3060000}"/>
    <cellStyle name="Calculation 4 2 3 2" xfId="1599" xr:uid="{00000000-0005-0000-0000-0000F4060000}"/>
    <cellStyle name="Calculation 4 2 3 3" xfId="1600" xr:uid="{00000000-0005-0000-0000-0000F5060000}"/>
    <cellStyle name="Calculation 4 2 4" xfId="1601" xr:uid="{00000000-0005-0000-0000-0000F6060000}"/>
    <cellStyle name="Calculation 4 2 4 2" xfId="1602" xr:uid="{00000000-0005-0000-0000-0000F7060000}"/>
    <cellStyle name="Calculation 4 2 4 3" xfId="1603" xr:uid="{00000000-0005-0000-0000-0000F8060000}"/>
    <cellStyle name="Calculation 4 2 5" xfId="1604" xr:uid="{00000000-0005-0000-0000-0000F9060000}"/>
    <cellStyle name="Calculation 4 2 5 2" xfId="1605" xr:uid="{00000000-0005-0000-0000-0000FA060000}"/>
    <cellStyle name="Calculation 4 2 5 3" xfId="1606" xr:uid="{00000000-0005-0000-0000-0000FB060000}"/>
    <cellStyle name="Calculation 4 2 6" xfId="1607" xr:uid="{00000000-0005-0000-0000-0000FC060000}"/>
    <cellStyle name="Calculation 4 2 6 2" xfId="1608" xr:uid="{00000000-0005-0000-0000-0000FD060000}"/>
    <cellStyle name="Calculation 4 2 6 3" xfId="1609" xr:uid="{00000000-0005-0000-0000-0000FE060000}"/>
    <cellStyle name="Calculation 4 2 7" xfId="1610" xr:uid="{00000000-0005-0000-0000-0000FF060000}"/>
    <cellStyle name="Calculation 4 2 7 2" xfId="1611" xr:uid="{00000000-0005-0000-0000-000000070000}"/>
    <cellStyle name="Calculation 4 2 7 3" xfId="1612" xr:uid="{00000000-0005-0000-0000-000001070000}"/>
    <cellStyle name="Calculation 4 2 8" xfId="1613" xr:uid="{00000000-0005-0000-0000-000002070000}"/>
    <cellStyle name="Calculation 4 2 8 2" xfId="1614" xr:uid="{00000000-0005-0000-0000-000003070000}"/>
    <cellStyle name="Calculation 4 2 8 3" xfId="1615" xr:uid="{00000000-0005-0000-0000-000004070000}"/>
    <cellStyle name="Calculation 4 2 9" xfId="1616" xr:uid="{00000000-0005-0000-0000-000005070000}"/>
    <cellStyle name="Calculation 4 2 9 2" xfId="1617" xr:uid="{00000000-0005-0000-0000-000006070000}"/>
    <cellStyle name="Calculation 4 2 9 3" xfId="1618" xr:uid="{00000000-0005-0000-0000-000007070000}"/>
    <cellStyle name="Calculation 4 20" xfId="1619" xr:uid="{00000000-0005-0000-0000-000008070000}"/>
    <cellStyle name="Calculation 4 20 2" xfId="1620" xr:uid="{00000000-0005-0000-0000-000009070000}"/>
    <cellStyle name="Calculation 4 20 3" xfId="1621" xr:uid="{00000000-0005-0000-0000-00000A070000}"/>
    <cellStyle name="Calculation 4 21" xfId="1622" xr:uid="{00000000-0005-0000-0000-00000B070000}"/>
    <cellStyle name="Calculation 4 21 2" xfId="1623" xr:uid="{00000000-0005-0000-0000-00000C070000}"/>
    <cellStyle name="Calculation 4 21 3" xfId="1624" xr:uid="{00000000-0005-0000-0000-00000D070000}"/>
    <cellStyle name="Calculation 4 22" xfId="1625" xr:uid="{00000000-0005-0000-0000-00000E070000}"/>
    <cellStyle name="Calculation 4 22 2" xfId="1626" xr:uid="{00000000-0005-0000-0000-00000F070000}"/>
    <cellStyle name="Calculation 4 22 3" xfId="1627" xr:uid="{00000000-0005-0000-0000-000010070000}"/>
    <cellStyle name="Calculation 4 23" xfId="1628" xr:uid="{00000000-0005-0000-0000-000011070000}"/>
    <cellStyle name="Calculation 4 23 2" xfId="1629" xr:uid="{00000000-0005-0000-0000-000012070000}"/>
    <cellStyle name="Calculation 4 23 3" xfId="1630" xr:uid="{00000000-0005-0000-0000-000013070000}"/>
    <cellStyle name="Calculation 4 24" xfId="1631" xr:uid="{00000000-0005-0000-0000-000014070000}"/>
    <cellStyle name="Calculation 4 24 2" xfId="1632" xr:uid="{00000000-0005-0000-0000-000015070000}"/>
    <cellStyle name="Calculation 4 24 3" xfId="1633" xr:uid="{00000000-0005-0000-0000-000016070000}"/>
    <cellStyle name="Calculation 4 25" xfId="1634" xr:uid="{00000000-0005-0000-0000-000017070000}"/>
    <cellStyle name="Calculation 4 25 2" xfId="1635" xr:uid="{00000000-0005-0000-0000-000018070000}"/>
    <cellStyle name="Calculation 4 25 3" xfId="1636" xr:uid="{00000000-0005-0000-0000-000019070000}"/>
    <cellStyle name="Calculation 4 26" xfId="1637" xr:uid="{00000000-0005-0000-0000-00001A070000}"/>
    <cellStyle name="Calculation 4 26 2" xfId="1638" xr:uid="{00000000-0005-0000-0000-00001B070000}"/>
    <cellStyle name="Calculation 4 26 3" xfId="1639" xr:uid="{00000000-0005-0000-0000-00001C070000}"/>
    <cellStyle name="Calculation 4 27" xfId="1640" xr:uid="{00000000-0005-0000-0000-00001D070000}"/>
    <cellStyle name="Calculation 4 27 2" xfId="1641" xr:uid="{00000000-0005-0000-0000-00001E070000}"/>
    <cellStyle name="Calculation 4 27 3" xfId="1642" xr:uid="{00000000-0005-0000-0000-00001F070000}"/>
    <cellStyle name="Calculation 4 28" xfId="1643" xr:uid="{00000000-0005-0000-0000-000020070000}"/>
    <cellStyle name="Calculation 4 3" xfId="1644" xr:uid="{00000000-0005-0000-0000-000021070000}"/>
    <cellStyle name="Calculation 4 3 10" xfId="1645" xr:uid="{00000000-0005-0000-0000-000022070000}"/>
    <cellStyle name="Calculation 4 3 10 2" xfId="1646" xr:uid="{00000000-0005-0000-0000-000023070000}"/>
    <cellStyle name="Calculation 4 3 10 3" xfId="1647" xr:uid="{00000000-0005-0000-0000-000024070000}"/>
    <cellStyle name="Calculation 4 3 11" xfId="1648" xr:uid="{00000000-0005-0000-0000-000025070000}"/>
    <cellStyle name="Calculation 4 3 11 2" xfId="1649" xr:uid="{00000000-0005-0000-0000-000026070000}"/>
    <cellStyle name="Calculation 4 3 11 3" xfId="1650" xr:uid="{00000000-0005-0000-0000-000027070000}"/>
    <cellStyle name="Calculation 4 3 12" xfId="1651" xr:uid="{00000000-0005-0000-0000-000028070000}"/>
    <cellStyle name="Calculation 4 3 12 2" xfId="1652" xr:uid="{00000000-0005-0000-0000-000029070000}"/>
    <cellStyle name="Calculation 4 3 12 3" xfId="1653" xr:uid="{00000000-0005-0000-0000-00002A070000}"/>
    <cellStyle name="Calculation 4 3 13" xfId="1654" xr:uid="{00000000-0005-0000-0000-00002B070000}"/>
    <cellStyle name="Calculation 4 3 13 2" xfId="1655" xr:uid="{00000000-0005-0000-0000-00002C070000}"/>
    <cellStyle name="Calculation 4 3 13 3" xfId="1656" xr:uid="{00000000-0005-0000-0000-00002D070000}"/>
    <cellStyle name="Calculation 4 3 14" xfId="1657" xr:uid="{00000000-0005-0000-0000-00002E070000}"/>
    <cellStyle name="Calculation 4 3 14 2" xfId="1658" xr:uid="{00000000-0005-0000-0000-00002F070000}"/>
    <cellStyle name="Calculation 4 3 14 3" xfId="1659" xr:uid="{00000000-0005-0000-0000-000030070000}"/>
    <cellStyle name="Calculation 4 3 15" xfId="1660" xr:uid="{00000000-0005-0000-0000-000031070000}"/>
    <cellStyle name="Calculation 4 3 15 2" xfId="1661" xr:uid="{00000000-0005-0000-0000-000032070000}"/>
    <cellStyle name="Calculation 4 3 15 3" xfId="1662" xr:uid="{00000000-0005-0000-0000-000033070000}"/>
    <cellStyle name="Calculation 4 3 16" xfId="1663" xr:uid="{00000000-0005-0000-0000-000034070000}"/>
    <cellStyle name="Calculation 4 3 2" xfId="1664" xr:uid="{00000000-0005-0000-0000-000035070000}"/>
    <cellStyle name="Calculation 4 3 2 2" xfId="1665" xr:uid="{00000000-0005-0000-0000-000036070000}"/>
    <cellStyle name="Calculation 4 3 2 3" xfId="1666" xr:uid="{00000000-0005-0000-0000-000037070000}"/>
    <cellStyle name="Calculation 4 3 3" xfId="1667" xr:uid="{00000000-0005-0000-0000-000038070000}"/>
    <cellStyle name="Calculation 4 3 3 2" xfId="1668" xr:uid="{00000000-0005-0000-0000-000039070000}"/>
    <cellStyle name="Calculation 4 3 3 3" xfId="1669" xr:uid="{00000000-0005-0000-0000-00003A070000}"/>
    <cellStyle name="Calculation 4 3 4" xfId="1670" xr:uid="{00000000-0005-0000-0000-00003B070000}"/>
    <cellStyle name="Calculation 4 3 4 2" xfId="1671" xr:uid="{00000000-0005-0000-0000-00003C070000}"/>
    <cellStyle name="Calculation 4 3 4 3" xfId="1672" xr:uid="{00000000-0005-0000-0000-00003D070000}"/>
    <cellStyle name="Calculation 4 3 5" xfId="1673" xr:uid="{00000000-0005-0000-0000-00003E070000}"/>
    <cellStyle name="Calculation 4 3 5 2" xfId="1674" xr:uid="{00000000-0005-0000-0000-00003F070000}"/>
    <cellStyle name="Calculation 4 3 5 3" xfId="1675" xr:uid="{00000000-0005-0000-0000-000040070000}"/>
    <cellStyle name="Calculation 4 3 6" xfId="1676" xr:uid="{00000000-0005-0000-0000-000041070000}"/>
    <cellStyle name="Calculation 4 3 6 2" xfId="1677" xr:uid="{00000000-0005-0000-0000-000042070000}"/>
    <cellStyle name="Calculation 4 3 6 3" xfId="1678" xr:uid="{00000000-0005-0000-0000-000043070000}"/>
    <cellStyle name="Calculation 4 3 7" xfId="1679" xr:uid="{00000000-0005-0000-0000-000044070000}"/>
    <cellStyle name="Calculation 4 3 7 2" xfId="1680" xr:uid="{00000000-0005-0000-0000-000045070000}"/>
    <cellStyle name="Calculation 4 3 7 3" xfId="1681" xr:uid="{00000000-0005-0000-0000-000046070000}"/>
    <cellStyle name="Calculation 4 3 8" xfId="1682" xr:uid="{00000000-0005-0000-0000-000047070000}"/>
    <cellStyle name="Calculation 4 3 8 2" xfId="1683" xr:uid="{00000000-0005-0000-0000-000048070000}"/>
    <cellStyle name="Calculation 4 3 8 3" xfId="1684" xr:uid="{00000000-0005-0000-0000-000049070000}"/>
    <cellStyle name="Calculation 4 3 9" xfId="1685" xr:uid="{00000000-0005-0000-0000-00004A070000}"/>
    <cellStyle name="Calculation 4 3 9 2" xfId="1686" xr:uid="{00000000-0005-0000-0000-00004B070000}"/>
    <cellStyle name="Calculation 4 3 9 3" xfId="1687" xr:uid="{00000000-0005-0000-0000-00004C070000}"/>
    <cellStyle name="Calculation 4 4" xfId="1688" xr:uid="{00000000-0005-0000-0000-00004D070000}"/>
    <cellStyle name="Calculation 4 4 10" xfId="1689" xr:uid="{00000000-0005-0000-0000-00004E070000}"/>
    <cellStyle name="Calculation 4 4 10 2" xfId="1690" xr:uid="{00000000-0005-0000-0000-00004F070000}"/>
    <cellStyle name="Calculation 4 4 10 3" xfId="1691" xr:uid="{00000000-0005-0000-0000-000050070000}"/>
    <cellStyle name="Calculation 4 4 11" xfId="1692" xr:uid="{00000000-0005-0000-0000-000051070000}"/>
    <cellStyle name="Calculation 4 4 11 2" xfId="1693" xr:uid="{00000000-0005-0000-0000-000052070000}"/>
    <cellStyle name="Calculation 4 4 11 3" xfId="1694" xr:uid="{00000000-0005-0000-0000-000053070000}"/>
    <cellStyle name="Calculation 4 4 12" xfId="1695" xr:uid="{00000000-0005-0000-0000-000054070000}"/>
    <cellStyle name="Calculation 4 4 12 2" xfId="1696" xr:uid="{00000000-0005-0000-0000-000055070000}"/>
    <cellStyle name="Calculation 4 4 12 3" xfId="1697" xr:uid="{00000000-0005-0000-0000-000056070000}"/>
    <cellStyle name="Calculation 4 4 13" xfId="1698" xr:uid="{00000000-0005-0000-0000-000057070000}"/>
    <cellStyle name="Calculation 4 4 13 2" xfId="1699" xr:uid="{00000000-0005-0000-0000-000058070000}"/>
    <cellStyle name="Calculation 4 4 13 3" xfId="1700" xr:uid="{00000000-0005-0000-0000-000059070000}"/>
    <cellStyle name="Calculation 4 4 14" xfId="1701" xr:uid="{00000000-0005-0000-0000-00005A070000}"/>
    <cellStyle name="Calculation 4 4 14 2" xfId="1702" xr:uid="{00000000-0005-0000-0000-00005B070000}"/>
    <cellStyle name="Calculation 4 4 14 3" xfId="1703" xr:uid="{00000000-0005-0000-0000-00005C070000}"/>
    <cellStyle name="Calculation 4 4 15" xfId="1704" xr:uid="{00000000-0005-0000-0000-00005D070000}"/>
    <cellStyle name="Calculation 4 4 15 2" xfId="1705" xr:uid="{00000000-0005-0000-0000-00005E070000}"/>
    <cellStyle name="Calculation 4 4 15 3" xfId="1706" xr:uid="{00000000-0005-0000-0000-00005F070000}"/>
    <cellStyle name="Calculation 4 4 16" xfId="1707" xr:uid="{00000000-0005-0000-0000-000060070000}"/>
    <cellStyle name="Calculation 4 4 2" xfId="1708" xr:uid="{00000000-0005-0000-0000-000061070000}"/>
    <cellStyle name="Calculation 4 4 2 2" xfId="1709" xr:uid="{00000000-0005-0000-0000-000062070000}"/>
    <cellStyle name="Calculation 4 4 2 3" xfId="1710" xr:uid="{00000000-0005-0000-0000-000063070000}"/>
    <cellStyle name="Calculation 4 4 3" xfId="1711" xr:uid="{00000000-0005-0000-0000-000064070000}"/>
    <cellStyle name="Calculation 4 4 3 2" xfId="1712" xr:uid="{00000000-0005-0000-0000-000065070000}"/>
    <cellStyle name="Calculation 4 4 3 3" xfId="1713" xr:uid="{00000000-0005-0000-0000-000066070000}"/>
    <cellStyle name="Calculation 4 4 4" xfId="1714" xr:uid="{00000000-0005-0000-0000-000067070000}"/>
    <cellStyle name="Calculation 4 4 4 2" xfId="1715" xr:uid="{00000000-0005-0000-0000-000068070000}"/>
    <cellStyle name="Calculation 4 4 4 3" xfId="1716" xr:uid="{00000000-0005-0000-0000-000069070000}"/>
    <cellStyle name="Calculation 4 4 5" xfId="1717" xr:uid="{00000000-0005-0000-0000-00006A070000}"/>
    <cellStyle name="Calculation 4 4 5 2" xfId="1718" xr:uid="{00000000-0005-0000-0000-00006B070000}"/>
    <cellStyle name="Calculation 4 4 5 3" xfId="1719" xr:uid="{00000000-0005-0000-0000-00006C070000}"/>
    <cellStyle name="Calculation 4 4 6" xfId="1720" xr:uid="{00000000-0005-0000-0000-00006D070000}"/>
    <cellStyle name="Calculation 4 4 6 2" xfId="1721" xr:uid="{00000000-0005-0000-0000-00006E070000}"/>
    <cellStyle name="Calculation 4 4 6 3" xfId="1722" xr:uid="{00000000-0005-0000-0000-00006F070000}"/>
    <cellStyle name="Calculation 4 4 7" xfId="1723" xr:uid="{00000000-0005-0000-0000-000070070000}"/>
    <cellStyle name="Calculation 4 4 7 2" xfId="1724" xr:uid="{00000000-0005-0000-0000-000071070000}"/>
    <cellStyle name="Calculation 4 4 7 3" xfId="1725" xr:uid="{00000000-0005-0000-0000-000072070000}"/>
    <cellStyle name="Calculation 4 4 8" xfId="1726" xr:uid="{00000000-0005-0000-0000-000073070000}"/>
    <cellStyle name="Calculation 4 4 8 2" xfId="1727" xr:uid="{00000000-0005-0000-0000-000074070000}"/>
    <cellStyle name="Calculation 4 4 8 3" xfId="1728" xr:uid="{00000000-0005-0000-0000-000075070000}"/>
    <cellStyle name="Calculation 4 4 9" xfId="1729" xr:uid="{00000000-0005-0000-0000-000076070000}"/>
    <cellStyle name="Calculation 4 4 9 2" xfId="1730" xr:uid="{00000000-0005-0000-0000-000077070000}"/>
    <cellStyle name="Calculation 4 4 9 3" xfId="1731" xr:uid="{00000000-0005-0000-0000-000078070000}"/>
    <cellStyle name="Calculation 4 5" xfId="1732" xr:uid="{00000000-0005-0000-0000-000079070000}"/>
    <cellStyle name="Calculation 4 5 10" xfId="1733" xr:uid="{00000000-0005-0000-0000-00007A070000}"/>
    <cellStyle name="Calculation 4 5 10 2" xfId="1734" xr:uid="{00000000-0005-0000-0000-00007B070000}"/>
    <cellStyle name="Calculation 4 5 10 3" xfId="1735" xr:uid="{00000000-0005-0000-0000-00007C070000}"/>
    <cellStyle name="Calculation 4 5 11" xfId="1736" xr:uid="{00000000-0005-0000-0000-00007D070000}"/>
    <cellStyle name="Calculation 4 5 11 2" xfId="1737" xr:uid="{00000000-0005-0000-0000-00007E070000}"/>
    <cellStyle name="Calculation 4 5 11 3" xfId="1738" xr:uid="{00000000-0005-0000-0000-00007F070000}"/>
    <cellStyle name="Calculation 4 5 12" xfId="1739" xr:uid="{00000000-0005-0000-0000-000080070000}"/>
    <cellStyle name="Calculation 4 5 12 2" xfId="1740" xr:uid="{00000000-0005-0000-0000-000081070000}"/>
    <cellStyle name="Calculation 4 5 12 3" xfId="1741" xr:uid="{00000000-0005-0000-0000-000082070000}"/>
    <cellStyle name="Calculation 4 5 13" xfId="1742" xr:uid="{00000000-0005-0000-0000-000083070000}"/>
    <cellStyle name="Calculation 4 5 13 2" xfId="1743" xr:uid="{00000000-0005-0000-0000-000084070000}"/>
    <cellStyle name="Calculation 4 5 13 3" xfId="1744" xr:uid="{00000000-0005-0000-0000-000085070000}"/>
    <cellStyle name="Calculation 4 5 14" xfId="1745" xr:uid="{00000000-0005-0000-0000-000086070000}"/>
    <cellStyle name="Calculation 4 5 14 2" xfId="1746" xr:uid="{00000000-0005-0000-0000-000087070000}"/>
    <cellStyle name="Calculation 4 5 14 3" xfId="1747" xr:uid="{00000000-0005-0000-0000-000088070000}"/>
    <cellStyle name="Calculation 4 5 15" xfId="1748" xr:uid="{00000000-0005-0000-0000-000089070000}"/>
    <cellStyle name="Calculation 4 5 15 2" xfId="1749" xr:uid="{00000000-0005-0000-0000-00008A070000}"/>
    <cellStyle name="Calculation 4 5 15 3" xfId="1750" xr:uid="{00000000-0005-0000-0000-00008B070000}"/>
    <cellStyle name="Calculation 4 5 16" xfId="1751" xr:uid="{00000000-0005-0000-0000-00008C070000}"/>
    <cellStyle name="Calculation 4 5 2" xfId="1752" xr:uid="{00000000-0005-0000-0000-00008D070000}"/>
    <cellStyle name="Calculation 4 5 2 2" xfId="1753" xr:uid="{00000000-0005-0000-0000-00008E070000}"/>
    <cellStyle name="Calculation 4 5 2 3" xfId="1754" xr:uid="{00000000-0005-0000-0000-00008F070000}"/>
    <cellStyle name="Calculation 4 5 3" xfId="1755" xr:uid="{00000000-0005-0000-0000-000090070000}"/>
    <cellStyle name="Calculation 4 5 3 2" xfId="1756" xr:uid="{00000000-0005-0000-0000-000091070000}"/>
    <cellStyle name="Calculation 4 5 3 3" xfId="1757" xr:uid="{00000000-0005-0000-0000-000092070000}"/>
    <cellStyle name="Calculation 4 5 4" xfId="1758" xr:uid="{00000000-0005-0000-0000-000093070000}"/>
    <cellStyle name="Calculation 4 5 4 2" xfId="1759" xr:uid="{00000000-0005-0000-0000-000094070000}"/>
    <cellStyle name="Calculation 4 5 4 3" xfId="1760" xr:uid="{00000000-0005-0000-0000-000095070000}"/>
    <cellStyle name="Calculation 4 5 5" xfId="1761" xr:uid="{00000000-0005-0000-0000-000096070000}"/>
    <cellStyle name="Calculation 4 5 5 2" xfId="1762" xr:uid="{00000000-0005-0000-0000-000097070000}"/>
    <cellStyle name="Calculation 4 5 5 3" xfId="1763" xr:uid="{00000000-0005-0000-0000-000098070000}"/>
    <cellStyle name="Calculation 4 5 6" xfId="1764" xr:uid="{00000000-0005-0000-0000-000099070000}"/>
    <cellStyle name="Calculation 4 5 6 2" xfId="1765" xr:uid="{00000000-0005-0000-0000-00009A070000}"/>
    <cellStyle name="Calculation 4 5 6 3" xfId="1766" xr:uid="{00000000-0005-0000-0000-00009B070000}"/>
    <cellStyle name="Calculation 4 5 7" xfId="1767" xr:uid="{00000000-0005-0000-0000-00009C070000}"/>
    <cellStyle name="Calculation 4 5 7 2" xfId="1768" xr:uid="{00000000-0005-0000-0000-00009D070000}"/>
    <cellStyle name="Calculation 4 5 7 3" xfId="1769" xr:uid="{00000000-0005-0000-0000-00009E070000}"/>
    <cellStyle name="Calculation 4 5 8" xfId="1770" xr:uid="{00000000-0005-0000-0000-00009F070000}"/>
    <cellStyle name="Calculation 4 5 8 2" xfId="1771" xr:uid="{00000000-0005-0000-0000-0000A0070000}"/>
    <cellStyle name="Calculation 4 5 8 3" xfId="1772" xr:uid="{00000000-0005-0000-0000-0000A1070000}"/>
    <cellStyle name="Calculation 4 5 9" xfId="1773" xr:uid="{00000000-0005-0000-0000-0000A2070000}"/>
    <cellStyle name="Calculation 4 5 9 2" xfId="1774" xr:uid="{00000000-0005-0000-0000-0000A3070000}"/>
    <cellStyle name="Calculation 4 5 9 3" xfId="1775" xr:uid="{00000000-0005-0000-0000-0000A4070000}"/>
    <cellStyle name="Calculation 4 6" xfId="1776" xr:uid="{00000000-0005-0000-0000-0000A5070000}"/>
    <cellStyle name="Calculation 4 6 10" xfId="1777" xr:uid="{00000000-0005-0000-0000-0000A6070000}"/>
    <cellStyle name="Calculation 4 6 10 2" xfId="1778" xr:uid="{00000000-0005-0000-0000-0000A7070000}"/>
    <cellStyle name="Calculation 4 6 10 3" xfId="1779" xr:uid="{00000000-0005-0000-0000-0000A8070000}"/>
    <cellStyle name="Calculation 4 6 11" xfId="1780" xr:uid="{00000000-0005-0000-0000-0000A9070000}"/>
    <cellStyle name="Calculation 4 6 11 2" xfId="1781" xr:uid="{00000000-0005-0000-0000-0000AA070000}"/>
    <cellStyle name="Calculation 4 6 11 3" xfId="1782" xr:uid="{00000000-0005-0000-0000-0000AB070000}"/>
    <cellStyle name="Calculation 4 6 12" xfId="1783" xr:uid="{00000000-0005-0000-0000-0000AC070000}"/>
    <cellStyle name="Calculation 4 6 12 2" xfId="1784" xr:uid="{00000000-0005-0000-0000-0000AD070000}"/>
    <cellStyle name="Calculation 4 6 12 3" xfId="1785" xr:uid="{00000000-0005-0000-0000-0000AE070000}"/>
    <cellStyle name="Calculation 4 6 13" xfId="1786" xr:uid="{00000000-0005-0000-0000-0000AF070000}"/>
    <cellStyle name="Calculation 4 6 13 2" xfId="1787" xr:uid="{00000000-0005-0000-0000-0000B0070000}"/>
    <cellStyle name="Calculation 4 6 13 3" xfId="1788" xr:uid="{00000000-0005-0000-0000-0000B1070000}"/>
    <cellStyle name="Calculation 4 6 14" xfId="1789" xr:uid="{00000000-0005-0000-0000-0000B2070000}"/>
    <cellStyle name="Calculation 4 6 14 2" xfId="1790" xr:uid="{00000000-0005-0000-0000-0000B3070000}"/>
    <cellStyle name="Calculation 4 6 14 3" xfId="1791" xr:uid="{00000000-0005-0000-0000-0000B4070000}"/>
    <cellStyle name="Calculation 4 6 15" xfId="1792" xr:uid="{00000000-0005-0000-0000-0000B5070000}"/>
    <cellStyle name="Calculation 4 6 15 2" xfId="1793" xr:uid="{00000000-0005-0000-0000-0000B6070000}"/>
    <cellStyle name="Calculation 4 6 15 3" xfId="1794" xr:uid="{00000000-0005-0000-0000-0000B7070000}"/>
    <cellStyle name="Calculation 4 6 16" xfId="1795" xr:uid="{00000000-0005-0000-0000-0000B8070000}"/>
    <cellStyle name="Calculation 4 6 2" xfId="1796" xr:uid="{00000000-0005-0000-0000-0000B9070000}"/>
    <cellStyle name="Calculation 4 6 2 2" xfId="1797" xr:uid="{00000000-0005-0000-0000-0000BA070000}"/>
    <cellStyle name="Calculation 4 6 2 3" xfId="1798" xr:uid="{00000000-0005-0000-0000-0000BB070000}"/>
    <cellStyle name="Calculation 4 6 3" xfId="1799" xr:uid="{00000000-0005-0000-0000-0000BC070000}"/>
    <cellStyle name="Calculation 4 6 3 2" xfId="1800" xr:uid="{00000000-0005-0000-0000-0000BD070000}"/>
    <cellStyle name="Calculation 4 6 3 3" xfId="1801" xr:uid="{00000000-0005-0000-0000-0000BE070000}"/>
    <cellStyle name="Calculation 4 6 4" xfId="1802" xr:uid="{00000000-0005-0000-0000-0000BF070000}"/>
    <cellStyle name="Calculation 4 6 4 2" xfId="1803" xr:uid="{00000000-0005-0000-0000-0000C0070000}"/>
    <cellStyle name="Calculation 4 6 4 3" xfId="1804" xr:uid="{00000000-0005-0000-0000-0000C1070000}"/>
    <cellStyle name="Calculation 4 6 5" xfId="1805" xr:uid="{00000000-0005-0000-0000-0000C2070000}"/>
    <cellStyle name="Calculation 4 6 5 2" xfId="1806" xr:uid="{00000000-0005-0000-0000-0000C3070000}"/>
    <cellStyle name="Calculation 4 6 5 3" xfId="1807" xr:uid="{00000000-0005-0000-0000-0000C4070000}"/>
    <cellStyle name="Calculation 4 6 6" xfId="1808" xr:uid="{00000000-0005-0000-0000-0000C5070000}"/>
    <cellStyle name="Calculation 4 6 6 2" xfId="1809" xr:uid="{00000000-0005-0000-0000-0000C6070000}"/>
    <cellStyle name="Calculation 4 6 6 3" xfId="1810" xr:uid="{00000000-0005-0000-0000-0000C7070000}"/>
    <cellStyle name="Calculation 4 6 7" xfId="1811" xr:uid="{00000000-0005-0000-0000-0000C8070000}"/>
    <cellStyle name="Calculation 4 6 7 2" xfId="1812" xr:uid="{00000000-0005-0000-0000-0000C9070000}"/>
    <cellStyle name="Calculation 4 6 7 3" xfId="1813" xr:uid="{00000000-0005-0000-0000-0000CA070000}"/>
    <cellStyle name="Calculation 4 6 8" xfId="1814" xr:uid="{00000000-0005-0000-0000-0000CB070000}"/>
    <cellStyle name="Calculation 4 6 8 2" xfId="1815" xr:uid="{00000000-0005-0000-0000-0000CC070000}"/>
    <cellStyle name="Calculation 4 6 8 3" xfId="1816" xr:uid="{00000000-0005-0000-0000-0000CD070000}"/>
    <cellStyle name="Calculation 4 6 9" xfId="1817" xr:uid="{00000000-0005-0000-0000-0000CE070000}"/>
    <cellStyle name="Calculation 4 6 9 2" xfId="1818" xr:uid="{00000000-0005-0000-0000-0000CF070000}"/>
    <cellStyle name="Calculation 4 6 9 3" xfId="1819" xr:uid="{00000000-0005-0000-0000-0000D0070000}"/>
    <cellStyle name="Calculation 4 7" xfId="1820" xr:uid="{00000000-0005-0000-0000-0000D1070000}"/>
    <cellStyle name="Calculation 4 7 10" xfId="1821" xr:uid="{00000000-0005-0000-0000-0000D2070000}"/>
    <cellStyle name="Calculation 4 7 10 2" xfId="1822" xr:uid="{00000000-0005-0000-0000-0000D3070000}"/>
    <cellStyle name="Calculation 4 7 10 3" xfId="1823" xr:uid="{00000000-0005-0000-0000-0000D4070000}"/>
    <cellStyle name="Calculation 4 7 11" xfId="1824" xr:uid="{00000000-0005-0000-0000-0000D5070000}"/>
    <cellStyle name="Calculation 4 7 11 2" xfId="1825" xr:uid="{00000000-0005-0000-0000-0000D6070000}"/>
    <cellStyle name="Calculation 4 7 11 3" xfId="1826" xr:uid="{00000000-0005-0000-0000-0000D7070000}"/>
    <cellStyle name="Calculation 4 7 12" xfId="1827" xr:uid="{00000000-0005-0000-0000-0000D8070000}"/>
    <cellStyle name="Calculation 4 7 12 2" xfId="1828" xr:uid="{00000000-0005-0000-0000-0000D9070000}"/>
    <cellStyle name="Calculation 4 7 12 3" xfId="1829" xr:uid="{00000000-0005-0000-0000-0000DA070000}"/>
    <cellStyle name="Calculation 4 7 13" xfId="1830" xr:uid="{00000000-0005-0000-0000-0000DB070000}"/>
    <cellStyle name="Calculation 4 7 13 2" xfId="1831" xr:uid="{00000000-0005-0000-0000-0000DC070000}"/>
    <cellStyle name="Calculation 4 7 13 3" xfId="1832" xr:uid="{00000000-0005-0000-0000-0000DD070000}"/>
    <cellStyle name="Calculation 4 7 14" xfId="1833" xr:uid="{00000000-0005-0000-0000-0000DE070000}"/>
    <cellStyle name="Calculation 4 7 14 2" xfId="1834" xr:uid="{00000000-0005-0000-0000-0000DF070000}"/>
    <cellStyle name="Calculation 4 7 14 3" xfId="1835" xr:uid="{00000000-0005-0000-0000-0000E0070000}"/>
    <cellStyle name="Calculation 4 7 15" xfId="1836" xr:uid="{00000000-0005-0000-0000-0000E1070000}"/>
    <cellStyle name="Calculation 4 7 15 2" xfId="1837" xr:uid="{00000000-0005-0000-0000-0000E2070000}"/>
    <cellStyle name="Calculation 4 7 15 3" xfId="1838" xr:uid="{00000000-0005-0000-0000-0000E3070000}"/>
    <cellStyle name="Calculation 4 7 16" xfId="1839" xr:uid="{00000000-0005-0000-0000-0000E4070000}"/>
    <cellStyle name="Calculation 4 7 2" xfId="1840" xr:uid="{00000000-0005-0000-0000-0000E5070000}"/>
    <cellStyle name="Calculation 4 7 2 2" xfId="1841" xr:uid="{00000000-0005-0000-0000-0000E6070000}"/>
    <cellStyle name="Calculation 4 7 2 3" xfId="1842" xr:uid="{00000000-0005-0000-0000-0000E7070000}"/>
    <cellStyle name="Calculation 4 7 3" xfId="1843" xr:uid="{00000000-0005-0000-0000-0000E8070000}"/>
    <cellStyle name="Calculation 4 7 3 2" xfId="1844" xr:uid="{00000000-0005-0000-0000-0000E9070000}"/>
    <cellStyle name="Calculation 4 7 3 3" xfId="1845" xr:uid="{00000000-0005-0000-0000-0000EA070000}"/>
    <cellStyle name="Calculation 4 7 4" xfId="1846" xr:uid="{00000000-0005-0000-0000-0000EB070000}"/>
    <cellStyle name="Calculation 4 7 4 2" xfId="1847" xr:uid="{00000000-0005-0000-0000-0000EC070000}"/>
    <cellStyle name="Calculation 4 7 4 3" xfId="1848" xr:uid="{00000000-0005-0000-0000-0000ED070000}"/>
    <cellStyle name="Calculation 4 7 5" xfId="1849" xr:uid="{00000000-0005-0000-0000-0000EE070000}"/>
    <cellStyle name="Calculation 4 7 5 2" xfId="1850" xr:uid="{00000000-0005-0000-0000-0000EF070000}"/>
    <cellStyle name="Calculation 4 7 5 3" xfId="1851" xr:uid="{00000000-0005-0000-0000-0000F0070000}"/>
    <cellStyle name="Calculation 4 7 6" xfId="1852" xr:uid="{00000000-0005-0000-0000-0000F1070000}"/>
    <cellStyle name="Calculation 4 7 6 2" xfId="1853" xr:uid="{00000000-0005-0000-0000-0000F2070000}"/>
    <cellStyle name="Calculation 4 7 6 3" xfId="1854" xr:uid="{00000000-0005-0000-0000-0000F3070000}"/>
    <cellStyle name="Calculation 4 7 7" xfId="1855" xr:uid="{00000000-0005-0000-0000-0000F4070000}"/>
    <cellStyle name="Calculation 4 7 7 2" xfId="1856" xr:uid="{00000000-0005-0000-0000-0000F5070000}"/>
    <cellStyle name="Calculation 4 7 7 3" xfId="1857" xr:uid="{00000000-0005-0000-0000-0000F6070000}"/>
    <cellStyle name="Calculation 4 7 8" xfId="1858" xr:uid="{00000000-0005-0000-0000-0000F7070000}"/>
    <cellStyle name="Calculation 4 7 8 2" xfId="1859" xr:uid="{00000000-0005-0000-0000-0000F8070000}"/>
    <cellStyle name="Calculation 4 7 8 3" xfId="1860" xr:uid="{00000000-0005-0000-0000-0000F9070000}"/>
    <cellStyle name="Calculation 4 7 9" xfId="1861" xr:uid="{00000000-0005-0000-0000-0000FA070000}"/>
    <cellStyle name="Calculation 4 7 9 2" xfId="1862" xr:uid="{00000000-0005-0000-0000-0000FB070000}"/>
    <cellStyle name="Calculation 4 7 9 3" xfId="1863" xr:uid="{00000000-0005-0000-0000-0000FC070000}"/>
    <cellStyle name="Calculation 4 8" xfId="1864" xr:uid="{00000000-0005-0000-0000-0000FD070000}"/>
    <cellStyle name="Calculation 4 8 10" xfId="1865" xr:uid="{00000000-0005-0000-0000-0000FE070000}"/>
    <cellStyle name="Calculation 4 8 10 2" xfId="1866" xr:uid="{00000000-0005-0000-0000-0000FF070000}"/>
    <cellStyle name="Calculation 4 8 10 3" xfId="1867" xr:uid="{00000000-0005-0000-0000-000000080000}"/>
    <cellStyle name="Calculation 4 8 11" xfId="1868" xr:uid="{00000000-0005-0000-0000-000001080000}"/>
    <cellStyle name="Calculation 4 8 11 2" xfId="1869" xr:uid="{00000000-0005-0000-0000-000002080000}"/>
    <cellStyle name="Calculation 4 8 11 3" xfId="1870" xr:uid="{00000000-0005-0000-0000-000003080000}"/>
    <cellStyle name="Calculation 4 8 12" xfId="1871" xr:uid="{00000000-0005-0000-0000-000004080000}"/>
    <cellStyle name="Calculation 4 8 12 2" xfId="1872" xr:uid="{00000000-0005-0000-0000-000005080000}"/>
    <cellStyle name="Calculation 4 8 12 3" xfId="1873" xr:uid="{00000000-0005-0000-0000-000006080000}"/>
    <cellStyle name="Calculation 4 8 13" xfId="1874" xr:uid="{00000000-0005-0000-0000-000007080000}"/>
    <cellStyle name="Calculation 4 8 13 2" xfId="1875" xr:uid="{00000000-0005-0000-0000-000008080000}"/>
    <cellStyle name="Calculation 4 8 13 3" xfId="1876" xr:uid="{00000000-0005-0000-0000-000009080000}"/>
    <cellStyle name="Calculation 4 8 14" xfId="1877" xr:uid="{00000000-0005-0000-0000-00000A080000}"/>
    <cellStyle name="Calculation 4 8 14 2" xfId="1878" xr:uid="{00000000-0005-0000-0000-00000B080000}"/>
    <cellStyle name="Calculation 4 8 14 3" xfId="1879" xr:uid="{00000000-0005-0000-0000-00000C080000}"/>
    <cellStyle name="Calculation 4 8 15" xfId="1880" xr:uid="{00000000-0005-0000-0000-00000D080000}"/>
    <cellStyle name="Calculation 4 8 15 2" xfId="1881" xr:uid="{00000000-0005-0000-0000-00000E080000}"/>
    <cellStyle name="Calculation 4 8 15 3" xfId="1882" xr:uid="{00000000-0005-0000-0000-00000F080000}"/>
    <cellStyle name="Calculation 4 8 16" xfId="1883" xr:uid="{00000000-0005-0000-0000-000010080000}"/>
    <cellStyle name="Calculation 4 8 2" xfId="1884" xr:uid="{00000000-0005-0000-0000-000011080000}"/>
    <cellStyle name="Calculation 4 8 2 2" xfId="1885" xr:uid="{00000000-0005-0000-0000-000012080000}"/>
    <cellStyle name="Calculation 4 8 2 3" xfId="1886" xr:uid="{00000000-0005-0000-0000-000013080000}"/>
    <cellStyle name="Calculation 4 8 3" xfId="1887" xr:uid="{00000000-0005-0000-0000-000014080000}"/>
    <cellStyle name="Calculation 4 8 3 2" xfId="1888" xr:uid="{00000000-0005-0000-0000-000015080000}"/>
    <cellStyle name="Calculation 4 8 3 3" xfId="1889" xr:uid="{00000000-0005-0000-0000-000016080000}"/>
    <cellStyle name="Calculation 4 8 4" xfId="1890" xr:uid="{00000000-0005-0000-0000-000017080000}"/>
    <cellStyle name="Calculation 4 8 4 2" xfId="1891" xr:uid="{00000000-0005-0000-0000-000018080000}"/>
    <cellStyle name="Calculation 4 8 4 3" xfId="1892" xr:uid="{00000000-0005-0000-0000-000019080000}"/>
    <cellStyle name="Calculation 4 8 5" xfId="1893" xr:uid="{00000000-0005-0000-0000-00001A080000}"/>
    <cellStyle name="Calculation 4 8 5 2" xfId="1894" xr:uid="{00000000-0005-0000-0000-00001B080000}"/>
    <cellStyle name="Calculation 4 8 5 3" xfId="1895" xr:uid="{00000000-0005-0000-0000-00001C080000}"/>
    <cellStyle name="Calculation 4 8 6" xfId="1896" xr:uid="{00000000-0005-0000-0000-00001D080000}"/>
    <cellStyle name="Calculation 4 8 6 2" xfId="1897" xr:uid="{00000000-0005-0000-0000-00001E080000}"/>
    <cellStyle name="Calculation 4 8 6 3" xfId="1898" xr:uid="{00000000-0005-0000-0000-00001F080000}"/>
    <cellStyle name="Calculation 4 8 7" xfId="1899" xr:uid="{00000000-0005-0000-0000-000020080000}"/>
    <cellStyle name="Calculation 4 8 7 2" xfId="1900" xr:uid="{00000000-0005-0000-0000-000021080000}"/>
    <cellStyle name="Calculation 4 8 7 3" xfId="1901" xr:uid="{00000000-0005-0000-0000-000022080000}"/>
    <cellStyle name="Calculation 4 8 8" xfId="1902" xr:uid="{00000000-0005-0000-0000-000023080000}"/>
    <cellStyle name="Calculation 4 8 8 2" xfId="1903" xr:uid="{00000000-0005-0000-0000-000024080000}"/>
    <cellStyle name="Calculation 4 8 8 3" xfId="1904" xr:uid="{00000000-0005-0000-0000-000025080000}"/>
    <cellStyle name="Calculation 4 8 9" xfId="1905" xr:uid="{00000000-0005-0000-0000-000026080000}"/>
    <cellStyle name="Calculation 4 8 9 2" xfId="1906" xr:uid="{00000000-0005-0000-0000-000027080000}"/>
    <cellStyle name="Calculation 4 8 9 3" xfId="1907" xr:uid="{00000000-0005-0000-0000-000028080000}"/>
    <cellStyle name="Calculation 4 9" xfId="1908" xr:uid="{00000000-0005-0000-0000-000029080000}"/>
    <cellStyle name="Calculation 4 9 10" xfId="1909" xr:uid="{00000000-0005-0000-0000-00002A080000}"/>
    <cellStyle name="Calculation 4 9 10 2" xfId="1910" xr:uid="{00000000-0005-0000-0000-00002B080000}"/>
    <cellStyle name="Calculation 4 9 10 3" xfId="1911" xr:uid="{00000000-0005-0000-0000-00002C080000}"/>
    <cellStyle name="Calculation 4 9 11" xfId="1912" xr:uid="{00000000-0005-0000-0000-00002D080000}"/>
    <cellStyle name="Calculation 4 9 11 2" xfId="1913" xr:uid="{00000000-0005-0000-0000-00002E080000}"/>
    <cellStyle name="Calculation 4 9 11 3" xfId="1914" xr:uid="{00000000-0005-0000-0000-00002F080000}"/>
    <cellStyle name="Calculation 4 9 12" xfId="1915" xr:uid="{00000000-0005-0000-0000-000030080000}"/>
    <cellStyle name="Calculation 4 9 12 2" xfId="1916" xr:uid="{00000000-0005-0000-0000-000031080000}"/>
    <cellStyle name="Calculation 4 9 12 3" xfId="1917" xr:uid="{00000000-0005-0000-0000-000032080000}"/>
    <cellStyle name="Calculation 4 9 13" xfId="1918" xr:uid="{00000000-0005-0000-0000-000033080000}"/>
    <cellStyle name="Calculation 4 9 13 2" xfId="1919" xr:uid="{00000000-0005-0000-0000-000034080000}"/>
    <cellStyle name="Calculation 4 9 13 3" xfId="1920" xr:uid="{00000000-0005-0000-0000-000035080000}"/>
    <cellStyle name="Calculation 4 9 14" xfId="1921" xr:uid="{00000000-0005-0000-0000-000036080000}"/>
    <cellStyle name="Calculation 4 9 14 2" xfId="1922" xr:uid="{00000000-0005-0000-0000-000037080000}"/>
    <cellStyle name="Calculation 4 9 14 3" xfId="1923" xr:uid="{00000000-0005-0000-0000-000038080000}"/>
    <cellStyle name="Calculation 4 9 15" xfId="1924" xr:uid="{00000000-0005-0000-0000-000039080000}"/>
    <cellStyle name="Calculation 4 9 15 2" xfId="1925" xr:uid="{00000000-0005-0000-0000-00003A080000}"/>
    <cellStyle name="Calculation 4 9 15 3" xfId="1926" xr:uid="{00000000-0005-0000-0000-00003B080000}"/>
    <cellStyle name="Calculation 4 9 16" xfId="1927" xr:uid="{00000000-0005-0000-0000-00003C080000}"/>
    <cellStyle name="Calculation 4 9 2" xfId="1928" xr:uid="{00000000-0005-0000-0000-00003D080000}"/>
    <cellStyle name="Calculation 4 9 2 2" xfId="1929" xr:uid="{00000000-0005-0000-0000-00003E080000}"/>
    <cellStyle name="Calculation 4 9 2 3" xfId="1930" xr:uid="{00000000-0005-0000-0000-00003F080000}"/>
    <cellStyle name="Calculation 4 9 3" xfId="1931" xr:uid="{00000000-0005-0000-0000-000040080000}"/>
    <cellStyle name="Calculation 4 9 3 2" xfId="1932" xr:uid="{00000000-0005-0000-0000-000041080000}"/>
    <cellStyle name="Calculation 4 9 3 3" xfId="1933" xr:uid="{00000000-0005-0000-0000-000042080000}"/>
    <cellStyle name="Calculation 4 9 4" xfId="1934" xr:uid="{00000000-0005-0000-0000-000043080000}"/>
    <cellStyle name="Calculation 4 9 4 2" xfId="1935" xr:uid="{00000000-0005-0000-0000-000044080000}"/>
    <cellStyle name="Calculation 4 9 4 3" xfId="1936" xr:uid="{00000000-0005-0000-0000-000045080000}"/>
    <cellStyle name="Calculation 4 9 5" xfId="1937" xr:uid="{00000000-0005-0000-0000-000046080000}"/>
    <cellStyle name="Calculation 4 9 5 2" xfId="1938" xr:uid="{00000000-0005-0000-0000-000047080000}"/>
    <cellStyle name="Calculation 4 9 5 3" xfId="1939" xr:uid="{00000000-0005-0000-0000-000048080000}"/>
    <cellStyle name="Calculation 4 9 6" xfId="1940" xr:uid="{00000000-0005-0000-0000-000049080000}"/>
    <cellStyle name="Calculation 4 9 6 2" xfId="1941" xr:uid="{00000000-0005-0000-0000-00004A080000}"/>
    <cellStyle name="Calculation 4 9 6 3" xfId="1942" xr:uid="{00000000-0005-0000-0000-00004B080000}"/>
    <cellStyle name="Calculation 4 9 7" xfId="1943" xr:uid="{00000000-0005-0000-0000-00004C080000}"/>
    <cellStyle name="Calculation 4 9 7 2" xfId="1944" xr:uid="{00000000-0005-0000-0000-00004D080000}"/>
    <cellStyle name="Calculation 4 9 7 3" xfId="1945" xr:uid="{00000000-0005-0000-0000-00004E080000}"/>
    <cellStyle name="Calculation 4 9 8" xfId="1946" xr:uid="{00000000-0005-0000-0000-00004F080000}"/>
    <cellStyle name="Calculation 4 9 8 2" xfId="1947" xr:uid="{00000000-0005-0000-0000-000050080000}"/>
    <cellStyle name="Calculation 4 9 8 3" xfId="1948" xr:uid="{00000000-0005-0000-0000-000051080000}"/>
    <cellStyle name="Calculation 4 9 9" xfId="1949" xr:uid="{00000000-0005-0000-0000-000052080000}"/>
    <cellStyle name="Calculation 4 9 9 2" xfId="1950" xr:uid="{00000000-0005-0000-0000-000053080000}"/>
    <cellStyle name="Calculation 4 9 9 3" xfId="1951" xr:uid="{00000000-0005-0000-0000-000054080000}"/>
    <cellStyle name="Calculation 5" xfId="32667" xr:uid="{00000000-0005-0000-0000-000055080000}"/>
    <cellStyle name="Calculation 6" xfId="32865" xr:uid="{00000000-0005-0000-0000-000056080000}"/>
    <cellStyle name="Check Cell 2" xfId="1952" xr:uid="{00000000-0005-0000-0000-000057080000}"/>
    <cellStyle name="Check Cell 3" xfId="1953" xr:uid="{00000000-0005-0000-0000-000058080000}"/>
    <cellStyle name="Check Cell 4" xfId="1954" xr:uid="{00000000-0005-0000-0000-000059080000}"/>
    <cellStyle name="Comma" xfId="14" builtinId="3"/>
    <cellStyle name="Comma 10" xfId="1955" xr:uid="{00000000-0005-0000-0000-00005B080000}"/>
    <cellStyle name="Comma 11" xfId="1956" xr:uid="{00000000-0005-0000-0000-00005C080000}"/>
    <cellStyle name="Comma 12" xfId="1957" xr:uid="{00000000-0005-0000-0000-00005D080000}"/>
    <cellStyle name="Comma 13" xfId="1958" xr:uid="{00000000-0005-0000-0000-00005E080000}"/>
    <cellStyle name="Comma 17" xfId="1959" xr:uid="{00000000-0005-0000-0000-00005F080000}"/>
    <cellStyle name="Comma 2" xfId="3" xr:uid="{00000000-0005-0000-0000-000060080000}"/>
    <cellStyle name="Comma 2 2" xfId="6" xr:uid="{00000000-0005-0000-0000-000061080000}"/>
    <cellStyle name="Comma 2 2 2" xfId="1960" xr:uid="{00000000-0005-0000-0000-000062080000}"/>
    <cellStyle name="Comma 2 3" xfId="1961" xr:uid="{00000000-0005-0000-0000-000063080000}"/>
    <cellStyle name="Comma 2 4" xfId="1962" xr:uid="{00000000-0005-0000-0000-000064080000}"/>
    <cellStyle name="Comma 2 5" xfId="32816" xr:uid="{00000000-0005-0000-0000-000065080000}"/>
    <cellStyle name="Comma 3" xfId="1963" xr:uid="{00000000-0005-0000-0000-000066080000}"/>
    <cellStyle name="Comma 3 2" xfId="1964" xr:uid="{00000000-0005-0000-0000-000067080000}"/>
    <cellStyle name="Comma 3 2 2" xfId="1965" xr:uid="{00000000-0005-0000-0000-000068080000}"/>
    <cellStyle name="Comma 3 3" xfId="1966" xr:uid="{00000000-0005-0000-0000-000069080000}"/>
    <cellStyle name="Comma 3 3 2" xfId="1967" xr:uid="{00000000-0005-0000-0000-00006A080000}"/>
    <cellStyle name="Comma 3 4" xfId="1968" xr:uid="{00000000-0005-0000-0000-00006B080000}"/>
    <cellStyle name="Comma 3 5" xfId="1969" xr:uid="{00000000-0005-0000-0000-00006C080000}"/>
    <cellStyle name="Comma 4" xfId="1970" xr:uid="{00000000-0005-0000-0000-00006D080000}"/>
    <cellStyle name="Comma 4 2" xfId="1971" xr:uid="{00000000-0005-0000-0000-00006E080000}"/>
    <cellStyle name="Comma 4 2 2" xfId="1972" xr:uid="{00000000-0005-0000-0000-00006F080000}"/>
    <cellStyle name="Comma 4 3" xfId="1973" xr:uid="{00000000-0005-0000-0000-000070080000}"/>
    <cellStyle name="Comma 4 4" xfId="1974" xr:uid="{00000000-0005-0000-0000-000071080000}"/>
    <cellStyle name="Comma 5" xfId="1975" xr:uid="{00000000-0005-0000-0000-000072080000}"/>
    <cellStyle name="Comma 5 2" xfId="1976" xr:uid="{00000000-0005-0000-0000-000073080000}"/>
    <cellStyle name="Comma 6" xfId="1977" xr:uid="{00000000-0005-0000-0000-000074080000}"/>
    <cellStyle name="Comma 6 2" xfId="1978" xr:uid="{00000000-0005-0000-0000-000075080000}"/>
    <cellStyle name="Comma 7" xfId="1979" xr:uid="{00000000-0005-0000-0000-000076080000}"/>
    <cellStyle name="Comma 7 2" xfId="1980" xr:uid="{00000000-0005-0000-0000-000077080000}"/>
    <cellStyle name="Comma 8" xfId="1981" xr:uid="{00000000-0005-0000-0000-000078080000}"/>
    <cellStyle name="Comma 8 2" xfId="1982" xr:uid="{00000000-0005-0000-0000-000079080000}"/>
    <cellStyle name="Comma 9" xfId="1983" xr:uid="{00000000-0005-0000-0000-00007A080000}"/>
    <cellStyle name="Emphasis 1" xfId="1984" xr:uid="{00000000-0005-0000-0000-00007B080000}"/>
    <cellStyle name="Emphasis 2" xfId="1985" xr:uid="{00000000-0005-0000-0000-00007C080000}"/>
    <cellStyle name="Emphasis 3" xfId="1986" xr:uid="{00000000-0005-0000-0000-00007D080000}"/>
    <cellStyle name="Good 2" xfId="1987" xr:uid="{00000000-0005-0000-0000-00007E080000}"/>
    <cellStyle name="Good 3" xfId="1988" xr:uid="{00000000-0005-0000-0000-00007F080000}"/>
    <cellStyle name="Good 4" xfId="1989" xr:uid="{00000000-0005-0000-0000-000080080000}"/>
    <cellStyle name="Heading 1 2" xfId="1990" xr:uid="{00000000-0005-0000-0000-000081080000}"/>
    <cellStyle name="Heading 1 3" xfId="1991" xr:uid="{00000000-0005-0000-0000-000082080000}"/>
    <cellStyle name="Heading 1 4" xfId="1992" xr:uid="{00000000-0005-0000-0000-000083080000}"/>
    <cellStyle name="Heading 2 2" xfId="1993" xr:uid="{00000000-0005-0000-0000-000084080000}"/>
    <cellStyle name="Heading 2 3" xfId="1994" xr:uid="{00000000-0005-0000-0000-000085080000}"/>
    <cellStyle name="Heading 2 4" xfId="1995" xr:uid="{00000000-0005-0000-0000-000086080000}"/>
    <cellStyle name="Heading 3 2" xfId="1996" xr:uid="{00000000-0005-0000-0000-000087080000}"/>
    <cellStyle name="Heading 3 3" xfId="1997" xr:uid="{00000000-0005-0000-0000-000088080000}"/>
    <cellStyle name="Heading 3 4" xfId="1998" xr:uid="{00000000-0005-0000-0000-000089080000}"/>
    <cellStyle name="Heading 4 2" xfId="1999" xr:uid="{00000000-0005-0000-0000-00008A080000}"/>
    <cellStyle name="Heading 4 3" xfId="2000" xr:uid="{00000000-0005-0000-0000-00008B080000}"/>
    <cellStyle name="Heading 4 4" xfId="2001" xr:uid="{00000000-0005-0000-0000-00008C080000}"/>
    <cellStyle name="Hyperlink 2" xfId="2002" xr:uid="{00000000-0005-0000-0000-00008D080000}"/>
    <cellStyle name="Input 2" xfId="2003" xr:uid="{00000000-0005-0000-0000-00008E080000}"/>
    <cellStyle name="Input 2 10" xfId="2004" xr:uid="{00000000-0005-0000-0000-00008F080000}"/>
    <cellStyle name="Input 2 10 10" xfId="2005" xr:uid="{00000000-0005-0000-0000-000090080000}"/>
    <cellStyle name="Input 2 10 10 2" xfId="2006" xr:uid="{00000000-0005-0000-0000-000091080000}"/>
    <cellStyle name="Input 2 10 10 3" xfId="2007" xr:uid="{00000000-0005-0000-0000-000092080000}"/>
    <cellStyle name="Input 2 10 11" xfId="2008" xr:uid="{00000000-0005-0000-0000-000093080000}"/>
    <cellStyle name="Input 2 10 11 2" xfId="2009" xr:uid="{00000000-0005-0000-0000-000094080000}"/>
    <cellStyle name="Input 2 10 11 3" xfId="2010" xr:uid="{00000000-0005-0000-0000-000095080000}"/>
    <cellStyle name="Input 2 10 12" xfId="2011" xr:uid="{00000000-0005-0000-0000-000096080000}"/>
    <cellStyle name="Input 2 10 12 2" xfId="2012" xr:uid="{00000000-0005-0000-0000-000097080000}"/>
    <cellStyle name="Input 2 10 12 3" xfId="2013" xr:uid="{00000000-0005-0000-0000-000098080000}"/>
    <cellStyle name="Input 2 10 13" xfId="2014" xr:uid="{00000000-0005-0000-0000-000099080000}"/>
    <cellStyle name="Input 2 10 13 2" xfId="2015" xr:uid="{00000000-0005-0000-0000-00009A080000}"/>
    <cellStyle name="Input 2 10 13 3" xfId="2016" xr:uid="{00000000-0005-0000-0000-00009B080000}"/>
    <cellStyle name="Input 2 10 14" xfId="2017" xr:uid="{00000000-0005-0000-0000-00009C080000}"/>
    <cellStyle name="Input 2 10 14 2" xfId="2018" xr:uid="{00000000-0005-0000-0000-00009D080000}"/>
    <cellStyle name="Input 2 10 14 3" xfId="2019" xr:uid="{00000000-0005-0000-0000-00009E080000}"/>
    <cellStyle name="Input 2 10 15" xfId="2020" xr:uid="{00000000-0005-0000-0000-00009F080000}"/>
    <cellStyle name="Input 2 10 15 2" xfId="2021" xr:uid="{00000000-0005-0000-0000-0000A0080000}"/>
    <cellStyle name="Input 2 10 15 3" xfId="2022" xr:uid="{00000000-0005-0000-0000-0000A1080000}"/>
    <cellStyle name="Input 2 10 16" xfId="2023" xr:uid="{00000000-0005-0000-0000-0000A2080000}"/>
    <cellStyle name="Input 2 10 2" xfId="2024" xr:uid="{00000000-0005-0000-0000-0000A3080000}"/>
    <cellStyle name="Input 2 10 2 2" xfId="2025" xr:uid="{00000000-0005-0000-0000-0000A4080000}"/>
    <cellStyle name="Input 2 10 2 3" xfId="2026" xr:uid="{00000000-0005-0000-0000-0000A5080000}"/>
    <cellStyle name="Input 2 10 3" xfId="2027" xr:uid="{00000000-0005-0000-0000-0000A6080000}"/>
    <cellStyle name="Input 2 10 3 2" xfId="2028" xr:uid="{00000000-0005-0000-0000-0000A7080000}"/>
    <cellStyle name="Input 2 10 3 3" xfId="2029" xr:uid="{00000000-0005-0000-0000-0000A8080000}"/>
    <cellStyle name="Input 2 10 4" xfId="2030" xr:uid="{00000000-0005-0000-0000-0000A9080000}"/>
    <cellStyle name="Input 2 10 4 2" xfId="2031" xr:uid="{00000000-0005-0000-0000-0000AA080000}"/>
    <cellStyle name="Input 2 10 4 3" xfId="2032" xr:uid="{00000000-0005-0000-0000-0000AB080000}"/>
    <cellStyle name="Input 2 10 5" xfId="2033" xr:uid="{00000000-0005-0000-0000-0000AC080000}"/>
    <cellStyle name="Input 2 10 5 2" xfId="2034" xr:uid="{00000000-0005-0000-0000-0000AD080000}"/>
    <cellStyle name="Input 2 10 5 3" xfId="2035" xr:uid="{00000000-0005-0000-0000-0000AE080000}"/>
    <cellStyle name="Input 2 10 6" xfId="2036" xr:uid="{00000000-0005-0000-0000-0000AF080000}"/>
    <cellStyle name="Input 2 10 6 2" xfId="2037" xr:uid="{00000000-0005-0000-0000-0000B0080000}"/>
    <cellStyle name="Input 2 10 6 3" xfId="2038" xr:uid="{00000000-0005-0000-0000-0000B1080000}"/>
    <cellStyle name="Input 2 10 7" xfId="2039" xr:uid="{00000000-0005-0000-0000-0000B2080000}"/>
    <cellStyle name="Input 2 10 7 2" xfId="2040" xr:uid="{00000000-0005-0000-0000-0000B3080000}"/>
    <cellStyle name="Input 2 10 7 3" xfId="2041" xr:uid="{00000000-0005-0000-0000-0000B4080000}"/>
    <cellStyle name="Input 2 10 8" xfId="2042" xr:uid="{00000000-0005-0000-0000-0000B5080000}"/>
    <cellStyle name="Input 2 10 8 2" xfId="2043" xr:uid="{00000000-0005-0000-0000-0000B6080000}"/>
    <cellStyle name="Input 2 10 8 3" xfId="2044" xr:uid="{00000000-0005-0000-0000-0000B7080000}"/>
    <cellStyle name="Input 2 10 9" xfId="2045" xr:uid="{00000000-0005-0000-0000-0000B8080000}"/>
    <cellStyle name="Input 2 10 9 2" xfId="2046" xr:uid="{00000000-0005-0000-0000-0000B9080000}"/>
    <cellStyle name="Input 2 10 9 3" xfId="2047" xr:uid="{00000000-0005-0000-0000-0000BA080000}"/>
    <cellStyle name="Input 2 11" xfId="2048" xr:uid="{00000000-0005-0000-0000-0000BB080000}"/>
    <cellStyle name="Input 2 11 10" xfId="2049" xr:uid="{00000000-0005-0000-0000-0000BC080000}"/>
    <cellStyle name="Input 2 11 10 2" xfId="2050" xr:uid="{00000000-0005-0000-0000-0000BD080000}"/>
    <cellStyle name="Input 2 11 10 3" xfId="2051" xr:uid="{00000000-0005-0000-0000-0000BE080000}"/>
    <cellStyle name="Input 2 11 11" xfId="2052" xr:uid="{00000000-0005-0000-0000-0000BF080000}"/>
    <cellStyle name="Input 2 11 11 2" xfId="2053" xr:uid="{00000000-0005-0000-0000-0000C0080000}"/>
    <cellStyle name="Input 2 11 11 3" xfId="2054" xr:uid="{00000000-0005-0000-0000-0000C1080000}"/>
    <cellStyle name="Input 2 11 12" xfId="2055" xr:uid="{00000000-0005-0000-0000-0000C2080000}"/>
    <cellStyle name="Input 2 11 12 2" xfId="2056" xr:uid="{00000000-0005-0000-0000-0000C3080000}"/>
    <cellStyle name="Input 2 11 12 3" xfId="2057" xr:uid="{00000000-0005-0000-0000-0000C4080000}"/>
    <cellStyle name="Input 2 11 13" xfId="2058" xr:uid="{00000000-0005-0000-0000-0000C5080000}"/>
    <cellStyle name="Input 2 11 13 2" xfId="2059" xr:uid="{00000000-0005-0000-0000-0000C6080000}"/>
    <cellStyle name="Input 2 11 13 3" xfId="2060" xr:uid="{00000000-0005-0000-0000-0000C7080000}"/>
    <cellStyle name="Input 2 11 14" xfId="2061" xr:uid="{00000000-0005-0000-0000-0000C8080000}"/>
    <cellStyle name="Input 2 11 14 2" xfId="2062" xr:uid="{00000000-0005-0000-0000-0000C9080000}"/>
    <cellStyle name="Input 2 11 14 3" xfId="2063" xr:uid="{00000000-0005-0000-0000-0000CA080000}"/>
    <cellStyle name="Input 2 11 15" xfId="2064" xr:uid="{00000000-0005-0000-0000-0000CB080000}"/>
    <cellStyle name="Input 2 11 15 2" xfId="2065" xr:uid="{00000000-0005-0000-0000-0000CC080000}"/>
    <cellStyle name="Input 2 11 15 3" xfId="2066" xr:uid="{00000000-0005-0000-0000-0000CD080000}"/>
    <cellStyle name="Input 2 11 16" xfId="2067" xr:uid="{00000000-0005-0000-0000-0000CE080000}"/>
    <cellStyle name="Input 2 11 2" xfId="2068" xr:uid="{00000000-0005-0000-0000-0000CF080000}"/>
    <cellStyle name="Input 2 11 2 2" xfId="2069" xr:uid="{00000000-0005-0000-0000-0000D0080000}"/>
    <cellStyle name="Input 2 11 2 3" xfId="2070" xr:uid="{00000000-0005-0000-0000-0000D1080000}"/>
    <cellStyle name="Input 2 11 3" xfId="2071" xr:uid="{00000000-0005-0000-0000-0000D2080000}"/>
    <cellStyle name="Input 2 11 3 2" xfId="2072" xr:uid="{00000000-0005-0000-0000-0000D3080000}"/>
    <cellStyle name="Input 2 11 3 3" xfId="2073" xr:uid="{00000000-0005-0000-0000-0000D4080000}"/>
    <cellStyle name="Input 2 11 4" xfId="2074" xr:uid="{00000000-0005-0000-0000-0000D5080000}"/>
    <cellStyle name="Input 2 11 4 2" xfId="2075" xr:uid="{00000000-0005-0000-0000-0000D6080000}"/>
    <cellStyle name="Input 2 11 4 3" xfId="2076" xr:uid="{00000000-0005-0000-0000-0000D7080000}"/>
    <cellStyle name="Input 2 11 5" xfId="2077" xr:uid="{00000000-0005-0000-0000-0000D8080000}"/>
    <cellStyle name="Input 2 11 5 2" xfId="2078" xr:uid="{00000000-0005-0000-0000-0000D9080000}"/>
    <cellStyle name="Input 2 11 5 3" xfId="2079" xr:uid="{00000000-0005-0000-0000-0000DA080000}"/>
    <cellStyle name="Input 2 11 6" xfId="2080" xr:uid="{00000000-0005-0000-0000-0000DB080000}"/>
    <cellStyle name="Input 2 11 6 2" xfId="2081" xr:uid="{00000000-0005-0000-0000-0000DC080000}"/>
    <cellStyle name="Input 2 11 6 3" xfId="2082" xr:uid="{00000000-0005-0000-0000-0000DD080000}"/>
    <cellStyle name="Input 2 11 7" xfId="2083" xr:uid="{00000000-0005-0000-0000-0000DE080000}"/>
    <cellStyle name="Input 2 11 7 2" xfId="2084" xr:uid="{00000000-0005-0000-0000-0000DF080000}"/>
    <cellStyle name="Input 2 11 7 3" xfId="2085" xr:uid="{00000000-0005-0000-0000-0000E0080000}"/>
    <cellStyle name="Input 2 11 8" xfId="2086" xr:uid="{00000000-0005-0000-0000-0000E1080000}"/>
    <cellStyle name="Input 2 11 8 2" xfId="2087" xr:uid="{00000000-0005-0000-0000-0000E2080000}"/>
    <cellStyle name="Input 2 11 8 3" xfId="2088" xr:uid="{00000000-0005-0000-0000-0000E3080000}"/>
    <cellStyle name="Input 2 11 9" xfId="2089" xr:uid="{00000000-0005-0000-0000-0000E4080000}"/>
    <cellStyle name="Input 2 11 9 2" xfId="2090" xr:uid="{00000000-0005-0000-0000-0000E5080000}"/>
    <cellStyle name="Input 2 11 9 3" xfId="2091" xr:uid="{00000000-0005-0000-0000-0000E6080000}"/>
    <cellStyle name="Input 2 12" xfId="2092" xr:uid="{00000000-0005-0000-0000-0000E7080000}"/>
    <cellStyle name="Input 2 12 10" xfId="2093" xr:uid="{00000000-0005-0000-0000-0000E8080000}"/>
    <cellStyle name="Input 2 12 10 2" xfId="2094" xr:uid="{00000000-0005-0000-0000-0000E9080000}"/>
    <cellStyle name="Input 2 12 10 3" xfId="2095" xr:uid="{00000000-0005-0000-0000-0000EA080000}"/>
    <cellStyle name="Input 2 12 11" xfId="2096" xr:uid="{00000000-0005-0000-0000-0000EB080000}"/>
    <cellStyle name="Input 2 12 11 2" xfId="2097" xr:uid="{00000000-0005-0000-0000-0000EC080000}"/>
    <cellStyle name="Input 2 12 11 3" xfId="2098" xr:uid="{00000000-0005-0000-0000-0000ED080000}"/>
    <cellStyle name="Input 2 12 12" xfId="2099" xr:uid="{00000000-0005-0000-0000-0000EE080000}"/>
    <cellStyle name="Input 2 12 12 2" xfId="2100" xr:uid="{00000000-0005-0000-0000-0000EF080000}"/>
    <cellStyle name="Input 2 12 12 3" xfId="2101" xr:uid="{00000000-0005-0000-0000-0000F0080000}"/>
    <cellStyle name="Input 2 12 13" xfId="2102" xr:uid="{00000000-0005-0000-0000-0000F1080000}"/>
    <cellStyle name="Input 2 12 13 2" xfId="2103" xr:uid="{00000000-0005-0000-0000-0000F2080000}"/>
    <cellStyle name="Input 2 12 13 3" xfId="2104" xr:uid="{00000000-0005-0000-0000-0000F3080000}"/>
    <cellStyle name="Input 2 12 14" xfId="2105" xr:uid="{00000000-0005-0000-0000-0000F4080000}"/>
    <cellStyle name="Input 2 12 14 2" xfId="2106" xr:uid="{00000000-0005-0000-0000-0000F5080000}"/>
    <cellStyle name="Input 2 12 14 3" xfId="2107" xr:uid="{00000000-0005-0000-0000-0000F6080000}"/>
    <cellStyle name="Input 2 12 15" xfId="2108" xr:uid="{00000000-0005-0000-0000-0000F7080000}"/>
    <cellStyle name="Input 2 12 15 2" xfId="2109" xr:uid="{00000000-0005-0000-0000-0000F8080000}"/>
    <cellStyle name="Input 2 12 15 3" xfId="2110" xr:uid="{00000000-0005-0000-0000-0000F9080000}"/>
    <cellStyle name="Input 2 12 16" xfId="2111" xr:uid="{00000000-0005-0000-0000-0000FA080000}"/>
    <cellStyle name="Input 2 12 2" xfId="2112" xr:uid="{00000000-0005-0000-0000-0000FB080000}"/>
    <cellStyle name="Input 2 12 2 2" xfId="2113" xr:uid="{00000000-0005-0000-0000-0000FC080000}"/>
    <cellStyle name="Input 2 12 2 3" xfId="2114" xr:uid="{00000000-0005-0000-0000-0000FD080000}"/>
    <cellStyle name="Input 2 12 3" xfId="2115" xr:uid="{00000000-0005-0000-0000-0000FE080000}"/>
    <cellStyle name="Input 2 12 3 2" xfId="2116" xr:uid="{00000000-0005-0000-0000-0000FF080000}"/>
    <cellStyle name="Input 2 12 3 3" xfId="2117" xr:uid="{00000000-0005-0000-0000-000000090000}"/>
    <cellStyle name="Input 2 12 4" xfId="2118" xr:uid="{00000000-0005-0000-0000-000001090000}"/>
    <cellStyle name="Input 2 12 4 2" xfId="2119" xr:uid="{00000000-0005-0000-0000-000002090000}"/>
    <cellStyle name="Input 2 12 4 3" xfId="2120" xr:uid="{00000000-0005-0000-0000-000003090000}"/>
    <cellStyle name="Input 2 12 5" xfId="2121" xr:uid="{00000000-0005-0000-0000-000004090000}"/>
    <cellStyle name="Input 2 12 5 2" xfId="2122" xr:uid="{00000000-0005-0000-0000-000005090000}"/>
    <cellStyle name="Input 2 12 5 3" xfId="2123" xr:uid="{00000000-0005-0000-0000-000006090000}"/>
    <cellStyle name="Input 2 12 6" xfId="2124" xr:uid="{00000000-0005-0000-0000-000007090000}"/>
    <cellStyle name="Input 2 12 6 2" xfId="2125" xr:uid="{00000000-0005-0000-0000-000008090000}"/>
    <cellStyle name="Input 2 12 6 3" xfId="2126" xr:uid="{00000000-0005-0000-0000-000009090000}"/>
    <cellStyle name="Input 2 12 7" xfId="2127" xr:uid="{00000000-0005-0000-0000-00000A090000}"/>
    <cellStyle name="Input 2 12 7 2" xfId="2128" xr:uid="{00000000-0005-0000-0000-00000B090000}"/>
    <cellStyle name="Input 2 12 7 3" xfId="2129" xr:uid="{00000000-0005-0000-0000-00000C090000}"/>
    <cellStyle name="Input 2 12 8" xfId="2130" xr:uid="{00000000-0005-0000-0000-00000D090000}"/>
    <cellStyle name="Input 2 12 8 2" xfId="2131" xr:uid="{00000000-0005-0000-0000-00000E090000}"/>
    <cellStyle name="Input 2 12 8 3" xfId="2132" xr:uid="{00000000-0005-0000-0000-00000F090000}"/>
    <cellStyle name="Input 2 12 9" xfId="2133" xr:uid="{00000000-0005-0000-0000-000010090000}"/>
    <cellStyle name="Input 2 12 9 2" xfId="2134" xr:uid="{00000000-0005-0000-0000-000011090000}"/>
    <cellStyle name="Input 2 12 9 3" xfId="2135" xr:uid="{00000000-0005-0000-0000-000012090000}"/>
    <cellStyle name="Input 2 13" xfId="2136" xr:uid="{00000000-0005-0000-0000-000013090000}"/>
    <cellStyle name="Input 2 13 10" xfId="2137" xr:uid="{00000000-0005-0000-0000-000014090000}"/>
    <cellStyle name="Input 2 13 10 2" xfId="2138" xr:uid="{00000000-0005-0000-0000-000015090000}"/>
    <cellStyle name="Input 2 13 10 3" xfId="2139" xr:uid="{00000000-0005-0000-0000-000016090000}"/>
    <cellStyle name="Input 2 13 11" xfId="2140" xr:uid="{00000000-0005-0000-0000-000017090000}"/>
    <cellStyle name="Input 2 13 11 2" xfId="2141" xr:uid="{00000000-0005-0000-0000-000018090000}"/>
    <cellStyle name="Input 2 13 11 3" xfId="2142" xr:uid="{00000000-0005-0000-0000-000019090000}"/>
    <cellStyle name="Input 2 13 12" xfId="2143" xr:uid="{00000000-0005-0000-0000-00001A090000}"/>
    <cellStyle name="Input 2 13 12 2" xfId="2144" xr:uid="{00000000-0005-0000-0000-00001B090000}"/>
    <cellStyle name="Input 2 13 12 3" xfId="2145" xr:uid="{00000000-0005-0000-0000-00001C090000}"/>
    <cellStyle name="Input 2 13 13" xfId="2146" xr:uid="{00000000-0005-0000-0000-00001D090000}"/>
    <cellStyle name="Input 2 13 13 2" xfId="2147" xr:uid="{00000000-0005-0000-0000-00001E090000}"/>
    <cellStyle name="Input 2 13 13 3" xfId="2148" xr:uid="{00000000-0005-0000-0000-00001F090000}"/>
    <cellStyle name="Input 2 13 14" xfId="2149" xr:uid="{00000000-0005-0000-0000-000020090000}"/>
    <cellStyle name="Input 2 13 14 2" xfId="2150" xr:uid="{00000000-0005-0000-0000-000021090000}"/>
    <cellStyle name="Input 2 13 14 3" xfId="2151" xr:uid="{00000000-0005-0000-0000-000022090000}"/>
    <cellStyle name="Input 2 13 15" xfId="2152" xr:uid="{00000000-0005-0000-0000-000023090000}"/>
    <cellStyle name="Input 2 13 15 2" xfId="2153" xr:uid="{00000000-0005-0000-0000-000024090000}"/>
    <cellStyle name="Input 2 13 15 3" xfId="2154" xr:uid="{00000000-0005-0000-0000-000025090000}"/>
    <cellStyle name="Input 2 13 16" xfId="2155" xr:uid="{00000000-0005-0000-0000-000026090000}"/>
    <cellStyle name="Input 2 13 2" xfId="2156" xr:uid="{00000000-0005-0000-0000-000027090000}"/>
    <cellStyle name="Input 2 13 2 2" xfId="2157" xr:uid="{00000000-0005-0000-0000-000028090000}"/>
    <cellStyle name="Input 2 13 2 3" xfId="2158" xr:uid="{00000000-0005-0000-0000-000029090000}"/>
    <cellStyle name="Input 2 13 3" xfId="2159" xr:uid="{00000000-0005-0000-0000-00002A090000}"/>
    <cellStyle name="Input 2 13 3 2" xfId="2160" xr:uid="{00000000-0005-0000-0000-00002B090000}"/>
    <cellStyle name="Input 2 13 3 3" xfId="2161" xr:uid="{00000000-0005-0000-0000-00002C090000}"/>
    <cellStyle name="Input 2 13 4" xfId="2162" xr:uid="{00000000-0005-0000-0000-00002D090000}"/>
    <cellStyle name="Input 2 13 4 2" xfId="2163" xr:uid="{00000000-0005-0000-0000-00002E090000}"/>
    <cellStyle name="Input 2 13 4 3" xfId="2164" xr:uid="{00000000-0005-0000-0000-00002F090000}"/>
    <cellStyle name="Input 2 13 5" xfId="2165" xr:uid="{00000000-0005-0000-0000-000030090000}"/>
    <cellStyle name="Input 2 13 5 2" xfId="2166" xr:uid="{00000000-0005-0000-0000-000031090000}"/>
    <cellStyle name="Input 2 13 5 3" xfId="2167" xr:uid="{00000000-0005-0000-0000-000032090000}"/>
    <cellStyle name="Input 2 13 6" xfId="2168" xr:uid="{00000000-0005-0000-0000-000033090000}"/>
    <cellStyle name="Input 2 13 6 2" xfId="2169" xr:uid="{00000000-0005-0000-0000-000034090000}"/>
    <cellStyle name="Input 2 13 6 3" xfId="2170" xr:uid="{00000000-0005-0000-0000-000035090000}"/>
    <cellStyle name="Input 2 13 7" xfId="2171" xr:uid="{00000000-0005-0000-0000-000036090000}"/>
    <cellStyle name="Input 2 13 7 2" xfId="2172" xr:uid="{00000000-0005-0000-0000-000037090000}"/>
    <cellStyle name="Input 2 13 7 3" xfId="2173" xr:uid="{00000000-0005-0000-0000-000038090000}"/>
    <cellStyle name="Input 2 13 8" xfId="2174" xr:uid="{00000000-0005-0000-0000-000039090000}"/>
    <cellStyle name="Input 2 13 8 2" xfId="2175" xr:uid="{00000000-0005-0000-0000-00003A090000}"/>
    <cellStyle name="Input 2 13 8 3" xfId="2176" xr:uid="{00000000-0005-0000-0000-00003B090000}"/>
    <cellStyle name="Input 2 13 9" xfId="2177" xr:uid="{00000000-0005-0000-0000-00003C090000}"/>
    <cellStyle name="Input 2 13 9 2" xfId="2178" xr:uid="{00000000-0005-0000-0000-00003D090000}"/>
    <cellStyle name="Input 2 13 9 3" xfId="2179" xr:uid="{00000000-0005-0000-0000-00003E090000}"/>
    <cellStyle name="Input 2 14" xfId="2180" xr:uid="{00000000-0005-0000-0000-00003F090000}"/>
    <cellStyle name="Input 2 14 2" xfId="2181" xr:uid="{00000000-0005-0000-0000-000040090000}"/>
    <cellStyle name="Input 2 14 3" xfId="2182" xr:uid="{00000000-0005-0000-0000-000041090000}"/>
    <cellStyle name="Input 2 15" xfId="2183" xr:uid="{00000000-0005-0000-0000-000042090000}"/>
    <cellStyle name="Input 2 15 2" xfId="2184" xr:uid="{00000000-0005-0000-0000-000043090000}"/>
    <cellStyle name="Input 2 15 3" xfId="2185" xr:uid="{00000000-0005-0000-0000-000044090000}"/>
    <cellStyle name="Input 2 16" xfId="2186" xr:uid="{00000000-0005-0000-0000-000045090000}"/>
    <cellStyle name="Input 2 16 2" xfId="2187" xr:uid="{00000000-0005-0000-0000-000046090000}"/>
    <cellStyle name="Input 2 16 3" xfId="2188" xr:uid="{00000000-0005-0000-0000-000047090000}"/>
    <cellStyle name="Input 2 17" xfId="2189" xr:uid="{00000000-0005-0000-0000-000048090000}"/>
    <cellStyle name="Input 2 17 2" xfId="2190" xr:uid="{00000000-0005-0000-0000-000049090000}"/>
    <cellStyle name="Input 2 17 3" xfId="2191" xr:uid="{00000000-0005-0000-0000-00004A090000}"/>
    <cellStyle name="Input 2 18" xfId="2192" xr:uid="{00000000-0005-0000-0000-00004B090000}"/>
    <cellStyle name="Input 2 18 2" xfId="2193" xr:uid="{00000000-0005-0000-0000-00004C090000}"/>
    <cellStyle name="Input 2 18 3" xfId="2194" xr:uid="{00000000-0005-0000-0000-00004D090000}"/>
    <cellStyle name="Input 2 19" xfId="2195" xr:uid="{00000000-0005-0000-0000-00004E090000}"/>
    <cellStyle name="Input 2 19 2" xfId="2196" xr:uid="{00000000-0005-0000-0000-00004F090000}"/>
    <cellStyle name="Input 2 19 3" xfId="2197" xr:uid="{00000000-0005-0000-0000-000050090000}"/>
    <cellStyle name="Input 2 2" xfId="2198" xr:uid="{00000000-0005-0000-0000-000051090000}"/>
    <cellStyle name="Input 2 2 10" xfId="2199" xr:uid="{00000000-0005-0000-0000-000052090000}"/>
    <cellStyle name="Input 2 2 10 2" xfId="2200" xr:uid="{00000000-0005-0000-0000-000053090000}"/>
    <cellStyle name="Input 2 2 10 3" xfId="2201" xr:uid="{00000000-0005-0000-0000-000054090000}"/>
    <cellStyle name="Input 2 2 11" xfId="2202" xr:uid="{00000000-0005-0000-0000-000055090000}"/>
    <cellStyle name="Input 2 2 11 2" xfId="2203" xr:uid="{00000000-0005-0000-0000-000056090000}"/>
    <cellStyle name="Input 2 2 11 3" xfId="2204" xr:uid="{00000000-0005-0000-0000-000057090000}"/>
    <cellStyle name="Input 2 2 12" xfId="2205" xr:uid="{00000000-0005-0000-0000-000058090000}"/>
    <cellStyle name="Input 2 2 12 2" xfId="2206" xr:uid="{00000000-0005-0000-0000-000059090000}"/>
    <cellStyle name="Input 2 2 12 3" xfId="2207" xr:uid="{00000000-0005-0000-0000-00005A090000}"/>
    <cellStyle name="Input 2 2 13" xfId="2208" xr:uid="{00000000-0005-0000-0000-00005B090000}"/>
    <cellStyle name="Input 2 2 13 2" xfId="2209" xr:uid="{00000000-0005-0000-0000-00005C090000}"/>
    <cellStyle name="Input 2 2 13 3" xfId="2210" xr:uid="{00000000-0005-0000-0000-00005D090000}"/>
    <cellStyle name="Input 2 2 14" xfId="2211" xr:uid="{00000000-0005-0000-0000-00005E090000}"/>
    <cellStyle name="Input 2 2 14 2" xfId="2212" xr:uid="{00000000-0005-0000-0000-00005F090000}"/>
    <cellStyle name="Input 2 2 14 3" xfId="2213" xr:uid="{00000000-0005-0000-0000-000060090000}"/>
    <cellStyle name="Input 2 2 15" xfId="2214" xr:uid="{00000000-0005-0000-0000-000061090000}"/>
    <cellStyle name="Input 2 2 15 2" xfId="2215" xr:uid="{00000000-0005-0000-0000-000062090000}"/>
    <cellStyle name="Input 2 2 15 3" xfId="2216" xr:uid="{00000000-0005-0000-0000-000063090000}"/>
    <cellStyle name="Input 2 2 16" xfId="2217" xr:uid="{00000000-0005-0000-0000-000064090000}"/>
    <cellStyle name="Input 2 2 2" xfId="2218" xr:uid="{00000000-0005-0000-0000-000065090000}"/>
    <cellStyle name="Input 2 2 2 2" xfId="2219" xr:uid="{00000000-0005-0000-0000-000066090000}"/>
    <cellStyle name="Input 2 2 2 3" xfId="2220" xr:uid="{00000000-0005-0000-0000-000067090000}"/>
    <cellStyle name="Input 2 2 3" xfId="2221" xr:uid="{00000000-0005-0000-0000-000068090000}"/>
    <cellStyle name="Input 2 2 3 2" xfId="2222" xr:uid="{00000000-0005-0000-0000-000069090000}"/>
    <cellStyle name="Input 2 2 3 3" xfId="2223" xr:uid="{00000000-0005-0000-0000-00006A090000}"/>
    <cellStyle name="Input 2 2 4" xfId="2224" xr:uid="{00000000-0005-0000-0000-00006B090000}"/>
    <cellStyle name="Input 2 2 4 2" xfId="2225" xr:uid="{00000000-0005-0000-0000-00006C090000}"/>
    <cellStyle name="Input 2 2 4 3" xfId="2226" xr:uid="{00000000-0005-0000-0000-00006D090000}"/>
    <cellStyle name="Input 2 2 5" xfId="2227" xr:uid="{00000000-0005-0000-0000-00006E090000}"/>
    <cellStyle name="Input 2 2 5 2" xfId="2228" xr:uid="{00000000-0005-0000-0000-00006F090000}"/>
    <cellStyle name="Input 2 2 5 3" xfId="2229" xr:uid="{00000000-0005-0000-0000-000070090000}"/>
    <cellStyle name="Input 2 2 6" xfId="2230" xr:uid="{00000000-0005-0000-0000-000071090000}"/>
    <cellStyle name="Input 2 2 6 2" xfId="2231" xr:uid="{00000000-0005-0000-0000-000072090000}"/>
    <cellStyle name="Input 2 2 6 3" xfId="2232" xr:uid="{00000000-0005-0000-0000-000073090000}"/>
    <cellStyle name="Input 2 2 7" xfId="2233" xr:uid="{00000000-0005-0000-0000-000074090000}"/>
    <cellStyle name="Input 2 2 7 2" xfId="2234" xr:uid="{00000000-0005-0000-0000-000075090000}"/>
    <cellStyle name="Input 2 2 7 3" xfId="2235" xr:uid="{00000000-0005-0000-0000-000076090000}"/>
    <cellStyle name="Input 2 2 8" xfId="2236" xr:uid="{00000000-0005-0000-0000-000077090000}"/>
    <cellStyle name="Input 2 2 8 2" xfId="2237" xr:uid="{00000000-0005-0000-0000-000078090000}"/>
    <cellStyle name="Input 2 2 8 3" xfId="2238" xr:uid="{00000000-0005-0000-0000-000079090000}"/>
    <cellStyle name="Input 2 2 9" xfId="2239" xr:uid="{00000000-0005-0000-0000-00007A090000}"/>
    <cellStyle name="Input 2 2 9 2" xfId="2240" xr:uid="{00000000-0005-0000-0000-00007B090000}"/>
    <cellStyle name="Input 2 2 9 3" xfId="2241" xr:uid="{00000000-0005-0000-0000-00007C090000}"/>
    <cellStyle name="Input 2 20" xfId="2242" xr:uid="{00000000-0005-0000-0000-00007D090000}"/>
    <cellStyle name="Input 2 20 2" xfId="2243" xr:uid="{00000000-0005-0000-0000-00007E090000}"/>
    <cellStyle name="Input 2 20 3" xfId="2244" xr:uid="{00000000-0005-0000-0000-00007F090000}"/>
    <cellStyle name="Input 2 21" xfId="2245" xr:uid="{00000000-0005-0000-0000-000080090000}"/>
    <cellStyle name="Input 2 21 2" xfId="2246" xr:uid="{00000000-0005-0000-0000-000081090000}"/>
    <cellStyle name="Input 2 21 3" xfId="2247" xr:uid="{00000000-0005-0000-0000-000082090000}"/>
    <cellStyle name="Input 2 22" xfId="2248" xr:uid="{00000000-0005-0000-0000-000083090000}"/>
    <cellStyle name="Input 2 22 2" xfId="2249" xr:uid="{00000000-0005-0000-0000-000084090000}"/>
    <cellStyle name="Input 2 22 3" xfId="2250" xr:uid="{00000000-0005-0000-0000-000085090000}"/>
    <cellStyle name="Input 2 23" xfId="2251" xr:uid="{00000000-0005-0000-0000-000086090000}"/>
    <cellStyle name="Input 2 23 2" xfId="2252" xr:uid="{00000000-0005-0000-0000-000087090000}"/>
    <cellStyle name="Input 2 23 3" xfId="2253" xr:uid="{00000000-0005-0000-0000-000088090000}"/>
    <cellStyle name="Input 2 24" xfId="2254" xr:uid="{00000000-0005-0000-0000-000089090000}"/>
    <cellStyle name="Input 2 24 2" xfId="2255" xr:uid="{00000000-0005-0000-0000-00008A090000}"/>
    <cellStyle name="Input 2 24 3" xfId="2256" xr:uid="{00000000-0005-0000-0000-00008B090000}"/>
    <cellStyle name="Input 2 25" xfId="2257" xr:uid="{00000000-0005-0000-0000-00008C090000}"/>
    <cellStyle name="Input 2 25 2" xfId="2258" xr:uid="{00000000-0005-0000-0000-00008D090000}"/>
    <cellStyle name="Input 2 25 3" xfId="2259" xr:uid="{00000000-0005-0000-0000-00008E090000}"/>
    <cellStyle name="Input 2 26" xfId="2260" xr:uid="{00000000-0005-0000-0000-00008F090000}"/>
    <cellStyle name="Input 2 26 2" xfId="2261" xr:uid="{00000000-0005-0000-0000-000090090000}"/>
    <cellStyle name="Input 2 26 3" xfId="2262" xr:uid="{00000000-0005-0000-0000-000091090000}"/>
    <cellStyle name="Input 2 27" xfId="2263" xr:uid="{00000000-0005-0000-0000-000092090000}"/>
    <cellStyle name="Input 2 27 2" xfId="2264" xr:uid="{00000000-0005-0000-0000-000093090000}"/>
    <cellStyle name="Input 2 27 3" xfId="2265" xr:uid="{00000000-0005-0000-0000-000094090000}"/>
    <cellStyle name="Input 2 28" xfId="2266" xr:uid="{00000000-0005-0000-0000-000095090000}"/>
    <cellStyle name="Input 2 3" xfId="2267" xr:uid="{00000000-0005-0000-0000-000096090000}"/>
    <cellStyle name="Input 2 3 10" xfId="2268" xr:uid="{00000000-0005-0000-0000-000097090000}"/>
    <cellStyle name="Input 2 3 10 2" xfId="2269" xr:uid="{00000000-0005-0000-0000-000098090000}"/>
    <cellStyle name="Input 2 3 10 3" xfId="2270" xr:uid="{00000000-0005-0000-0000-000099090000}"/>
    <cellStyle name="Input 2 3 11" xfId="2271" xr:uid="{00000000-0005-0000-0000-00009A090000}"/>
    <cellStyle name="Input 2 3 11 2" xfId="2272" xr:uid="{00000000-0005-0000-0000-00009B090000}"/>
    <cellStyle name="Input 2 3 11 3" xfId="2273" xr:uid="{00000000-0005-0000-0000-00009C090000}"/>
    <cellStyle name="Input 2 3 12" xfId="2274" xr:uid="{00000000-0005-0000-0000-00009D090000}"/>
    <cellStyle name="Input 2 3 12 2" xfId="2275" xr:uid="{00000000-0005-0000-0000-00009E090000}"/>
    <cellStyle name="Input 2 3 12 3" xfId="2276" xr:uid="{00000000-0005-0000-0000-00009F090000}"/>
    <cellStyle name="Input 2 3 13" xfId="2277" xr:uid="{00000000-0005-0000-0000-0000A0090000}"/>
    <cellStyle name="Input 2 3 13 2" xfId="2278" xr:uid="{00000000-0005-0000-0000-0000A1090000}"/>
    <cellStyle name="Input 2 3 13 3" xfId="2279" xr:uid="{00000000-0005-0000-0000-0000A2090000}"/>
    <cellStyle name="Input 2 3 14" xfId="2280" xr:uid="{00000000-0005-0000-0000-0000A3090000}"/>
    <cellStyle name="Input 2 3 14 2" xfId="2281" xr:uid="{00000000-0005-0000-0000-0000A4090000}"/>
    <cellStyle name="Input 2 3 14 3" xfId="2282" xr:uid="{00000000-0005-0000-0000-0000A5090000}"/>
    <cellStyle name="Input 2 3 15" xfId="2283" xr:uid="{00000000-0005-0000-0000-0000A6090000}"/>
    <cellStyle name="Input 2 3 15 2" xfId="2284" xr:uid="{00000000-0005-0000-0000-0000A7090000}"/>
    <cellStyle name="Input 2 3 15 3" xfId="2285" xr:uid="{00000000-0005-0000-0000-0000A8090000}"/>
    <cellStyle name="Input 2 3 16" xfId="2286" xr:uid="{00000000-0005-0000-0000-0000A9090000}"/>
    <cellStyle name="Input 2 3 2" xfId="2287" xr:uid="{00000000-0005-0000-0000-0000AA090000}"/>
    <cellStyle name="Input 2 3 2 2" xfId="2288" xr:uid="{00000000-0005-0000-0000-0000AB090000}"/>
    <cellStyle name="Input 2 3 2 3" xfId="2289" xr:uid="{00000000-0005-0000-0000-0000AC090000}"/>
    <cellStyle name="Input 2 3 3" xfId="2290" xr:uid="{00000000-0005-0000-0000-0000AD090000}"/>
    <cellStyle name="Input 2 3 3 2" xfId="2291" xr:uid="{00000000-0005-0000-0000-0000AE090000}"/>
    <cellStyle name="Input 2 3 3 3" xfId="2292" xr:uid="{00000000-0005-0000-0000-0000AF090000}"/>
    <cellStyle name="Input 2 3 4" xfId="2293" xr:uid="{00000000-0005-0000-0000-0000B0090000}"/>
    <cellStyle name="Input 2 3 4 2" xfId="2294" xr:uid="{00000000-0005-0000-0000-0000B1090000}"/>
    <cellStyle name="Input 2 3 4 3" xfId="2295" xr:uid="{00000000-0005-0000-0000-0000B2090000}"/>
    <cellStyle name="Input 2 3 5" xfId="2296" xr:uid="{00000000-0005-0000-0000-0000B3090000}"/>
    <cellStyle name="Input 2 3 5 2" xfId="2297" xr:uid="{00000000-0005-0000-0000-0000B4090000}"/>
    <cellStyle name="Input 2 3 5 3" xfId="2298" xr:uid="{00000000-0005-0000-0000-0000B5090000}"/>
    <cellStyle name="Input 2 3 6" xfId="2299" xr:uid="{00000000-0005-0000-0000-0000B6090000}"/>
    <cellStyle name="Input 2 3 6 2" xfId="2300" xr:uid="{00000000-0005-0000-0000-0000B7090000}"/>
    <cellStyle name="Input 2 3 6 3" xfId="2301" xr:uid="{00000000-0005-0000-0000-0000B8090000}"/>
    <cellStyle name="Input 2 3 7" xfId="2302" xr:uid="{00000000-0005-0000-0000-0000B9090000}"/>
    <cellStyle name="Input 2 3 7 2" xfId="2303" xr:uid="{00000000-0005-0000-0000-0000BA090000}"/>
    <cellStyle name="Input 2 3 7 3" xfId="2304" xr:uid="{00000000-0005-0000-0000-0000BB090000}"/>
    <cellStyle name="Input 2 3 8" xfId="2305" xr:uid="{00000000-0005-0000-0000-0000BC090000}"/>
    <cellStyle name="Input 2 3 8 2" xfId="2306" xr:uid="{00000000-0005-0000-0000-0000BD090000}"/>
    <cellStyle name="Input 2 3 8 3" xfId="2307" xr:uid="{00000000-0005-0000-0000-0000BE090000}"/>
    <cellStyle name="Input 2 3 9" xfId="2308" xr:uid="{00000000-0005-0000-0000-0000BF090000}"/>
    <cellStyle name="Input 2 3 9 2" xfId="2309" xr:uid="{00000000-0005-0000-0000-0000C0090000}"/>
    <cellStyle name="Input 2 3 9 3" xfId="2310" xr:uid="{00000000-0005-0000-0000-0000C1090000}"/>
    <cellStyle name="Input 2 4" xfId="2311" xr:uid="{00000000-0005-0000-0000-0000C2090000}"/>
    <cellStyle name="Input 2 4 10" xfId="2312" xr:uid="{00000000-0005-0000-0000-0000C3090000}"/>
    <cellStyle name="Input 2 4 10 2" xfId="2313" xr:uid="{00000000-0005-0000-0000-0000C4090000}"/>
    <cellStyle name="Input 2 4 10 3" xfId="2314" xr:uid="{00000000-0005-0000-0000-0000C5090000}"/>
    <cellStyle name="Input 2 4 11" xfId="2315" xr:uid="{00000000-0005-0000-0000-0000C6090000}"/>
    <cellStyle name="Input 2 4 11 2" xfId="2316" xr:uid="{00000000-0005-0000-0000-0000C7090000}"/>
    <cellStyle name="Input 2 4 11 3" xfId="2317" xr:uid="{00000000-0005-0000-0000-0000C8090000}"/>
    <cellStyle name="Input 2 4 12" xfId="2318" xr:uid="{00000000-0005-0000-0000-0000C9090000}"/>
    <cellStyle name="Input 2 4 12 2" xfId="2319" xr:uid="{00000000-0005-0000-0000-0000CA090000}"/>
    <cellStyle name="Input 2 4 12 3" xfId="2320" xr:uid="{00000000-0005-0000-0000-0000CB090000}"/>
    <cellStyle name="Input 2 4 13" xfId="2321" xr:uid="{00000000-0005-0000-0000-0000CC090000}"/>
    <cellStyle name="Input 2 4 13 2" xfId="2322" xr:uid="{00000000-0005-0000-0000-0000CD090000}"/>
    <cellStyle name="Input 2 4 13 3" xfId="2323" xr:uid="{00000000-0005-0000-0000-0000CE090000}"/>
    <cellStyle name="Input 2 4 14" xfId="2324" xr:uid="{00000000-0005-0000-0000-0000CF090000}"/>
    <cellStyle name="Input 2 4 14 2" xfId="2325" xr:uid="{00000000-0005-0000-0000-0000D0090000}"/>
    <cellStyle name="Input 2 4 14 3" xfId="2326" xr:uid="{00000000-0005-0000-0000-0000D1090000}"/>
    <cellStyle name="Input 2 4 15" xfId="2327" xr:uid="{00000000-0005-0000-0000-0000D2090000}"/>
    <cellStyle name="Input 2 4 15 2" xfId="2328" xr:uid="{00000000-0005-0000-0000-0000D3090000}"/>
    <cellStyle name="Input 2 4 15 3" xfId="2329" xr:uid="{00000000-0005-0000-0000-0000D4090000}"/>
    <cellStyle name="Input 2 4 16" xfId="2330" xr:uid="{00000000-0005-0000-0000-0000D5090000}"/>
    <cellStyle name="Input 2 4 2" xfId="2331" xr:uid="{00000000-0005-0000-0000-0000D6090000}"/>
    <cellStyle name="Input 2 4 2 2" xfId="2332" xr:uid="{00000000-0005-0000-0000-0000D7090000}"/>
    <cellStyle name="Input 2 4 2 3" xfId="2333" xr:uid="{00000000-0005-0000-0000-0000D8090000}"/>
    <cellStyle name="Input 2 4 3" xfId="2334" xr:uid="{00000000-0005-0000-0000-0000D9090000}"/>
    <cellStyle name="Input 2 4 3 2" xfId="2335" xr:uid="{00000000-0005-0000-0000-0000DA090000}"/>
    <cellStyle name="Input 2 4 3 3" xfId="2336" xr:uid="{00000000-0005-0000-0000-0000DB090000}"/>
    <cellStyle name="Input 2 4 4" xfId="2337" xr:uid="{00000000-0005-0000-0000-0000DC090000}"/>
    <cellStyle name="Input 2 4 4 2" xfId="2338" xr:uid="{00000000-0005-0000-0000-0000DD090000}"/>
    <cellStyle name="Input 2 4 4 3" xfId="2339" xr:uid="{00000000-0005-0000-0000-0000DE090000}"/>
    <cellStyle name="Input 2 4 5" xfId="2340" xr:uid="{00000000-0005-0000-0000-0000DF090000}"/>
    <cellStyle name="Input 2 4 5 2" xfId="2341" xr:uid="{00000000-0005-0000-0000-0000E0090000}"/>
    <cellStyle name="Input 2 4 5 3" xfId="2342" xr:uid="{00000000-0005-0000-0000-0000E1090000}"/>
    <cellStyle name="Input 2 4 6" xfId="2343" xr:uid="{00000000-0005-0000-0000-0000E2090000}"/>
    <cellStyle name="Input 2 4 6 2" xfId="2344" xr:uid="{00000000-0005-0000-0000-0000E3090000}"/>
    <cellStyle name="Input 2 4 6 3" xfId="2345" xr:uid="{00000000-0005-0000-0000-0000E4090000}"/>
    <cellStyle name="Input 2 4 7" xfId="2346" xr:uid="{00000000-0005-0000-0000-0000E5090000}"/>
    <cellStyle name="Input 2 4 7 2" xfId="2347" xr:uid="{00000000-0005-0000-0000-0000E6090000}"/>
    <cellStyle name="Input 2 4 7 3" xfId="2348" xr:uid="{00000000-0005-0000-0000-0000E7090000}"/>
    <cellStyle name="Input 2 4 8" xfId="2349" xr:uid="{00000000-0005-0000-0000-0000E8090000}"/>
    <cellStyle name="Input 2 4 8 2" xfId="2350" xr:uid="{00000000-0005-0000-0000-0000E9090000}"/>
    <cellStyle name="Input 2 4 8 3" xfId="2351" xr:uid="{00000000-0005-0000-0000-0000EA090000}"/>
    <cellStyle name="Input 2 4 9" xfId="2352" xr:uid="{00000000-0005-0000-0000-0000EB090000}"/>
    <cellStyle name="Input 2 4 9 2" xfId="2353" xr:uid="{00000000-0005-0000-0000-0000EC090000}"/>
    <cellStyle name="Input 2 4 9 3" xfId="2354" xr:uid="{00000000-0005-0000-0000-0000ED090000}"/>
    <cellStyle name="Input 2 5" xfId="2355" xr:uid="{00000000-0005-0000-0000-0000EE090000}"/>
    <cellStyle name="Input 2 5 10" xfId="2356" xr:uid="{00000000-0005-0000-0000-0000EF090000}"/>
    <cellStyle name="Input 2 5 10 2" xfId="2357" xr:uid="{00000000-0005-0000-0000-0000F0090000}"/>
    <cellStyle name="Input 2 5 10 3" xfId="2358" xr:uid="{00000000-0005-0000-0000-0000F1090000}"/>
    <cellStyle name="Input 2 5 11" xfId="2359" xr:uid="{00000000-0005-0000-0000-0000F2090000}"/>
    <cellStyle name="Input 2 5 11 2" xfId="2360" xr:uid="{00000000-0005-0000-0000-0000F3090000}"/>
    <cellStyle name="Input 2 5 11 3" xfId="2361" xr:uid="{00000000-0005-0000-0000-0000F4090000}"/>
    <cellStyle name="Input 2 5 12" xfId="2362" xr:uid="{00000000-0005-0000-0000-0000F5090000}"/>
    <cellStyle name="Input 2 5 12 2" xfId="2363" xr:uid="{00000000-0005-0000-0000-0000F6090000}"/>
    <cellStyle name="Input 2 5 12 3" xfId="2364" xr:uid="{00000000-0005-0000-0000-0000F7090000}"/>
    <cellStyle name="Input 2 5 13" xfId="2365" xr:uid="{00000000-0005-0000-0000-0000F8090000}"/>
    <cellStyle name="Input 2 5 13 2" xfId="2366" xr:uid="{00000000-0005-0000-0000-0000F9090000}"/>
    <cellStyle name="Input 2 5 13 3" xfId="2367" xr:uid="{00000000-0005-0000-0000-0000FA090000}"/>
    <cellStyle name="Input 2 5 14" xfId="2368" xr:uid="{00000000-0005-0000-0000-0000FB090000}"/>
    <cellStyle name="Input 2 5 14 2" xfId="2369" xr:uid="{00000000-0005-0000-0000-0000FC090000}"/>
    <cellStyle name="Input 2 5 14 3" xfId="2370" xr:uid="{00000000-0005-0000-0000-0000FD090000}"/>
    <cellStyle name="Input 2 5 15" xfId="2371" xr:uid="{00000000-0005-0000-0000-0000FE090000}"/>
    <cellStyle name="Input 2 5 15 2" xfId="2372" xr:uid="{00000000-0005-0000-0000-0000FF090000}"/>
    <cellStyle name="Input 2 5 15 3" xfId="2373" xr:uid="{00000000-0005-0000-0000-0000000A0000}"/>
    <cellStyle name="Input 2 5 16" xfId="2374" xr:uid="{00000000-0005-0000-0000-0000010A0000}"/>
    <cellStyle name="Input 2 5 2" xfId="2375" xr:uid="{00000000-0005-0000-0000-0000020A0000}"/>
    <cellStyle name="Input 2 5 2 2" xfId="2376" xr:uid="{00000000-0005-0000-0000-0000030A0000}"/>
    <cellStyle name="Input 2 5 2 3" xfId="2377" xr:uid="{00000000-0005-0000-0000-0000040A0000}"/>
    <cellStyle name="Input 2 5 3" xfId="2378" xr:uid="{00000000-0005-0000-0000-0000050A0000}"/>
    <cellStyle name="Input 2 5 3 2" xfId="2379" xr:uid="{00000000-0005-0000-0000-0000060A0000}"/>
    <cellStyle name="Input 2 5 3 3" xfId="2380" xr:uid="{00000000-0005-0000-0000-0000070A0000}"/>
    <cellStyle name="Input 2 5 4" xfId="2381" xr:uid="{00000000-0005-0000-0000-0000080A0000}"/>
    <cellStyle name="Input 2 5 4 2" xfId="2382" xr:uid="{00000000-0005-0000-0000-0000090A0000}"/>
    <cellStyle name="Input 2 5 4 3" xfId="2383" xr:uid="{00000000-0005-0000-0000-00000A0A0000}"/>
    <cellStyle name="Input 2 5 5" xfId="2384" xr:uid="{00000000-0005-0000-0000-00000B0A0000}"/>
    <cellStyle name="Input 2 5 5 2" xfId="2385" xr:uid="{00000000-0005-0000-0000-00000C0A0000}"/>
    <cellStyle name="Input 2 5 5 3" xfId="2386" xr:uid="{00000000-0005-0000-0000-00000D0A0000}"/>
    <cellStyle name="Input 2 5 6" xfId="2387" xr:uid="{00000000-0005-0000-0000-00000E0A0000}"/>
    <cellStyle name="Input 2 5 6 2" xfId="2388" xr:uid="{00000000-0005-0000-0000-00000F0A0000}"/>
    <cellStyle name="Input 2 5 6 3" xfId="2389" xr:uid="{00000000-0005-0000-0000-0000100A0000}"/>
    <cellStyle name="Input 2 5 7" xfId="2390" xr:uid="{00000000-0005-0000-0000-0000110A0000}"/>
    <cellStyle name="Input 2 5 7 2" xfId="2391" xr:uid="{00000000-0005-0000-0000-0000120A0000}"/>
    <cellStyle name="Input 2 5 7 3" xfId="2392" xr:uid="{00000000-0005-0000-0000-0000130A0000}"/>
    <cellStyle name="Input 2 5 8" xfId="2393" xr:uid="{00000000-0005-0000-0000-0000140A0000}"/>
    <cellStyle name="Input 2 5 8 2" xfId="2394" xr:uid="{00000000-0005-0000-0000-0000150A0000}"/>
    <cellStyle name="Input 2 5 8 3" xfId="2395" xr:uid="{00000000-0005-0000-0000-0000160A0000}"/>
    <cellStyle name="Input 2 5 9" xfId="2396" xr:uid="{00000000-0005-0000-0000-0000170A0000}"/>
    <cellStyle name="Input 2 5 9 2" xfId="2397" xr:uid="{00000000-0005-0000-0000-0000180A0000}"/>
    <cellStyle name="Input 2 5 9 3" xfId="2398" xr:uid="{00000000-0005-0000-0000-0000190A0000}"/>
    <cellStyle name="Input 2 6" xfId="2399" xr:uid="{00000000-0005-0000-0000-00001A0A0000}"/>
    <cellStyle name="Input 2 6 10" xfId="2400" xr:uid="{00000000-0005-0000-0000-00001B0A0000}"/>
    <cellStyle name="Input 2 6 10 2" xfId="2401" xr:uid="{00000000-0005-0000-0000-00001C0A0000}"/>
    <cellStyle name="Input 2 6 10 3" xfId="2402" xr:uid="{00000000-0005-0000-0000-00001D0A0000}"/>
    <cellStyle name="Input 2 6 11" xfId="2403" xr:uid="{00000000-0005-0000-0000-00001E0A0000}"/>
    <cellStyle name="Input 2 6 11 2" xfId="2404" xr:uid="{00000000-0005-0000-0000-00001F0A0000}"/>
    <cellStyle name="Input 2 6 11 3" xfId="2405" xr:uid="{00000000-0005-0000-0000-0000200A0000}"/>
    <cellStyle name="Input 2 6 12" xfId="2406" xr:uid="{00000000-0005-0000-0000-0000210A0000}"/>
    <cellStyle name="Input 2 6 12 2" xfId="2407" xr:uid="{00000000-0005-0000-0000-0000220A0000}"/>
    <cellStyle name="Input 2 6 12 3" xfId="2408" xr:uid="{00000000-0005-0000-0000-0000230A0000}"/>
    <cellStyle name="Input 2 6 13" xfId="2409" xr:uid="{00000000-0005-0000-0000-0000240A0000}"/>
    <cellStyle name="Input 2 6 13 2" xfId="2410" xr:uid="{00000000-0005-0000-0000-0000250A0000}"/>
    <cellStyle name="Input 2 6 13 3" xfId="2411" xr:uid="{00000000-0005-0000-0000-0000260A0000}"/>
    <cellStyle name="Input 2 6 14" xfId="2412" xr:uid="{00000000-0005-0000-0000-0000270A0000}"/>
    <cellStyle name="Input 2 6 14 2" xfId="2413" xr:uid="{00000000-0005-0000-0000-0000280A0000}"/>
    <cellStyle name="Input 2 6 14 3" xfId="2414" xr:uid="{00000000-0005-0000-0000-0000290A0000}"/>
    <cellStyle name="Input 2 6 15" xfId="2415" xr:uid="{00000000-0005-0000-0000-00002A0A0000}"/>
    <cellStyle name="Input 2 6 15 2" xfId="2416" xr:uid="{00000000-0005-0000-0000-00002B0A0000}"/>
    <cellStyle name="Input 2 6 15 3" xfId="2417" xr:uid="{00000000-0005-0000-0000-00002C0A0000}"/>
    <cellStyle name="Input 2 6 16" xfId="2418" xr:uid="{00000000-0005-0000-0000-00002D0A0000}"/>
    <cellStyle name="Input 2 6 2" xfId="2419" xr:uid="{00000000-0005-0000-0000-00002E0A0000}"/>
    <cellStyle name="Input 2 6 2 2" xfId="2420" xr:uid="{00000000-0005-0000-0000-00002F0A0000}"/>
    <cellStyle name="Input 2 6 2 3" xfId="2421" xr:uid="{00000000-0005-0000-0000-0000300A0000}"/>
    <cellStyle name="Input 2 6 3" xfId="2422" xr:uid="{00000000-0005-0000-0000-0000310A0000}"/>
    <cellStyle name="Input 2 6 3 2" xfId="2423" xr:uid="{00000000-0005-0000-0000-0000320A0000}"/>
    <cellStyle name="Input 2 6 3 3" xfId="2424" xr:uid="{00000000-0005-0000-0000-0000330A0000}"/>
    <cellStyle name="Input 2 6 4" xfId="2425" xr:uid="{00000000-0005-0000-0000-0000340A0000}"/>
    <cellStyle name="Input 2 6 4 2" xfId="2426" xr:uid="{00000000-0005-0000-0000-0000350A0000}"/>
    <cellStyle name="Input 2 6 4 3" xfId="2427" xr:uid="{00000000-0005-0000-0000-0000360A0000}"/>
    <cellStyle name="Input 2 6 5" xfId="2428" xr:uid="{00000000-0005-0000-0000-0000370A0000}"/>
    <cellStyle name="Input 2 6 5 2" xfId="2429" xr:uid="{00000000-0005-0000-0000-0000380A0000}"/>
    <cellStyle name="Input 2 6 5 3" xfId="2430" xr:uid="{00000000-0005-0000-0000-0000390A0000}"/>
    <cellStyle name="Input 2 6 6" xfId="2431" xr:uid="{00000000-0005-0000-0000-00003A0A0000}"/>
    <cellStyle name="Input 2 6 6 2" xfId="2432" xr:uid="{00000000-0005-0000-0000-00003B0A0000}"/>
    <cellStyle name="Input 2 6 6 3" xfId="2433" xr:uid="{00000000-0005-0000-0000-00003C0A0000}"/>
    <cellStyle name="Input 2 6 7" xfId="2434" xr:uid="{00000000-0005-0000-0000-00003D0A0000}"/>
    <cellStyle name="Input 2 6 7 2" xfId="2435" xr:uid="{00000000-0005-0000-0000-00003E0A0000}"/>
    <cellStyle name="Input 2 6 7 3" xfId="2436" xr:uid="{00000000-0005-0000-0000-00003F0A0000}"/>
    <cellStyle name="Input 2 6 8" xfId="2437" xr:uid="{00000000-0005-0000-0000-0000400A0000}"/>
    <cellStyle name="Input 2 6 8 2" xfId="2438" xr:uid="{00000000-0005-0000-0000-0000410A0000}"/>
    <cellStyle name="Input 2 6 8 3" xfId="2439" xr:uid="{00000000-0005-0000-0000-0000420A0000}"/>
    <cellStyle name="Input 2 6 9" xfId="2440" xr:uid="{00000000-0005-0000-0000-0000430A0000}"/>
    <cellStyle name="Input 2 6 9 2" xfId="2441" xr:uid="{00000000-0005-0000-0000-0000440A0000}"/>
    <cellStyle name="Input 2 6 9 3" xfId="2442" xr:uid="{00000000-0005-0000-0000-0000450A0000}"/>
    <cellStyle name="Input 2 7" xfId="2443" xr:uid="{00000000-0005-0000-0000-0000460A0000}"/>
    <cellStyle name="Input 2 7 10" xfId="2444" xr:uid="{00000000-0005-0000-0000-0000470A0000}"/>
    <cellStyle name="Input 2 7 10 2" xfId="2445" xr:uid="{00000000-0005-0000-0000-0000480A0000}"/>
    <cellStyle name="Input 2 7 10 3" xfId="2446" xr:uid="{00000000-0005-0000-0000-0000490A0000}"/>
    <cellStyle name="Input 2 7 11" xfId="2447" xr:uid="{00000000-0005-0000-0000-00004A0A0000}"/>
    <cellStyle name="Input 2 7 11 2" xfId="2448" xr:uid="{00000000-0005-0000-0000-00004B0A0000}"/>
    <cellStyle name="Input 2 7 11 3" xfId="2449" xr:uid="{00000000-0005-0000-0000-00004C0A0000}"/>
    <cellStyle name="Input 2 7 12" xfId="2450" xr:uid="{00000000-0005-0000-0000-00004D0A0000}"/>
    <cellStyle name="Input 2 7 12 2" xfId="2451" xr:uid="{00000000-0005-0000-0000-00004E0A0000}"/>
    <cellStyle name="Input 2 7 12 3" xfId="2452" xr:uid="{00000000-0005-0000-0000-00004F0A0000}"/>
    <cellStyle name="Input 2 7 13" xfId="2453" xr:uid="{00000000-0005-0000-0000-0000500A0000}"/>
    <cellStyle name="Input 2 7 13 2" xfId="2454" xr:uid="{00000000-0005-0000-0000-0000510A0000}"/>
    <cellStyle name="Input 2 7 13 3" xfId="2455" xr:uid="{00000000-0005-0000-0000-0000520A0000}"/>
    <cellStyle name="Input 2 7 14" xfId="2456" xr:uid="{00000000-0005-0000-0000-0000530A0000}"/>
    <cellStyle name="Input 2 7 14 2" xfId="2457" xr:uid="{00000000-0005-0000-0000-0000540A0000}"/>
    <cellStyle name="Input 2 7 14 3" xfId="2458" xr:uid="{00000000-0005-0000-0000-0000550A0000}"/>
    <cellStyle name="Input 2 7 15" xfId="2459" xr:uid="{00000000-0005-0000-0000-0000560A0000}"/>
    <cellStyle name="Input 2 7 15 2" xfId="2460" xr:uid="{00000000-0005-0000-0000-0000570A0000}"/>
    <cellStyle name="Input 2 7 15 3" xfId="2461" xr:uid="{00000000-0005-0000-0000-0000580A0000}"/>
    <cellStyle name="Input 2 7 16" xfId="2462" xr:uid="{00000000-0005-0000-0000-0000590A0000}"/>
    <cellStyle name="Input 2 7 2" xfId="2463" xr:uid="{00000000-0005-0000-0000-00005A0A0000}"/>
    <cellStyle name="Input 2 7 2 2" xfId="2464" xr:uid="{00000000-0005-0000-0000-00005B0A0000}"/>
    <cellStyle name="Input 2 7 2 3" xfId="2465" xr:uid="{00000000-0005-0000-0000-00005C0A0000}"/>
    <cellStyle name="Input 2 7 3" xfId="2466" xr:uid="{00000000-0005-0000-0000-00005D0A0000}"/>
    <cellStyle name="Input 2 7 3 2" xfId="2467" xr:uid="{00000000-0005-0000-0000-00005E0A0000}"/>
    <cellStyle name="Input 2 7 3 3" xfId="2468" xr:uid="{00000000-0005-0000-0000-00005F0A0000}"/>
    <cellStyle name="Input 2 7 4" xfId="2469" xr:uid="{00000000-0005-0000-0000-0000600A0000}"/>
    <cellStyle name="Input 2 7 4 2" xfId="2470" xr:uid="{00000000-0005-0000-0000-0000610A0000}"/>
    <cellStyle name="Input 2 7 4 3" xfId="2471" xr:uid="{00000000-0005-0000-0000-0000620A0000}"/>
    <cellStyle name="Input 2 7 5" xfId="2472" xr:uid="{00000000-0005-0000-0000-0000630A0000}"/>
    <cellStyle name="Input 2 7 5 2" xfId="2473" xr:uid="{00000000-0005-0000-0000-0000640A0000}"/>
    <cellStyle name="Input 2 7 5 3" xfId="2474" xr:uid="{00000000-0005-0000-0000-0000650A0000}"/>
    <cellStyle name="Input 2 7 6" xfId="2475" xr:uid="{00000000-0005-0000-0000-0000660A0000}"/>
    <cellStyle name="Input 2 7 6 2" xfId="2476" xr:uid="{00000000-0005-0000-0000-0000670A0000}"/>
    <cellStyle name="Input 2 7 6 3" xfId="2477" xr:uid="{00000000-0005-0000-0000-0000680A0000}"/>
    <cellStyle name="Input 2 7 7" xfId="2478" xr:uid="{00000000-0005-0000-0000-0000690A0000}"/>
    <cellStyle name="Input 2 7 7 2" xfId="2479" xr:uid="{00000000-0005-0000-0000-00006A0A0000}"/>
    <cellStyle name="Input 2 7 7 3" xfId="2480" xr:uid="{00000000-0005-0000-0000-00006B0A0000}"/>
    <cellStyle name="Input 2 7 8" xfId="2481" xr:uid="{00000000-0005-0000-0000-00006C0A0000}"/>
    <cellStyle name="Input 2 7 8 2" xfId="2482" xr:uid="{00000000-0005-0000-0000-00006D0A0000}"/>
    <cellStyle name="Input 2 7 8 3" xfId="2483" xr:uid="{00000000-0005-0000-0000-00006E0A0000}"/>
    <cellStyle name="Input 2 7 9" xfId="2484" xr:uid="{00000000-0005-0000-0000-00006F0A0000}"/>
    <cellStyle name="Input 2 7 9 2" xfId="2485" xr:uid="{00000000-0005-0000-0000-0000700A0000}"/>
    <cellStyle name="Input 2 7 9 3" xfId="2486" xr:uid="{00000000-0005-0000-0000-0000710A0000}"/>
    <cellStyle name="Input 2 8" xfId="2487" xr:uid="{00000000-0005-0000-0000-0000720A0000}"/>
    <cellStyle name="Input 2 8 10" xfId="2488" xr:uid="{00000000-0005-0000-0000-0000730A0000}"/>
    <cellStyle name="Input 2 8 10 2" xfId="2489" xr:uid="{00000000-0005-0000-0000-0000740A0000}"/>
    <cellStyle name="Input 2 8 10 3" xfId="2490" xr:uid="{00000000-0005-0000-0000-0000750A0000}"/>
    <cellStyle name="Input 2 8 11" xfId="2491" xr:uid="{00000000-0005-0000-0000-0000760A0000}"/>
    <cellStyle name="Input 2 8 11 2" xfId="2492" xr:uid="{00000000-0005-0000-0000-0000770A0000}"/>
    <cellStyle name="Input 2 8 11 3" xfId="2493" xr:uid="{00000000-0005-0000-0000-0000780A0000}"/>
    <cellStyle name="Input 2 8 12" xfId="2494" xr:uid="{00000000-0005-0000-0000-0000790A0000}"/>
    <cellStyle name="Input 2 8 12 2" xfId="2495" xr:uid="{00000000-0005-0000-0000-00007A0A0000}"/>
    <cellStyle name="Input 2 8 12 3" xfId="2496" xr:uid="{00000000-0005-0000-0000-00007B0A0000}"/>
    <cellStyle name="Input 2 8 13" xfId="2497" xr:uid="{00000000-0005-0000-0000-00007C0A0000}"/>
    <cellStyle name="Input 2 8 13 2" xfId="2498" xr:uid="{00000000-0005-0000-0000-00007D0A0000}"/>
    <cellStyle name="Input 2 8 13 3" xfId="2499" xr:uid="{00000000-0005-0000-0000-00007E0A0000}"/>
    <cellStyle name="Input 2 8 14" xfId="2500" xr:uid="{00000000-0005-0000-0000-00007F0A0000}"/>
    <cellStyle name="Input 2 8 14 2" xfId="2501" xr:uid="{00000000-0005-0000-0000-0000800A0000}"/>
    <cellStyle name="Input 2 8 14 3" xfId="2502" xr:uid="{00000000-0005-0000-0000-0000810A0000}"/>
    <cellStyle name="Input 2 8 15" xfId="2503" xr:uid="{00000000-0005-0000-0000-0000820A0000}"/>
    <cellStyle name="Input 2 8 15 2" xfId="2504" xr:uid="{00000000-0005-0000-0000-0000830A0000}"/>
    <cellStyle name="Input 2 8 15 3" xfId="2505" xr:uid="{00000000-0005-0000-0000-0000840A0000}"/>
    <cellStyle name="Input 2 8 16" xfId="2506" xr:uid="{00000000-0005-0000-0000-0000850A0000}"/>
    <cellStyle name="Input 2 8 2" xfId="2507" xr:uid="{00000000-0005-0000-0000-0000860A0000}"/>
    <cellStyle name="Input 2 8 2 2" xfId="2508" xr:uid="{00000000-0005-0000-0000-0000870A0000}"/>
    <cellStyle name="Input 2 8 2 3" xfId="2509" xr:uid="{00000000-0005-0000-0000-0000880A0000}"/>
    <cellStyle name="Input 2 8 3" xfId="2510" xr:uid="{00000000-0005-0000-0000-0000890A0000}"/>
    <cellStyle name="Input 2 8 3 2" xfId="2511" xr:uid="{00000000-0005-0000-0000-00008A0A0000}"/>
    <cellStyle name="Input 2 8 3 3" xfId="2512" xr:uid="{00000000-0005-0000-0000-00008B0A0000}"/>
    <cellStyle name="Input 2 8 4" xfId="2513" xr:uid="{00000000-0005-0000-0000-00008C0A0000}"/>
    <cellStyle name="Input 2 8 4 2" xfId="2514" xr:uid="{00000000-0005-0000-0000-00008D0A0000}"/>
    <cellStyle name="Input 2 8 4 3" xfId="2515" xr:uid="{00000000-0005-0000-0000-00008E0A0000}"/>
    <cellStyle name="Input 2 8 5" xfId="2516" xr:uid="{00000000-0005-0000-0000-00008F0A0000}"/>
    <cellStyle name="Input 2 8 5 2" xfId="2517" xr:uid="{00000000-0005-0000-0000-0000900A0000}"/>
    <cellStyle name="Input 2 8 5 3" xfId="2518" xr:uid="{00000000-0005-0000-0000-0000910A0000}"/>
    <cellStyle name="Input 2 8 6" xfId="2519" xr:uid="{00000000-0005-0000-0000-0000920A0000}"/>
    <cellStyle name="Input 2 8 6 2" xfId="2520" xr:uid="{00000000-0005-0000-0000-0000930A0000}"/>
    <cellStyle name="Input 2 8 6 3" xfId="2521" xr:uid="{00000000-0005-0000-0000-0000940A0000}"/>
    <cellStyle name="Input 2 8 7" xfId="2522" xr:uid="{00000000-0005-0000-0000-0000950A0000}"/>
    <cellStyle name="Input 2 8 7 2" xfId="2523" xr:uid="{00000000-0005-0000-0000-0000960A0000}"/>
    <cellStyle name="Input 2 8 7 3" xfId="2524" xr:uid="{00000000-0005-0000-0000-0000970A0000}"/>
    <cellStyle name="Input 2 8 8" xfId="2525" xr:uid="{00000000-0005-0000-0000-0000980A0000}"/>
    <cellStyle name="Input 2 8 8 2" xfId="2526" xr:uid="{00000000-0005-0000-0000-0000990A0000}"/>
    <cellStyle name="Input 2 8 8 3" xfId="2527" xr:uid="{00000000-0005-0000-0000-00009A0A0000}"/>
    <cellStyle name="Input 2 8 9" xfId="2528" xr:uid="{00000000-0005-0000-0000-00009B0A0000}"/>
    <cellStyle name="Input 2 8 9 2" xfId="2529" xr:uid="{00000000-0005-0000-0000-00009C0A0000}"/>
    <cellStyle name="Input 2 8 9 3" xfId="2530" xr:uid="{00000000-0005-0000-0000-00009D0A0000}"/>
    <cellStyle name="Input 2 9" xfId="2531" xr:uid="{00000000-0005-0000-0000-00009E0A0000}"/>
    <cellStyle name="Input 2 9 10" xfId="2532" xr:uid="{00000000-0005-0000-0000-00009F0A0000}"/>
    <cellStyle name="Input 2 9 10 2" xfId="2533" xr:uid="{00000000-0005-0000-0000-0000A00A0000}"/>
    <cellStyle name="Input 2 9 10 3" xfId="2534" xr:uid="{00000000-0005-0000-0000-0000A10A0000}"/>
    <cellStyle name="Input 2 9 11" xfId="2535" xr:uid="{00000000-0005-0000-0000-0000A20A0000}"/>
    <cellStyle name="Input 2 9 11 2" xfId="2536" xr:uid="{00000000-0005-0000-0000-0000A30A0000}"/>
    <cellStyle name="Input 2 9 11 3" xfId="2537" xr:uid="{00000000-0005-0000-0000-0000A40A0000}"/>
    <cellStyle name="Input 2 9 12" xfId="2538" xr:uid="{00000000-0005-0000-0000-0000A50A0000}"/>
    <cellStyle name="Input 2 9 12 2" xfId="2539" xr:uid="{00000000-0005-0000-0000-0000A60A0000}"/>
    <cellStyle name="Input 2 9 12 3" xfId="2540" xr:uid="{00000000-0005-0000-0000-0000A70A0000}"/>
    <cellStyle name="Input 2 9 13" xfId="2541" xr:uid="{00000000-0005-0000-0000-0000A80A0000}"/>
    <cellStyle name="Input 2 9 13 2" xfId="2542" xr:uid="{00000000-0005-0000-0000-0000A90A0000}"/>
    <cellStyle name="Input 2 9 13 3" xfId="2543" xr:uid="{00000000-0005-0000-0000-0000AA0A0000}"/>
    <cellStyle name="Input 2 9 14" xfId="2544" xr:uid="{00000000-0005-0000-0000-0000AB0A0000}"/>
    <cellStyle name="Input 2 9 14 2" xfId="2545" xr:uid="{00000000-0005-0000-0000-0000AC0A0000}"/>
    <cellStyle name="Input 2 9 14 3" xfId="2546" xr:uid="{00000000-0005-0000-0000-0000AD0A0000}"/>
    <cellStyle name="Input 2 9 15" xfId="2547" xr:uid="{00000000-0005-0000-0000-0000AE0A0000}"/>
    <cellStyle name="Input 2 9 15 2" xfId="2548" xr:uid="{00000000-0005-0000-0000-0000AF0A0000}"/>
    <cellStyle name="Input 2 9 15 3" xfId="2549" xr:uid="{00000000-0005-0000-0000-0000B00A0000}"/>
    <cellStyle name="Input 2 9 16" xfId="2550" xr:uid="{00000000-0005-0000-0000-0000B10A0000}"/>
    <cellStyle name="Input 2 9 2" xfId="2551" xr:uid="{00000000-0005-0000-0000-0000B20A0000}"/>
    <cellStyle name="Input 2 9 2 2" xfId="2552" xr:uid="{00000000-0005-0000-0000-0000B30A0000}"/>
    <cellStyle name="Input 2 9 2 3" xfId="2553" xr:uid="{00000000-0005-0000-0000-0000B40A0000}"/>
    <cellStyle name="Input 2 9 3" xfId="2554" xr:uid="{00000000-0005-0000-0000-0000B50A0000}"/>
    <cellStyle name="Input 2 9 3 2" xfId="2555" xr:uid="{00000000-0005-0000-0000-0000B60A0000}"/>
    <cellStyle name="Input 2 9 3 3" xfId="2556" xr:uid="{00000000-0005-0000-0000-0000B70A0000}"/>
    <cellStyle name="Input 2 9 4" xfId="2557" xr:uid="{00000000-0005-0000-0000-0000B80A0000}"/>
    <cellStyle name="Input 2 9 4 2" xfId="2558" xr:uid="{00000000-0005-0000-0000-0000B90A0000}"/>
    <cellStyle name="Input 2 9 4 3" xfId="2559" xr:uid="{00000000-0005-0000-0000-0000BA0A0000}"/>
    <cellStyle name="Input 2 9 5" xfId="2560" xr:uid="{00000000-0005-0000-0000-0000BB0A0000}"/>
    <cellStyle name="Input 2 9 5 2" xfId="2561" xr:uid="{00000000-0005-0000-0000-0000BC0A0000}"/>
    <cellStyle name="Input 2 9 5 3" xfId="2562" xr:uid="{00000000-0005-0000-0000-0000BD0A0000}"/>
    <cellStyle name="Input 2 9 6" xfId="2563" xr:uid="{00000000-0005-0000-0000-0000BE0A0000}"/>
    <cellStyle name="Input 2 9 6 2" xfId="2564" xr:uid="{00000000-0005-0000-0000-0000BF0A0000}"/>
    <cellStyle name="Input 2 9 6 3" xfId="2565" xr:uid="{00000000-0005-0000-0000-0000C00A0000}"/>
    <cellStyle name="Input 2 9 7" xfId="2566" xr:uid="{00000000-0005-0000-0000-0000C10A0000}"/>
    <cellStyle name="Input 2 9 7 2" xfId="2567" xr:uid="{00000000-0005-0000-0000-0000C20A0000}"/>
    <cellStyle name="Input 2 9 7 3" xfId="2568" xr:uid="{00000000-0005-0000-0000-0000C30A0000}"/>
    <cellStyle name="Input 2 9 8" xfId="2569" xr:uid="{00000000-0005-0000-0000-0000C40A0000}"/>
    <cellStyle name="Input 2 9 8 2" xfId="2570" xr:uid="{00000000-0005-0000-0000-0000C50A0000}"/>
    <cellStyle name="Input 2 9 8 3" xfId="2571" xr:uid="{00000000-0005-0000-0000-0000C60A0000}"/>
    <cellStyle name="Input 2 9 9" xfId="2572" xr:uid="{00000000-0005-0000-0000-0000C70A0000}"/>
    <cellStyle name="Input 2 9 9 2" xfId="2573" xr:uid="{00000000-0005-0000-0000-0000C80A0000}"/>
    <cellStyle name="Input 2 9 9 3" xfId="2574" xr:uid="{00000000-0005-0000-0000-0000C90A0000}"/>
    <cellStyle name="Input 3" xfId="2575" xr:uid="{00000000-0005-0000-0000-0000CA0A0000}"/>
    <cellStyle name="Input 3 10" xfId="2576" xr:uid="{00000000-0005-0000-0000-0000CB0A0000}"/>
    <cellStyle name="Input 3 10 10" xfId="2577" xr:uid="{00000000-0005-0000-0000-0000CC0A0000}"/>
    <cellStyle name="Input 3 10 10 2" xfId="2578" xr:uid="{00000000-0005-0000-0000-0000CD0A0000}"/>
    <cellStyle name="Input 3 10 10 3" xfId="2579" xr:uid="{00000000-0005-0000-0000-0000CE0A0000}"/>
    <cellStyle name="Input 3 10 11" xfId="2580" xr:uid="{00000000-0005-0000-0000-0000CF0A0000}"/>
    <cellStyle name="Input 3 10 11 2" xfId="2581" xr:uid="{00000000-0005-0000-0000-0000D00A0000}"/>
    <cellStyle name="Input 3 10 11 3" xfId="2582" xr:uid="{00000000-0005-0000-0000-0000D10A0000}"/>
    <cellStyle name="Input 3 10 12" xfId="2583" xr:uid="{00000000-0005-0000-0000-0000D20A0000}"/>
    <cellStyle name="Input 3 10 12 2" xfId="2584" xr:uid="{00000000-0005-0000-0000-0000D30A0000}"/>
    <cellStyle name="Input 3 10 12 3" xfId="2585" xr:uid="{00000000-0005-0000-0000-0000D40A0000}"/>
    <cellStyle name="Input 3 10 13" xfId="2586" xr:uid="{00000000-0005-0000-0000-0000D50A0000}"/>
    <cellStyle name="Input 3 10 13 2" xfId="2587" xr:uid="{00000000-0005-0000-0000-0000D60A0000}"/>
    <cellStyle name="Input 3 10 13 3" xfId="2588" xr:uid="{00000000-0005-0000-0000-0000D70A0000}"/>
    <cellStyle name="Input 3 10 14" xfId="2589" xr:uid="{00000000-0005-0000-0000-0000D80A0000}"/>
    <cellStyle name="Input 3 10 14 2" xfId="2590" xr:uid="{00000000-0005-0000-0000-0000D90A0000}"/>
    <cellStyle name="Input 3 10 14 3" xfId="2591" xr:uid="{00000000-0005-0000-0000-0000DA0A0000}"/>
    <cellStyle name="Input 3 10 15" xfId="2592" xr:uid="{00000000-0005-0000-0000-0000DB0A0000}"/>
    <cellStyle name="Input 3 10 15 2" xfId="2593" xr:uid="{00000000-0005-0000-0000-0000DC0A0000}"/>
    <cellStyle name="Input 3 10 15 3" xfId="2594" xr:uid="{00000000-0005-0000-0000-0000DD0A0000}"/>
    <cellStyle name="Input 3 10 16" xfId="2595" xr:uid="{00000000-0005-0000-0000-0000DE0A0000}"/>
    <cellStyle name="Input 3 10 2" xfId="2596" xr:uid="{00000000-0005-0000-0000-0000DF0A0000}"/>
    <cellStyle name="Input 3 10 2 2" xfId="2597" xr:uid="{00000000-0005-0000-0000-0000E00A0000}"/>
    <cellStyle name="Input 3 10 2 3" xfId="2598" xr:uid="{00000000-0005-0000-0000-0000E10A0000}"/>
    <cellStyle name="Input 3 10 3" xfId="2599" xr:uid="{00000000-0005-0000-0000-0000E20A0000}"/>
    <cellStyle name="Input 3 10 3 2" xfId="2600" xr:uid="{00000000-0005-0000-0000-0000E30A0000}"/>
    <cellStyle name="Input 3 10 3 3" xfId="2601" xr:uid="{00000000-0005-0000-0000-0000E40A0000}"/>
    <cellStyle name="Input 3 10 4" xfId="2602" xr:uid="{00000000-0005-0000-0000-0000E50A0000}"/>
    <cellStyle name="Input 3 10 4 2" xfId="2603" xr:uid="{00000000-0005-0000-0000-0000E60A0000}"/>
    <cellStyle name="Input 3 10 4 3" xfId="2604" xr:uid="{00000000-0005-0000-0000-0000E70A0000}"/>
    <cellStyle name="Input 3 10 5" xfId="2605" xr:uid="{00000000-0005-0000-0000-0000E80A0000}"/>
    <cellStyle name="Input 3 10 5 2" xfId="2606" xr:uid="{00000000-0005-0000-0000-0000E90A0000}"/>
    <cellStyle name="Input 3 10 5 3" xfId="2607" xr:uid="{00000000-0005-0000-0000-0000EA0A0000}"/>
    <cellStyle name="Input 3 10 6" xfId="2608" xr:uid="{00000000-0005-0000-0000-0000EB0A0000}"/>
    <cellStyle name="Input 3 10 6 2" xfId="2609" xr:uid="{00000000-0005-0000-0000-0000EC0A0000}"/>
    <cellStyle name="Input 3 10 6 3" xfId="2610" xr:uid="{00000000-0005-0000-0000-0000ED0A0000}"/>
    <cellStyle name="Input 3 10 7" xfId="2611" xr:uid="{00000000-0005-0000-0000-0000EE0A0000}"/>
    <cellStyle name="Input 3 10 7 2" xfId="2612" xr:uid="{00000000-0005-0000-0000-0000EF0A0000}"/>
    <cellStyle name="Input 3 10 7 3" xfId="2613" xr:uid="{00000000-0005-0000-0000-0000F00A0000}"/>
    <cellStyle name="Input 3 10 8" xfId="2614" xr:uid="{00000000-0005-0000-0000-0000F10A0000}"/>
    <cellStyle name="Input 3 10 8 2" xfId="2615" xr:uid="{00000000-0005-0000-0000-0000F20A0000}"/>
    <cellStyle name="Input 3 10 8 3" xfId="2616" xr:uid="{00000000-0005-0000-0000-0000F30A0000}"/>
    <cellStyle name="Input 3 10 9" xfId="2617" xr:uid="{00000000-0005-0000-0000-0000F40A0000}"/>
    <cellStyle name="Input 3 10 9 2" xfId="2618" xr:uid="{00000000-0005-0000-0000-0000F50A0000}"/>
    <cellStyle name="Input 3 10 9 3" xfId="2619" xr:uid="{00000000-0005-0000-0000-0000F60A0000}"/>
    <cellStyle name="Input 3 11" xfId="2620" xr:uid="{00000000-0005-0000-0000-0000F70A0000}"/>
    <cellStyle name="Input 3 11 10" xfId="2621" xr:uid="{00000000-0005-0000-0000-0000F80A0000}"/>
    <cellStyle name="Input 3 11 10 2" xfId="2622" xr:uid="{00000000-0005-0000-0000-0000F90A0000}"/>
    <cellStyle name="Input 3 11 10 3" xfId="2623" xr:uid="{00000000-0005-0000-0000-0000FA0A0000}"/>
    <cellStyle name="Input 3 11 11" xfId="2624" xr:uid="{00000000-0005-0000-0000-0000FB0A0000}"/>
    <cellStyle name="Input 3 11 11 2" xfId="2625" xr:uid="{00000000-0005-0000-0000-0000FC0A0000}"/>
    <cellStyle name="Input 3 11 11 3" xfId="2626" xr:uid="{00000000-0005-0000-0000-0000FD0A0000}"/>
    <cellStyle name="Input 3 11 12" xfId="2627" xr:uid="{00000000-0005-0000-0000-0000FE0A0000}"/>
    <cellStyle name="Input 3 11 12 2" xfId="2628" xr:uid="{00000000-0005-0000-0000-0000FF0A0000}"/>
    <cellStyle name="Input 3 11 12 3" xfId="2629" xr:uid="{00000000-0005-0000-0000-0000000B0000}"/>
    <cellStyle name="Input 3 11 13" xfId="2630" xr:uid="{00000000-0005-0000-0000-0000010B0000}"/>
    <cellStyle name="Input 3 11 13 2" xfId="2631" xr:uid="{00000000-0005-0000-0000-0000020B0000}"/>
    <cellStyle name="Input 3 11 13 3" xfId="2632" xr:uid="{00000000-0005-0000-0000-0000030B0000}"/>
    <cellStyle name="Input 3 11 14" xfId="2633" xr:uid="{00000000-0005-0000-0000-0000040B0000}"/>
    <cellStyle name="Input 3 11 14 2" xfId="2634" xr:uid="{00000000-0005-0000-0000-0000050B0000}"/>
    <cellStyle name="Input 3 11 14 3" xfId="2635" xr:uid="{00000000-0005-0000-0000-0000060B0000}"/>
    <cellStyle name="Input 3 11 15" xfId="2636" xr:uid="{00000000-0005-0000-0000-0000070B0000}"/>
    <cellStyle name="Input 3 11 15 2" xfId="2637" xr:uid="{00000000-0005-0000-0000-0000080B0000}"/>
    <cellStyle name="Input 3 11 15 3" xfId="2638" xr:uid="{00000000-0005-0000-0000-0000090B0000}"/>
    <cellStyle name="Input 3 11 16" xfId="2639" xr:uid="{00000000-0005-0000-0000-00000A0B0000}"/>
    <cellStyle name="Input 3 11 2" xfId="2640" xr:uid="{00000000-0005-0000-0000-00000B0B0000}"/>
    <cellStyle name="Input 3 11 2 2" xfId="2641" xr:uid="{00000000-0005-0000-0000-00000C0B0000}"/>
    <cellStyle name="Input 3 11 2 3" xfId="2642" xr:uid="{00000000-0005-0000-0000-00000D0B0000}"/>
    <cellStyle name="Input 3 11 3" xfId="2643" xr:uid="{00000000-0005-0000-0000-00000E0B0000}"/>
    <cellStyle name="Input 3 11 3 2" xfId="2644" xr:uid="{00000000-0005-0000-0000-00000F0B0000}"/>
    <cellStyle name="Input 3 11 3 3" xfId="2645" xr:uid="{00000000-0005-0000-0000-0000100B0000}"/>
    <cellStyle name="Input 3 11 4" xfId="2646" xr:uid="{00000000-0005-0000-0000-0000110B0000}"/>
    <cellStyle name="Input 3 11 4 2" xfId="2647" xr:uid="{00000000-0005-0000-0000-0000120B0000}"/>
    <cellStyle name="Input 3 11 4 3" xfId="2648" xr:uid="{00000000-0005-0000-0000-0000130B0000}"/>
    <cellStyle name="Input 3 11 5" xfId="2649" xr:uid="{00000000-0005-0000-0000-0000140B0000}"/>
    <cellStyle name="Input 3 11 5 2" xfId="2650" xr:uid="{00000000-0005-0000-0000-0000150B0000}"/>
    <cellStyle name="Input 3 11 5 3" xfId="2651" xr:uid="{00000000-0005-0000-0000-0000160B0000}"/>
    <cellStyle name="Input 3 11 6" xfId="2652" xr:uid="{00000000-0005-0000-0000-0000170B0000}"/>
    <cellStyle name="Input 3 11 6 2" xfId="2653" xr:uid="{00000000-0005-0000-0000-0000180B0000}"/>
    <cellStyle name="Input 3 11 6 3" xfId="2654" xr:uid="{00000000-0005-0000-0000-0000190B0000}"/>
    <cellStyle name="Input 3 11 7" xfId="2655" xr:uid="{00000000-0005-0000-0000-00001A0B0000}"/>
    <cellStyle name="Input 3 11 7 2" xfId="2656" xr:uid="{00000000-0005-0000-0000-00001B0B0000}"/>
    <cellStyle name="Input 3 11 7 3" xfId="2657" xr:uid="{00000000-0005-0000-0000-00001C0B0000}"/>
    <cellStyle name="Input 3 11 8" xfId="2658" xr:uid="{00000000-0005-0000-0000-00001D0B0000}"/>
    <cellStyle name="Input 3 11 8 2" xfId="2659" xr:uid="{00000000-0005-0000-0000-00001E0B0000}"/>
    <cellStyle name="Input 3 11 8 3" xfId="2660" xr:uid="{00000000-0005-0000-0000-00001F0B0000}"/>
    <cellStyle name="Input 3 11 9" xfId="2661" xr:uid="{00000000-0005-0000-0000-0000200B0000}"/>
    <cellStyle name="Input 3 11 9 2" xfId="2662" xr:uid="{00000000-0005-0000-0000-0000210B0000}"/>
    <cellStyle name="Input 3 11 9 3" xfId="2663" xr:uid="{00000000-0005-0000-0000-0000220B0000}"/>
    <cellStyle name="Input 3 12" xfId="2664" xr:uid="{00000000-0005-0000-0000-0000230B0000}"/>
    <cellStyle name="Input 3 12 10" xfId="2665" xr:uid="{00000000-0005-0000-0000-0000240B0000}"/>
    <cellStyle name="Input 3 12 10 2" xfId="2666" xr:uid="{00000000-0005-0000-0000-0000250B0000}"/>
    <cellStyle name="Input 3 12 10 3" xfId="2667" xr:uid="{00000000-0005-0000-0000-0000260B0000}"/>
    <cellStyle name="Input 3 12 11" xfId="2668" xr:uid="{00000000-0005-0000-0000-0000270B0000}"/>
    <cellStyle name="Input 3 12 11 2" xfId="2669" xr:uid="{00000000-0005-0000-0000-0000280B0000}"/>
    <cellStyle name="Input 3 12 11 3" xfId="2670" xr:uid="{00000000-0005-0000-0000-0000290B0000}"/>
    <cellStyle name="Input 3 12 12" xfId="2671" xr:uid="{00000000-0005-0000-0000-00002A0B0000}"/>
    <cellStyle name="Input 3 12 12 2" xfId="2672" xr:uid="{00000000-0005-0000-0000-00002B0B0000}"/>
    <cellStyle name="Input 3 12 12 3" xfId="2673" xr:uid="{00000000-0005-0000-0000-00002C0B0000}"/>
    <cellStyle name="Input 3 12 13" xfId="2674" xr:uid="{00000000-0005-0000-0000-00002D0B0000}"/>
    <cellStyle name="Input 3 12 13 2" xfId="2675" xr:uid="{00000000-0005-0000-0000-00002E0B0000}"/>
    <cellStyle name="Input 3 12 13 3" xfId="2676" xr:uid="{00000000-0005-0000-0000-00002F0B0000}"/>
    <cellStyle name="Input 3 12 14" xfId="2677" xr:uid="{00000000-0005-0000-0000-0000300B0000}"/>
    <cellStyle name="Input 3 12 14 2" xfId="2678" xr:uid="{00000000-0005-0000-0000-0000310B0000}"/>
    <cellStyle name="Input 3 12 14 3" xfId="2679" xr:uid="{00000000-0005-0000-0000-0000320B0000}"/>
    <cellStyle name="Input 3 12 15" xfId="2680" xr:uid="{00000000-0005-0000-0000-0000330B0000}"/>
    <cellStyle name="Input 3 12 15 2" xfId="2681" xr:uid="{00000000-0005-0000-0000-0000340B0000}"/>
    <cellStyle name="Input 3 12 15 3" xfId="2682" xr:uid="{00000000-0005-0000-0000-0000350B0000}"/>
    <cellStyle name="Input 3 12 16" xfId="2683" xr:uid="{00000000-0005-0000-0000-0000360B0000}"/>
    <cellStyle name="Input 3 12 2" xfId="2684" xr:uid="{00000000-0005-0000-0000-0000370B0000}"/>
    <cellStyle name="Input 3 12 2 2" xfId="2685" xr:uid="{00000000-0005-0000-0000-0000380B0000}"/>
    <cellStyle name="Input 3 12 2 3" xfId="2686" xr:uid="{00000000-0005-0000-0000-0000390B0000}"/>
    <cellStyle name="Input 3 12 3" xfId="2687" xr:uid="{00000000-0005-0000-0000-00003A0B0000}"/>
    <cellStyle name="Input 3 12 3 2" xfId="2688" xr:uid="{00000000-0005-0000-0000-00003B0B0000}"/>
    <cellStyle name="Input 3 12 3 3" xfId="2689" xr:uid="{00000000-0005-0000-0000-00003C0B0000}"/>
    <cellStyle name="Input 3 12 4" xfId="2690" xr:uid="{00000000-0005-0000-0000-00003D0B0000}"/>
    <cellStyle name="Input 3 12 4 2" xfId="2691" xr:uid="{00000000-0005-0000-0000-00003E0B0000}"/>
    <cellStyle name="Input 3 12 4 3" xfId="2692" xr:uid="{00000000-0005-0000-0000-00003F0B0000}"/>
    <cellStyle name="Input 3 12 5" xfId="2693" xr:uid="{00000000-0005-0000-0000-0000400B0000}"/>
    <cellStyle name="Input 3 12 5 2" xfId="2694" xr:uid="{00000000-0005-0000-0000-0000410B0000}"/>
    <cellStyle name="Input 3 12 5 3" xfId="2695" xr:uid="{00000000-0005-0000-0000-0000420B0000}"/>
    <cellStyle name="Input 3 12 6" xfId="2696" xr:uid="{00000000-0005-0000-0000-0000430B0000}"/>
    <cellStyle name="Input 3 12 6 2" xfId="2697" xr:uid="{00000000-0005-0000-0000-0000440B0000}"/>
    <cellStyle name="Input 3 12 6 3" xfId="2698" xr:uid="{00000000-0005-0000-0000-0000450B0000}"/>
    <cellStyle name="Input 3 12 7" xfId="2699" xr:uid="{00000000-0005-0000-0000-0000460B0000}"/>
    <cellStyle name="Input 3 12 7 2" xfId="2700" xr:uid="{00000000-0005-0000-0000-0000470B0000}"/>
    <cellStyle name="Input 3 12 7 3" xfId="2701" xr:uid="{00000000-0005-0000-0000-0000480B0000}"/>
    <cellStyle name="Input 3 12 8" xfId="2702" xr:uid="{00000000-0005-0000-0000-0000490B0000}"/>
    <cellStyle name="Input 3 12 8 2" xfId="2703" xr:uid="{00000000-0005-0000-0000-00004A0B0000}"/>
    <cellStyle name="Input 3 12 8 3" xfId="2704" xr:uid="{00000000-0005-0000-0000-00004B0B0000}"/>
    <cellStyle name="Input 3 12 9" xfId="2705" xr:uid="{00000000-0005-0000-0000-00004C0B0000}"/>
    <cellStyle name="Input 3 12 9 2" xfId="2706" xr:uid="{00000000-0005-0000-0000-00004D0B0000}"/>
    <cellStyle name="Input 3 12 9 3" xfId="2707" xr:uid="{00000000-0005-0000-0000-00004E0B0000}"/>
    <cellStyle name="Input 3 13" xfId="2708" xr:uid="{00000000-0005-0000-0000-00004F0B0000}"/>
    <cellStyle name="Input 3 13 10" xfId="2709" xr:uid="{00000000-0005-0000-0000-0000500B0000}"/>
    <cellStyle name="Input 3 13 10 2" xfId="2710" xr:uid="{00000000-0005-0000-0000-0000510B0000}"/>
    <cellStyle name="Input 3 13 10 3" xfId="2711" xr:uid="{00000000-0005-0000-0000-0000520B0000}"/>
    <cellStyle name="Input 3 13 11" xfId="2712" xr:uid="{00000000-0005-0000-0000-0000530B0000}"/>
    <cellStyle name="Input 3 13 11 2" xfId="2713" xr:uid="{00000000-0005-0000-0000-0000540B0000}"/>
    <cellStyle name="Input 3 13 11 3" xfId="2714" xr:uid="{00000000-0005-0000-0000-0000550B0000}"/>
    <cellStyle name="Input 3 13 12" xfId="2715" xr:uid="{00000000-0005-0000-0000-0000560B0000}"/>
    <cellStyle name="Input 3 13 12 2" xfId="2716" xr:uid="{00000000-0005-0000-0000-0000570B0000}"/>
    <cellStyle name="Input 3 13 12 3" xfId="2717" xr:uid="{00000000-0005-0000-0000-0000580B0000}"/>
    <cellStyle name="Input 3 13 13" xfId="2718" xr:uid="{00000000-0005-0000-0000-0000590B0000}"/>
    <cellStyle name="Input 3 13 13 2" xfId="2719" xr:uid="{00000000-0005-0000-0000-00005A0B0000}"/>
    <cellStyle name="Input 3 13 13 3" xfId="2720" xr:uid="{00000000-0005-0000-0000-00005B0B0000}"/>
    <cellStyle name="Input 3 13 14" xfId="2721" xr:uid="{00000000-0005-0000-0000-00005C0B0000}"/>
    <cellStyle name="Input 3 13 14 2" xfId="2722" xr:uid="{00000000-0005-0000-0000-00005D0B0000}"/>
    <cellStyle name="Input 3 13 14 3" xfId="2723" xr:uid="{00000000-0005-0000-0000-00005E0B0000}"/>
    <cellStyle name="Input 3 13 15" xfId="2724" xr:uid="{00000000-0005-0000-0000-00005F0B0000}"/>
    <cellStyle name="Input 3 13 15 2" xfId="2725" xr:uid="{00000000-0005-0000-0000-0000600B0000}"/>
    <cellStyle name="Input 3 13 15 3" xfId="2726" xr:uid="{00000000-0005-0000-0000-0000610B0000}"/>
    <cellStyle name="Input 3 13 16" xfId="2727" xr:uid="{00000000-0005-0000-0000-0000620B0000}"/>
    <cellStyle name="Input 3 13 2" xfId="2728" xr:uid="{00000000-0005-0000-0000-0000630B0000}"/>
    <cellStyle name="Input 3 13 2 2" xfId="2729" xr:uid="{00000000-0005-0000-0000-0000640B0000}"/>
    <cellStyle name="Input 3 13 2 3" xfId="2730" xr:uid="{00000000-0005-0000-0000-0000650B0000}"/>
    <cellStyle name="Input 3 13 3" xfId="2731" xr:uid="{00000000-0005-0000-0000-0000660B0000}"/>
    <cellStyle name="Input 3 13 3 2" xfId="2732" xr:uid="{00000000-0005-0000-0000-0000670B0000}"/>
    <cellStyle name="Input 3 13 3 3" xfId="2733" xr:uid="{00000000-0005-0000-0000-0000680B0000}"/>
    <cellStyle name="Input 3 13 4" xfId="2734" xr:uid="{00000000-0005-0000-0000-0000690B0000}"/>
    <cellStyle name="Input 3 13 4 2" xfId="2735" xr:uid="{00000000-0005-0000-0000-00006A0B0000}"/>
    <cellStyle name="Input 3 13 4 3" xfId="2736" xr:uid="{00000000-0005-0000-0000-00006B0B0000}"/>
    <cellStyle name="Input 3 13 5" xfId="2737" xr:uid="{00000000-0005-0000-0000-00006C0B0000}"/>
    <cellStyle name="Input 3 13 5 2" xfId="2738" xr:uid="{00000000-0005-0000-0000-00006D0B0000}"/>
    <cellStyle name="Input 3 13 5 3" xfId="2739" xr:uid="{00000000-0005-0000-0000-00006E0B0000}"/>
    <cellStyle name="Input 3 13 6" xfId="2740" xr:uid="{00000000-0005-0000-0000-00006F0B0000}"/>
    <cellStyle name="Input 3 13 6 2" xfId="2741" xr:uid="{00000000-0005-0000-0000-0000700B0000}"/>
    <cellStyle name="Input 3 13 6 3" xfId="2742" xr:uid="{00000000-0005-0000-0000-0000710B0000}"/>
    <cellStyle name="Input 3 13 7" xfId="2743" xr:uid="{00000000-0005-0000-0000-0000720B0000}"/>
    <cellStyle name="Input 3 13 7 2" xfId="2744" xr:uid="{00000000-0005-0000-0000-0000730B0000}"/>
    <cellStyle name="Input 3 13 7 3" xfId="2745" xr:uid="{00000000-0005-0000-0000-0000740B0000}"/>
    <cellStyle name="Input 3 13 8" xfId="2746" xr:uid="{00000000-0005-0000-0000-0000750B0000}"/>
    <cellStyle name="Input 3 13 8 2" xfId="2747" xr:uid="{00000000-0005-0000-0000-0000760B0000}"/>
    <cellStyle name="Input 3 13 8 3" xfId="2748" xr:uid="{00000000-0005-0000-0000-0000770B0000}"/>
    <cellStyle name="Input 3 13 9" xfId="2749" xr:uid="{00000000-0005-0000-0000-0000780B0000}"/>
    <cellStyle name="Input 3 13 9 2" xfId="2750" xr:uid="{00000000-0005-0000-0000-0000790B0000}"/>
    <cellStyle name="Input 3 13 9 3" xfId="2751" xr:uid="{00000000-0005-0000-0000-00007A0B0000}"/>
    <cellStyle name="Input 3 14" xfId="2752" xr:uid="{00000000-0005-0000-0000-00007B0B0000}"/>
    <cellStyle name="Input 3 14 2" xfId="2753" xr:uid="{00000000-0005-0000-0000-00007C0B0000}"/>
    <cellStyle name="Input 3 14 3" xfId="2754" xr:uid="{00000000-0005-0000-0000-00007D0B0000}"/>
    <cellStyle name="Input 3 15" xfId="2755" xr:uid="{00000000-0005-0000-0000-00007E0B0000}"/>
    <cellStyle name="Input 3 15 2" xfId="2756" xr:uid="{00000000-0005-0000-0000-00007F0B0000}"/>
    <cellStyle name="Input 3 15 3" xfId="2757" xr:uid="{00000000-0005-0000-0000-0000800B0000}"/>
    <cellStyle name="Input 3 16" xfId="2758" xr:uid="{00000000-0005-0000-0000-0000810B0000}"/>
    <cellStyle name="Input 3 16 2" xfId="2759" xr:uid="{00000000-0005-0000-0000-0000820B0000}"/>
    <cellStyle name="Input 3 16 3" xfId="2760" xr:uid="{00000000-0005-0000-0000-0000830B0000}"/>
    <cellStyle name="Input 3 17" xfId="2761" xr:uid="{00000000-0005-0000-0000-0000840B0000}"/>
    <cellStyle name="Input 3 17 2" xfId="2762" xr:uid="{00000000-0005-0000-0000-0000850B0000}"/>
    <cellStyle name="Input 3 17 3" xfId="2763" xr:uid="{00000000-0005-0000-0000-0000860B0000}"/>
    <cellStyle name="Input 3 18" xfId="2764" xr:uid="{00000000-0005-0000-0000-0000870B0000}"/>
    <cellStyle name="Input 3 18 2" xfId="2765" xr:uid="{00000000-0005-0000-0000-0000880B0000}"/>
    <cellStyle name="Input 3 18 3" xfId="2766" xr:uid="{00000000-0005-0000-0000-0000890B0000}"/>
    <cellStyle name="Input 3 19" xfId="2767" xr:uid="{00000000-0005-0000-0000-00008A0B0000}"/>
    <cellStyle name="Input 3 19 2" xfId="2768" xr:uid="{00000000-0005-0000-0000-00008B0B0000}"/>
    <cellStyle name="Input 3 19 3" xfId="2769" xr:uid="{00000000-0005-0000-0000-00008C0B0000}"/>
    <cellStyle name="Input 3 2" xfId="2770" xr:uid="{00000000-0005-0000-0000-00008D0B0000}"/>
    <cellStyle name="Input 3 2 10" xfId="2771" xr:uid="{00000000-0005-0000-0000-00008E0B0000}"/>
    <cellStyle name="Input 3 2 10 2" xfId="2772" xr:uid="{00000000-0005-0000-0000-00008F0B0000}"/>
    <cellStyle name="Input 3 2 10 3" xfId="2773" xr:uid="{00000000-0005-0000-0000-0000900B0000}"/>
    <cellStyle name="Input 3 2 11" xfId="2774" xr:uid="{00000000-0005-0000-0000-0000910B0000}"/>
    <cellStyle name="Input 3 2 11 2" xfId="2775" xr:uid="{00000000-0005-0000-0000-0000920B0000}"/>
    <cellStyle name="Input 3 2 11 3" xfId="2776" xr:uid="{00000000-0005-0000-0000-0000930B0000}"/>
    <cellStyle name="Input 3 2 12" xfId="2777" xr:uid="{00000000-0005-0000-0000-0000940B0000}"/>
    <cellStyle name="Input 3 2 12 2" xfId="2778" xr:uid="{00000000-0005-0000-0000-0000950B0000}"/>
    <cellStyle name="Input 3 2 12 3" xfId="2779" xr:uid="{00000000-0005-0000-0000-0000960B0000}"/>
    <cellStyle name="Input 3 2 13" xfId="2780" xr:uid="{00000000-0005-0000-0000-0000970B0000}"/>
    <cellStyle name="Input 3 2 13 2" xfId="2781" xr:uid="{00000000-0005-0000-0000-0000980B0000}"/>
    <cellStyle name="Input 3 2 13 3" xfId="2782" xr:uid="{00000000-0005-0000-0000-0000990B0000}"/>
    <cellStyle name="Input 3 2 14" xfId="2783" xr:uid="{00000000-0005-0000-0000-00009A0B0000}"/>
    <cellStyle name="Input 3 2 14 2" xfId="2784" xr:uid="{00000000-0005-0000-0000-00009B0B0000}"/>
    <cellStyle name="Input 3 2 14 3" xfId="2785" xr:uid="{00000000-0005-0000-0000-00009C0B0000}"/>
    <cellStyle name="Input 3 2 15" xfId="2786" xr:uid="{00000000-0005-0000-0000-00009D0B0000}"/>
    <cellStyle name="Input 3 2 15 2" xfId="2787" xr:uid="{00000000-0005-0000-0000-00009E0B0000}"/>
    <cellStyle name="Input 3 2 15 3" xfId="2788" xr:uid="{00000000-0005-0000-0000-00009F0B0000}"/>
    <cellStyle name="Input 3 2 16" xfId="2789" xr:uid="{00000000-0005-0000-0000-0000A00B0000}"/>
    <cellStyle name="Input 3 2 2" xfId="2790" xr:uid="{00000000-0005-0000-0000-0000A10B0000}"/>
    <cellStyle name="Input 3 2 2 2" xfId="2791" xr:uid="{00000000-0005-0000-0000-0000A20B0000}"/>
    <cellStyle name="Input 3 2 2 3" xfId="2792" xr:uid="{00000000-0005-0000-0000-0000A30B0000}"/>
    <cellStyle name="Input 3 2 3" xfId="2793" xr:uid="{00000000-0005-0000-0000-0000A40B0000}"/>
    <cellStyle name="Input 3 2 3 2" xfId="2794" xr:uid="{00000000-0005-0000-0000-0000A50B0000}"/>
    <cellStyle name="Input 3 2 3 3" xfId="2795" xr:uid="{00000000-0005-0000-0000-0000A60B0000}"/>
    <cellStyle name="Input 3 2 4" xfId="2796" xr:uid="{00000000-0005-0000-0000-0000A70B0000}"/>
    <cellStyle name="Input 3 2 4 2" xfId="2797" xr:uid="{00000000-0005-0000-0000-0000A80B0000}"/>
    <cellStyle name="Input 3 2 4 3" xfId="2798" xr:uid="{00000000-0005-0000-0000-0000A90B0000}"/>
    <cellStyle name="Input 3 2 5" xfId="2799" xr:uid="{00000000-0005-0000-0000-0000AA0B0000}"/>
    <cellStyle name="Input 3 2 5 2" xfId="2800" xr:uid="{00000000-0005-0000-0000-0000AB0B0000}"/>
    <cellStyle name="Input 3 2 5 3" xfId="2801" xr:uid="{00000000-0005-0000-0000-0000AC0B0000}"/>
    <cellStyle name="Input 3 2 6" xfId="2802" xr:uid="{00000000-0005-0000-0000-0000AD0B0000}"/>
    <cellStyle name="Input 3 2 6 2" xfId="2803" xr:uid="{00000000-0005-0000-0000-0000AE0B0000}"/>
    <cellStyle name="Input 3 2 6 3" xfId="2804" xr:uid="{00000000-0005-0000-0000-0000AF0B0000}"/>
    <cellStyle name="Input 3 2 7" xfId="2805" xr:uid="{00000000-0005-0000-0000-0000B00B0000}"/>
    <cellStyle name="Input 3 2 7 2" xfId="2806" xr:uid="{00000000-0005-0000-0000-0000B10B0000}"/>
    <cellStyle name="Input 3 2 7 3" xfId="2807" xr:uid="{00000000-0005-0000-0000-0000B20B0000}"/>
    <cellStyle name="Input 3 2 8" xfId="2808" xr:uid="{00000000-0005-0000-0000-0000B30B0000}"/>
    <cellStyle name="Input 3 2 8 2" xfId="2809" xr:uid="{00000000-0005-0000-0000-0000B40B0000}"/>
    <cellStyle name="Input 3 2 8 3" xfId="2810" xr:uid="{00000000-0005-0000-0000-0000B50B0000}"/>
    <cellStyle name="Input 3 2 9" xfId="2811" xr:uid="{00000000-0005-0000-0000-0000B60B0000}"/>
    <cellStyle name="Input 3 2 9 2" xfId="2812" xr:uid="{00000000-0005-0000-0000-0000B70B0000}"/>
    <cellStyle name="Input 3 2 9 3" xfId="2813" xr:uid="{00000000-0005-0000-0000-0000B80B0000}"/>
    <cellStyle name="Input 3 20" xfId="2814" xr:uid="{00000000-0005-0000-0000-0000B90B0000}"/>
    <cellStyle name="Input 3 20 2" xfId="2815" xr:uid="{00000000-0005-0000-0000-0000BA0B0000}"/>
    <cellStyle name="Input 3 20 3" xfId="2816" xr:uid="{00000000-0005-0000-0000-0000BB0B0000}"/>
    <cellStyle name="Input 3 21" xfId="2817" xr:uid="{00000000-0005-0000-0000-0000BC0B0000}"/>
    <cellStyle name="Input 3 21 2" xfId="2818" xr:uid="{00000000-0005-0000-0000-0000BD0B0000}"/>
    <cellStyle name="Input 3 21 3" xfId="2819" xr:uid="{00000000-0005-0000-0000-0000BE0B0000}"/>
    <cellStyle name="Input 3 22" xfId="2820" xr:uid="{00000000-0005-0000-0000-0000BF0B0000}"/>
    <cellStyle name="Input 3 22 2" xfId="2821" xr:uid="{00000000-0005-0000-0000-0000C00B0000}"/>
    <cellStyle name="Input 3 22 3" xfId="2822" xr:uid="{00000000-0005-0000-0000-0000C10B0000}"/>
    <cellStyle name="Input 3 23" xfId="2823" xr:uid="{00000000-0005-0000-0000-0000C20B0000}"/>
    <cellStyle name="Input 3 23 2" xfId="2824" xr:uid="{00000000-0005-0000-0000-0000C30B0000}"/>
    <cellStyle name="Input 3 23 3" xfId="2825" xr:uid="{00000000-0005-0000-0000-0000C40B0000}"/>
    <cellStyle name="Input 3 24" xfId="2826" xr:uid="{00000000-0005-0000-0000-0000C50B0000}"/>
    <cellStyle name="Input 3 24 2" xfId="2827" xr:uid="{00000000-0005-0000-0000-0000C60B0000}"/>
    <cellStyle name="Input 3 24 3" xfId="2828" xr:uid="{00000000-0005-0000-0000-0000C70B0000}"/>
    <cellStyle name="Input 3 25" xfId="2829" xr:uid="{00000000-0005-0000-0000-0000C80B0000}"/>
    <cellStyle name="Input 3 25 2" xfId="2830" xr:uid="{00000000-0005-0000-0000-0000C90B0000}"/>
    <cellStyle name="Input 3 25 3" xfId="2831" xr:uid="{00000000-0005-0000-0000-0000CA0B0000}"/>
    <cellStyle name="Input 3 26" xfId="2832" xr:uid="{00000000-0005-0000-0000-0000CB0B0000}"/>
    <cellStyle name="Input 3 26 2" xfId="2833" xr:uid="{00000000-0005-0000-0000-0000CC0B0000}"/>
    <cellStyle name="Input 3 26 3" xfId="2834" xr:uid="{00000000-0005-0000-0000-0000CD0B0000}"/>
    <cellStyle name="Input 3 27" xfId="2835" xr:uid="{00000000-0005-0000-0000-0000CE0B0000}"/>
    <cellStyle name="Input 3 27 2" xfId="2836" xr:uid="{00000000-0005-0000-0000-0000CF0B0000}"/>
    <cellStyle name="Input 3 27 3" xfId="2837" xr:uid="{00000000-0005-0000-0000-0000D00B0000}"/>
    <cellStyle name="Input 3 28" xfId="2838" xr:uid="{00000000-0005-0000-0000-0000D10B0000}"/>
    <cellStyle name="Input 3 3" xfId="2839" xr:uid="{00000000-0005-0000-0000-0000D20B0000}"/>
    <cellStyle name="Input 3 3 10" xfId="2840" xr:uid="{00000000-0005-0000-0000-0000D30B0000}"/>
    <cellStyle name="Input 3 3 10 2" xfId="2841" xr:uid="{00000000-0005-0000-0000-0000D40B0000}"/>
    <cellStyle name="Input 3 3 10 3" xfId="2842" xr:uid="{00000000-0005-0000-0000-0000D50B0000}"/>
    <cellStyle name="Input 3 3 11" xfId="2843" xr:uid="{00000000-0005-0000-0000-0000D60B0000}"/>
    <cellStyle name="Input 3 3 11 2" xfId="2844" xr:uid="{00000000-0005-0000-0000-0000D70B0000}"/>
    <cellStyle name="Input 3 3 11 3" xfId="2845" xr:uid="{00000000-0005-0000-0000-0000D80B0000}"/>
    <cellStyle name="Input 3 3 12" xfId="2846" xr:uid="{00000000-0005-0000-0000-0000D90B0000}"/>
    <cellStyle name="Input 3 3 12 2" xfId="2847" xr:uid="{00000000-0005-0000-0000-0000DA0B0000}"/>
    <cellStyle name="Input 3 3 12 3" xfId="2848" xr:uid="{00000000-0005-0000-0000-0000DB0B0000}"/>
    <cellStyle name="Input 3 3 13" xfId="2849" xr:uid="{00000000-0005-0000-0000-0000DC0B0000}"/>
    <cellStyle name="Input 3 3 13 2" xfId="2850" xr:uid="{00000000-0005-0000-0000-0000DD0B0000}"/>
    <cellStyle name="Input 3 3 13 3" xfId="2851" xr:uid="{00000000-0005-0000-0000-0000DE0B0000}"/>
    <cellStyle name="Input 3 3 14" xfId="2852" xr:uid="{00000000-0005-0000-0000-0000DF0B0000}"/>
    <cellStyle name="Input 3 3 14 2" xfId="2853" xr:uid="{00000000-0005-0000-0000-0000E00B0000}"/>
    <cellStyle name="Input 3 3 14 3" xfId="2854" xr:uid="{00000000-0005-0000-0000-0000E10B0000}"/>
    <cellStyle name="Input 3 3 15" xfId="2855" xr:uid="{00000000-0005-0000-0000-0000E20B0000}"/>
    <cellStyle name="Input 3 3 15 2" xfId="2856" xr:uid="{00000000-0005-0000-0000-0000E30B0000}"/>
    <cellStyle name="Input 3 3 15 3" xfId="2857" xr:uid="{00000000-0005-0000-0000-0000E40B0000}"/>
    <cellStyle name="Input 3 3 16" xfId="2858" xr:uid="{00000000-0005-0000-0000-0000E50B0000}"/>
    <cellStyle name="Input 3 3 2" xfId="2859" xr:uid="{00000000-0005-0000-0000-0000E60B0000}"/>
    <cellStyle name="Input 3 3 2 2" xfId="2860" xr:uid="{00000000-0005-0000-0000-0000E70B0000}"/>
    <cellStyle name="Input 3 3 2 3" xfId="2861" xr:uid="{00000000-0005-0000-0000-0000E80B0000}"/>
    <cellStyle name="Input 3 3 3" xfId="2862" xr:uid="{00000000-0005-0000-0000-0000E90B0000}"/>
    <cellStyle name="Input 3 3 3 2" xfId="2863" xr:uid="{00000000-0005-0000-0000-0000EA0B0000}"/>
    <cellStyle name="Input 3 3 3 3" xfId="2864" xr:uid="{00000000-0005-0000-0000-0000EB0B0000}"/>
    <cellStyle name="Input 3 3 4" xfId="2865" xr:uid="{00000000-0005-0000-0000-0000EC0B0000}"/>
    <cellStyle name="Input 3 3 4 2" xfId="2866" xr:uid="{00000000-0005-0000-0000-0000ED0B0000}"/>
    <cellStyle name="Input 3 3 4 3" xfId="2867" xr:uid="{00000000-0005-0000-0000-0000EE0B0000}"/>
    <cellStyle name="Input 3 3 5" xfId="2868" xr:uid="{00000000-0005-0000-0000-0000EF0B0000}"/>
    <cellStyle name="Input 3 3 5 2" xfId="2869" xr:uid="{00000000-0005-0000-0000-0000F00B0000}"/>
    <cellStyle name="Input 3 3 5 3" xfId="2870" xr:uid="{00000000-0005-0000-0000-0000F10B0000}"/>
    <cellStyle name="Input 3 3 6" xfId="2871" xr:uid="{00000000-0005-0000-0000-0000F20B0000}"/>
    <cellStyle name="Input 3 3 6 2" xfId="2872" xr:uid="{00000000-0005-0000-0000-0000F30B0000}"/>
    <cellStyle name="Input 3 3 6 3" xfId="2873" xr:uid="{00000000-0005-0000-0000-0000F40B0000}"/>
    <cellStyle name="Input 3 3 7" xfId="2874" xr:uid="{00000000-0005-0000-0000-0000F50B0000}"/>
    <cellStyle name="Input 3 3 7 2" xfId="2875" xr:uid="{00000000-0005-0000-0000-0000F60B0000}"/>
    <cellStyle name="Input 3 3 7 3" xfId="2876" xr:uid="{00000000-0005-0000-0000-0000F70B0000}"/>
    <cellStyle name="Input 3 3 8" xfId="2877" xr:uid="{00000000-0005-0000-0000-0000F80B0000}"/>
    <cellStyle name="Input 3 3 8 2" xfId="2878" xr:uid="{00000000-0005-0000-0000-0000F90B0000}"/>
    <cellStyle name="Input 3 3 8 3" xfId="2879" xr:uid="{00000000-0005-0000-0000-0000FA0B0000}"/>
    <cellStyle name="Input 3 3 9" xfId="2880" xr:uid="{00000000-0005-0000-0000-0000FB0B0000}"/>
    <cellStyle name="Input 3 3 9 2" xfId="2881" xr:uid="{00000000-0005-0000-0000-0000FC0B0000}"/>
    <cellStyle name="Input 3 3 9 3" xfId="2882" xr:uid="{00000000-0005-0000-0000-0000FD0B0000}"/>
    <cellStyle name="Input 3 4" xfId="2883" xr:uid="{00000000-0005-0000-0000-0000FE0B0000}"/>
    <cellStyle name="Input 3 4 10" xfId="2884" xr:uid="{00000000-0005-0000-0000-0000FF0B0000}"/>
    <cellStyle name="Input 3 4 10 2" xfId="2885" xr:uid="{00000000-0005-0000-0000-0000000C0000}"/>
    <cellStyle name="Input 3 4 10 3" xfId="2886" xr:uid="{00000000-0005-0000-0000-0000010C0000}"/>
    <cellStyle name="Input 3 4 11" xfId="2887" xr:uid="{00000000-0005-0000-0000-0000020C0000}"/>
    <cellStyle name="Input 3 4 11 2" xfId="2888" xr:uid="{00000000-0005-0000-0000-0000030C0000}"/>
    <cellStyle name="Input 3 4 11 3" xfId="2889" xr:uid="{00000000-0005-0000-0000-0000040C0000}"/>
    <cellStyle name="Input 3 4 12" xfId="2890" xr:uid="{00000000-0005-0000-0000-0000050C0000}"/>
    <cellStyle name="Input 3 4 12 2" xfId="2891" xr:uid="{00000000-0005-0000-0000-0000060C0000}"/>
    <cellStyle name="Input 3 4 12 3" xfId="2892" xr:uid="{00000000-0005-0000-0000-0000070C0000}"/>
    <cellStyle name="Input 3 4 13" xfId="2893" xr:uid="{00000000-0005-0000-0000-0000080C0000}"/>
    <cellStyle name="Input 3 4 13 2" xfId="2894" xr:uid="{00000000-0005-0000-0000-0000090C0000}"/>
    <cellStyle name="Input 3 4 13 3" xfId="2895" xr:uid="{00000000-0005-0000-0000-00000A0C0000}"/>
    <cellStyle name="Input 3 4 14" xfId="2896" xr:uid="{00000000-0005-0000-0000-00000B0C0000}"/>
    <cellStyle name="Input 3 4 14 2" xfId="2897" xr:uid="{00000000-0005-0000-0000-00000C0C0000}"/>
    <cellStyle name="Input 3 4 14 3" xfId="2898" xr:uid="{00000000-0005-0000-0000-00000D0C0000}"/>
    <cellStyle name="Input 3 4 15" xfId="2899" xr:uid="{00000000-0005-0000-0000-00000E0C0000}"/>
    <cellStyle name="Input 3 4 15 2" xfId="2900" xr:uid="{00000000-0005-0000-0000-00000F0C0000}"/>
    <cellStyle name="Input 3 4 15 3" xfId="2901" xr:uid="{00000000-0005-0000-0000-0000100C0000}"/>
    <cellStyle name="Input 3 4 16" xfId="2902" xr:uid="{00000000-0005-0000-0000-0000110C0000}"/>
    <cellStyle name="Input 3 4 2" xfId="2903" xr:uid="{00000000-0005-0000-0000-0000120C0000}"/>
    <cellStyle name="Input 3 4 2 2" xfId="2904" xr:uid="{00000000-0005-0000-0000-0000130C0000}"/>
    <cellStyle name="Input 3 4 2 3" xfId="2905" xr:uid="{00000000-0005-0000-0000-0000140C0000}"/>
    <cellStyle name="Input 3 4 3" xfId="2906" xr:uid="{00000000-0005-0000-0000-0000150C0000}"/>
    <cellStyle name="Input 3 4 3 2" xfId="2907" xr:uid="{00000000-0005-0000-0000-0000160C0000}"/>
    <cellStyle name="Input 3 4 3 3" xfId="2908" xr:uid="{00000000-0005-0000-0000-0000170C0000}"/>
    <cellStyle name="Input 3 4 4" xfId="2909" xr:uid="{00000000-0005-0000-0000-0000180C0000}"/>
    <cellStyle name="Input 3 4 4 2" xfId="2910" xr:uid="{00000000-0005-0000-0000-0000190C0000}"/>
    <cellStyle name="Input 3 4 4 3" xfId="2911" xr:uid="{00000000-0005-0000-0000-00001A0C0000}"/>
    <cellStyle name="Input 3 4 5" xfId="2912" xr:uid="{00000000-0005-0000-0000-00001B0C0000}"/>
    <cellStyle name="Input 3 4 5 2" xfId="2913" xr:uid="{00000000-0005-0000-0000-00001C0C0000}"/>
    <cellStyle name="Input 3 4 5 3" xfId="2914" xr:uid="{00000000-0005-0000-0000-00001D0C0000}"/>
    <cellStyle name="Input 3 4 6" xfId="2915" xr:uid="{00000000-0005-0000-0000-00001E0C0000}"/>
    <cellStyle name="Input 3 4 6 2" xfId="2916" xr:uid="{00000000-0005-0000-0000-00001F0C0000}"/>
    <cellStyle name="Input 3 4 6 3" xfId="2917" xr:uid="{00000000-0005-0000-0000-0000200C0000}"/>
    <cellStyle name="Input 3 4 7" xfId="2918" xr:uid="{00000000-0005-0000-0000-0000210C0000}"/>
    <cellStyle name="Input 3 4 7 2" xfId="2919" xr:uid="{00000000-0005-0000-0000-0000220C0000}"/>
    <cellStyle name="Input 3 4 7 3" xfId="2920" xr:uid="{00000000-0005-0000-0000-0000230C0000}"/>
    <cellStyle name="Input 3 4 8" xfId="2921" xr:uid="{00000000-0005-0000-0000-0000240C0000}"/>
    <cellStyle name="Input 3 4 8 2" xfId="2922" xr:uid="{00000000-0005-0000-0000-0000250C0000}"/>
    <cellStyle name="Input 3 4 8 3" xfId="2923" xr:uid="{00000000-0005-0000-0000-0000260C0000}"/>
    <cellStyle name="Input 3 4 9" xfId="2924" xr:uid="{00000000-0005-0000-0000-0000270C0000}"/>
    <cellStyle name="Input 3 4 9 2" xfId="2925" xr:uid="{00000000-0005-0000-0000-0000280C0000}"/>
    <cellStyle name="Input 3 4 9 3" xfId="2926" xr:uid="{00000000-0005-0000-0000-0000290C0000}"/>
    <cellStyle name="Input 3 5" xfId="2927" xr:uid="{00000000-0005-0000-0000-00002A0C0000}"/>
    <cellStyle name="Input 3 5 10" xfId="2928" xr:uid="{00000000-0005-0000-0000-00002B0C0000}"/>
    <cellStyle name="Input 3 5 10 2" xfId="2929" xr:uid="{00000000-0005-0000-0000-00002C0C0000}"/>
    <cellStyle name="Input 3 5 10 3" xfId="2930" xr:uid="{00000000-0005-0000-0000-00002D0C0000}"/>
    <cellStyle name="Input 3 5 11" xfId="2931" xr:uid="{00000000-0005-0000-0000-00002E0C0000}"/>
    <cellStyle name="Input 3 5 11 2" xfId="2932" xr:uid="{00000000-0005-0000-0000-00002F0C0000}"/>
    <cellStyle name="Input 3 5 11 3" xfId="2933" xr:uid="{00000000-0005-0000-0000-0000300C0000}"/>
    <cellStyle name="Input 3 5 12" xfId="2934" xr:uid="{00000000-0005-0000-0000-0000310C0000}"/>
    <cellStyle name="Input 3 5 12 2" xfId="2935" xr:uid="{00000000-0005-0000-0000-0000320C0000}"/>
    <cellStyle name="Input 3 5 12 3" xfId="2936" xr:uid="{00000000-0005-0000-0000-0000330C0000}"/>
    <cellStyle name="Input 3 5 13" xfId="2937" xr:uid="{00000000-0005-0000-0000-0000340C0000}"/>
    <cellStyle name="Input 3 5 13 2" xfId="2938" xr:uid="{00000000-0005-0000-0000-0000350C0000}"/>
    <cellStyle name="Input 3 5 13 3" xfId="2939" xr:uid="{00000000-0005-0000-0000-0000360C0000}"/>
    <cellStyle name="Input 3 5 14" xfId="2940" xr:uid="{00000000-0005-0000-0000-0000370C0000}"/>
    <cellStyle name="Input 3 5 14 2" xfId="2941" xr:uid="{00000000-0005-0000-0000-0000380C0000}"/>
    <cellStyle name="Input 3 5 14 3" xfId="2942" xr:uid="{00000000-0005-0000-0000-0000390C0000}"/>
    <cellStyle name="Input 3 5 15" xfId="2943" xr:uid="{00000000-0005-0000-0000-00003A0C0000}"/>
    <cellStyle name="Input 3 5 15 2" xfId="2944" xr:uid="{00000000-0005-0000-0000-00003B0C0000}"/>
    <cellStyle name="Input 3 5 15 3" xfId="2945" xr:uid="{00000000-0005-0000-0000-00003C0C0000}"/>
    <cellStyle name="Input 3 5 16" xfId="2946" xr:uid="{00000000-0005-0000-0000-00003D0C0000}"/>
    <cellStyle name="Input 3 5 2" xfId="2947" xr:uid="{00000000-0005-0000-0000-00003E0C0000}"/>
    <cellStyle name="Input 3 5 2 2" xfId="2948" xr:uid="{00000000-0005-0000-0000-00003F0C0000}"/>
    <cellStyle name="Input 3 5 2 3" xfId="2949" xr:uid="{00000000-0005-0000-0000-0000400C0000}"/>
    <cellStyle name="Input 3 5 3" xfId="2950" xr:uid="{00000000-0005-0000-0000-0000410C0000}"/>
    <cellStyle name="Input 3 5 3 2" xfId="2951" xr:uid="{00000000-0005-0000-0000-0000420C0000}"/>
    <cellStyle name="Input 3 5 3 3" xfId="2952" xr:uid="{00000000-0005-0000-0000-0000430C0000}"/>
    <cellStyle name="Input 3 5 4" xfId="2953" xr:uid="{00000000-0005-0000-0000-0000440C0000}"/>
    <cellStyle name="Input 3 5 4 2" xfId="2954" xr:uid="{00000000-0005-0000-0000-0000450C0000}"/>
    <cellStyle name="Input 3 5 4 3" xfId="2955" xr:uid="{00000000-0005-0000-0000-0000460C0000}"/>
    <cellStyle name="Input 3 5 5" xfId="2956" xr:uid="{00000000-0005-0000-0000-0000470C0000}"/>
    <cellStyle name="Input 3 5 5 2" xfId="2957" xr:uid="{00000000-0005-0000-0000-0000480C0000}"/>
    <cellStyle name="Input 3 5 5 3" xfId="2958" xr:uid="{00000000-0005-0000-0000-0000490C0000}"/>
    <cellStyle name="Input 3 5 6" xfId="2959" xr:uid="{00000000-0005-0000-0000-00004A0C0000}"/>
    <cellStyle name="Input 3 5 6 2" xfId="2960" xr:uid="{00000000-0005-0000-0000-00004B0C0000}"/>
    <cellStyle name="Input 3 5 6 3" xfId="2961" xr:uid="{00000000-0005-0000-0000-00004C0C0000}"/>
    <cellStyle name="Input 3 5 7" xfId="2962" xr:uid="{00000000-0005-0000-0000-00004D0C0000}"/>
    <cellStyle name="Input 3 5 7 2" xfId="2963" xr:uid="{00000000-0005-0000-0000-00004E0C0000}"/>
    <cellStyle name="Input 3 5 7 3" xfId="2964" xr:uid="{00000000-0005-0000-0000-00004F0C0000}"/>
    <cellStyle name="Input 3 5 8" xfId="2965" xr:uid="{00000000-0005-0000-0000-0000500C0000}"/>
    <cellStyle name="Input 3 5 8 2" xfId="2966" xr:uid="{00000000-0005-0000-0000-0000510C0000}"/>
    <cellStyle name="Input 3 5 8 3" xfId="2967" xr:uid="{00000000-0005-0000-0000-0000520C0000}"/>
    <cellStyle name="Input 3 5 9" xfId="2968" xr:uid="{00000000-0005-0000-0000-0000530C0000}"/>
    <cellStyle name="Input 3 5 9 2" xfId="2969" xr:uid="{00000000-0005-0000-0000-0000540C0000}"/>
    <cellStyle name="Input 3 5 9 3" xfId="2970" xr:uid="{00000000-0005-0000-0000-0000550C0000}"/>
    <cellStyle name="Input 3 6" xfId="2971" xr:uid="{00000000-0005-0000-0000-0000560C0000}"/>
    <cellStyle name="Input 3 6 10" xfId="2972" xr:uid="{00000000-0005-0000-0000-0000570C0000}"/>
    <cellStyle name="Input 3 6 10 2" xfId="2973" xr:uid="{00000000-0005-0000-0000-0000580C0000}"/>
    <cellStyle name="Input 3 6 10 3" xfId="2974" xr:uid="{00000000-0005-0000-0000-0000590C0000}"/>
    <cellStyle name="Input 3 6 11" xfId="2975" xr:uid="{00000000-0005-0000-0000-00005A0C0000}"/>
    <cellStyle name="Input 3 6 11 2" xfId="2976" xr:uid="{00000000-0005-0000-0000-00005B0C0000}"/>
    <cellStyle name="Input 3 6 11 3" xfId="2977" xr:uid="{00000000-0005-0000-0000-00005C0C0000}"/>
    <cellStyle name="Input 3 6 12" xfId="2978" xr:uid="{00000000-0005-0000-0000-00005D0C0000}"/>
    <cellStyle name="Input 3 6 12 2" xfId="2979" xr:uid="{00000000-0005-0000-0000-00005E0C0000}"/>
    <cellStyle name="Input 3 6 12 3" xfId="2980" xr:uid="{00000000-0005-0000-0000-00005F0C0000}"/>
    <cellStyle name="Input 3 6 13" xfId="2981" xr:uid="{00000000-0005-0000-0000-0000600C0000}"/>
    <cellStyle name="Input 3 6 13 2" xfId="2982" xr:uid="{00000000-0005-0000-0000-0000610C0000}"/>
    <cellStyle name="Input 3 6 13 3" xfId="2983" xr:uid="{00000000-0005-0000-0000-0000620C0000}"/>
    <cellStyle name="Input 3 6 14" xfId="2984" xr:uid="{00000000-0005-0000-0000-0000630C0000}"/>
    <cellStyle name="Input 3 6 14 2" xfId="2985" xr:uid="{00000000-0005-0000-0000-0000640C0000}"/>
    <cellStyle name="Input 3 6 14 3" xfId="2986" xr:uid="{00000000-0005-0000-0000-0000650C0000}"/>
    <cellStyle name="Input 3 6 15" xfId="2987" xr:uid="{00000000-0005-0000-0000-0000660C0000}"/>
    <cellStyle name="Input 3 6 15 2" xfId="2988" xr:uid="{00000000-0005-0000-0000-0000670C0000}"/>
    <cellStyle name="Input 3 6 15 3" xfId="2989" xr:uid="{00000000-0005-0000-0000-0000680C0000}"/>
    <cellStyle name="Input 3 6 16" xfId="2990" xr:uid="{00000000-0005-0000-0000-0000690C0000}"/>
    <cellStyle name="Input 3 6 2" xfId="2991" xr:uid="{00000000-0005-0000-0000-00006A0C0000}"/>
    <cellStyle name="Input 3 6 2 2" xfId="2992" xr:uid="{00000000-0005-0000-0000-00006B0C0000}"/>
    <cellStyle name="Input 3 6 2 3" xfId="2993" xr:uid="{00000000-0005-0000-0000-00006C0C0000}"/>
    <cellStyle name="Input 3 6 3" xfId="2994" xr:uid="{00000000-0005-0000-0000-00006D0C0000}"/>
    <cellStyle name="Input 3 6 3 2" xfId="2995" xr:uid="{00000000-0005-0000-0000-00006E0C0000}"/>
    <cellStyle name="Input 3 6 3 3" xfId="2996" xr:uid="{00000000-0005-0000-0000-00006F0C0000}"/>
    <cellStyle name="Input 3 6 4" xfId="2997" xr:uid="{00000000-0005-0000-0000-0000700C0000}"/>
    <cellStyle name="Input 3 6 4 2" xfId="2998" xr:uid="{00000000-0005-0000-0000-0000710C0000}"/>
    <cellStyle name="Input 3 6 4 3" xfId="2999" xr:uid="{00000000-0005-0000-0000-0000720C0000}"/>
    <cellStyle name="Input 3 6 5" xfId="3000" xr:uid="{00000000-0005-0000-0000-0000730C0000}"/>
    <cellStyle name="Input 3 6 5 2" xfId="3001" xr:uid="{00000000-0005-0000-0000-0000740C0000}"/>
    <cellStyle name="Input 3 6 5 3" xfId="3002" xr:uid="{00000000-0005-0000-0000-0000750C0000}"/>
    <cellStyle name="Input 3 6 6" xfId="3003" xr:uid="{00000000-0005-0000-0000-0000760C0000}"/>
    <cellStyle name="Input 3 6 6 2" xfId="3004" xr:uid="{00000000-0005-0000-0000-0000770C0000}"/>
    <cellStyle name="Input 3 6 6 3" xfId="3005" xr:uid="{00000000-0005-0000-0000-0000780C0000}"/>
    <cellStyle name="Input 3 6 7" xfId="3006" xr:uid="{00000000-0005-0000-0000-0000790C0000}"/>
    <cellStyle name="Input 3 6 7 2" xfId="3007" xr:uid="{00000000-0005-0000-0000-00007A0C0000}"/>
    <cellStyle name="Input 3 6 7 3" xfId="3008" xr:uid="{00000000-0005-0000-0000-00007B0C0000}"/>
    <cellStyle name="Input 3 6 8" xfId="3009" xr:uid="{00000000-0005-0000-0000-00007C0C0000}"/>
    <cellStyle name="Input 3 6 8 2" xfId="3010" xr:uid="{00000000-0005-0000-0000-00007D0C0000}"/>
    <cellStyle name="Input 3 6 8 3" xfId="3011" xr:uid="{00000000-0005-0000-0000-00007E0C0000}"/>
    <cellStyle name="Input 3 6 9" xfId="3012" xr:uid="{00000000-0005-0000-0000-00007F0C0000}"/>
    <cellStyle name="Input 3 6 9 2" xfId="3013" xr:uid="{00000000-0005-0000-0000-0000800C0000}"/>
    <cellStyle name="Input 3 6 9 3" xfId="3014" xr:uid="{00000000-0005-0000-0000-0000810C0000}"/>
    <cellStyle name="Input 3 7" xfId="3015" xr:uid="{00000000-0005-0000-0000-0000820C0000}"/>
    <cellStyle name="Input 3 7 10" xfId="3016" xr:uid="{00000000-0005-0000-0000-0000830C0000}"/>
    <cellStyle name="Input 3 7 10 2" xfId="3017" xr:uid="{00000000-0005-0000-0000-0000840C0000}"/>
    <cellStyle name="Input 3 7 10 3" xfId="3018" xr:uid="{00000000-0005-0000-0000-0000850C0000}"/>
    <cellStyle name="Input 3 7 11" xfId="3019" xr:uid="{00000000-0005-0000-0000-0000860C0000}"/>
    <cellStyle name="Input 3 7 11 2" xfId="3020" xr:uid="{00000000-0005-0000-0000-0000870C0000}"/>
    <cellStyle name="Input 3 7 11 3" xfId="3021" xr:uid="{00000000-0005-0000-0000-0000880C0000}"/>
    <cellStyle name="Input 3 7 12" xfId="3022" xr:uid="{00000000-0005-0000-0000-0000890C0000}"/>
    <cellStyle name="Input 3 7 12 2" xfId="3023" xr:uid="{00000000-0005-0000-0000-00008A0C0000}"/>
    <cellStyle name="Input 3 7 12 3" xfId="3024" xr:uid="{00000000-0005-0000-0000-00008B0C0000}"/>
    <cellStyle name="Input 3 7 13" xfId="3025" xr:uid="{00000000-0005-0000-0000-00008C0C0000}"/>
    <cellStyle name="Input 3 7 13 2" xfId="3026" xr:uid="{00000000-0005-0000-0000-00008D0C0000}"/>
    <cellStyle name="Input 3 7 13 3" xfId="3027" xr:uid="{00000000-0005-0000-0000-00008E0C0000}"/>
    <cellStyle name="Input 3 7 14" xfId="3028" xr:uid="{00000000-0005-0000-0000-00008F0C0000}"/>
    <cellStyle name="Input 3 7 14 2" xfId="3029" xr:uid="{00000000-0005-0000-0000-0000900C0000}"/>
    <cellStyle name="Input 3 7 14 3" xfId="3030" xr:uid="{00000000-0005-0000-0000-0000910C0000}"/>
    <cellStyle name="Input 3 7 15" xfId="3031" xr:uid="{00000000-0005-0000-0000-0000920C0000}"/>
    <cellStyle name="Input 3 7 15 2" xfId="3032" xr:uid="{00000000-0005-0000-0000-0000930C0000}"/>
    <cellStyle name="Input 3 7 15 3" xfId="3033" xr:uid="{00000000-0005-0000-0000-0000940C0000}"/>
    <cellStyle name="Input 3 7 16" xfId="3034" xr:uid="{00000000-0005-0000-0000-0000950C0000}"/>
    <cellStyle name="Input 3 7 2" xfId="3035" xr:uid="{00000000-0005-0000-0000-0000960C0000}"/>
    <cellStyle name="Input 3 7 2 2" xfId="3036" xr:uid="{00000000-0005-0000-0000-0000970C0000}"/>
    <cellStyle name="Input 3 7 2 3" xfId="3037" xr:uid="{00000000-0005-0000-0000-0000980C0000}"/>
    <cellStyle name="Input 3 7 3" xfId="3038" xr:uid="{00000000-0005-0000-0000-0000990C0000}"/>
    <cellStyle name="Input 3 7 3 2" xfId="3039" xr:uid="{00000000-0005-0000-0000-00009A0C0000}"/>
    <cellStyle name="Input 3 7 3 3" xfId="3040" xr:uid="{00000000-0005-0000-0000-00009B0C0000}"/>
    <cellStyle name="Input 3 7 4" xfId="3041" xr:uid="{00000000-0005-0000-0000-00009C0C0000}"/>
    <cellStyle name="Input 3 7 4 2" xfId="3042" xr:uid="{00000000-0005-0000-0000-00009D0C0000}"/>
    <cellStyle name="Input 3 7 4 3" xfId="3043" xr:uid="{00000000-0005-0000-0000-00009E0C0000}"/>
    <cellStyle name="Input 3 7 5" xfId="3044" xr:uid="{00000000-0005-0000-0000-00009F0C0000}"/>
    <cellStyle name="Input 3 7 5 2" xfId="3045" xr:uid="{00000000-0005-0000-0000-0000A00C0000}"/>
    <cellStyle name="Input 3 7 5 3" xfId="3046" xr:uid="{00000000-0005-0000-0000-0000A10C0000}"/>
    <cellStyle name="Input 3 7 6" xfId="3047" xr:uid="{00000000-0005-0000-0000-0000A20C0000}"/>
    <cellStyle name="Input 3 7 6 2" xfId="3048" xr:uid="{00000000-0005-0000-0000-0000A30C0000}"/>
    <cellStyle name="Input 3 7 6 3" xfId="3049" xr:uid="{00000000-0005-0000-0000-0000A40C0000}"/>
    <cellStyle name="Input 3 7 7" xfId="3050" xr:uid="{00000000-0005-0000-0000-0000A50C0000}"/>
    <cellStyle name="Input 3 7 7 2" xfId="3051" xr:uid="{00000000-0005-0000-0000-0000A60C0000}"/>
    <cellStyle name="Input 3 7 7 3" xfId="3052" xr:uid="{00000000-0005-0000-0000-0000A70C0000}"/>
    <cellStyle name="Input 3 7 8" xfId="3053" xr:uid="{00000000-0005-0000-0000-0000A80C0000}"/>
    <cellStyle name="Input 3 7 8 2" xfId="3054" xr:uid="{00000000-0005-0000-0000-0000A90C0000}"/>
    <cellStyle name="Input 3 7 8 3" xfId="3055" xr:uid="{00000000-0005-0000-0000-0000AA0C0000}"/>
    <cellStyle name="Input 3 7 9" xfId="3056" xr:uid="{00000000-0005-0000-0000-0000AB0C0000}"/>
    <cellStyle name="Input 3 7 9 2" xfId="3057" xr:uid="{00000000-0005-0000-0000-0000AC0C0000}"/>
    <cellStyle name="Input 3 7 9 3" xfId="3058" xr:uid="{00000000-0005-0000-0000-0000AD0C0000}"/>
    <cellStyle name="Input 3 8" xfId="3059" xr:uid="{00000000-0005-0000-0000-0000AE0C0000}"/>
    <cellStyle name="Input 3 8 10" xfId="3060" xr:uid="{00000000-0005-0000-0000-0000AF0C0000}"/>
    <cellStyle name="Input 3 8 10 2" xfId="3061" xr:uid="{00000000-0005-0000-0000-0000B00C0000}"/>
    <cellStyle name="Input 3 8 10 3" xfId="3062" xr:uid="{00000000-0005-0000-0000-0000B10C0000}"/>
    <cellStyle name="Input 3 8 11" xfId="3063" xr:uid="{00000000-0005-0000-0000-0000B20C0000}"/>
    <cellStyle name="Input 3 8 11 2" xfId="3064" xr:uid="{00000000-0005-0000-0000-0000B30C0000}"/>
    <cellStyle name="Input 3 8 11 3" xfId="3065" xr:uid="{00000000-0005-0000-0000-0000B40C0000}"/>
    <cellStyle name="Input 3 8 12" xfId="3066" xr:uid="{00000000-0005-0000-0000-0000B50C0000}"/>
    <cellStyle name="Input 3 8 12 2" xfId="3067" xr:uid="{00000000-0005-0000-0000-0000B60C0000}"/>
    <cellStyle name="Input 3 8 12 3" xfId="3068" xr:uid="{00000000-0005-0000-0000-0000B70C0000}"/>
    <cellStyle name="Input 3 8 13" xfId="3069" xr:uid="{00000000-0005-0000-0000-0000B80C0000}"/>
    <cellStyle name="Input 3 8 13 2" xfId="3070" xr:uid="{00000000-0005-0000-0000-0000B90C0000}"/>
    <cellStyle name="Input 3 8 13 3" xfId="3071" xr:uid="{00000000-0005-0000-0000-0000BA0C0000}"/>
    <cellStyle name="Input 3 8 14" xfId="3072" xr:uid="{00000000-0005-0000-0000-0000BB0C0000}"/>
    <cellStyle name="Input 3 8 14 2" xfId="3073" xr:uid="{00000000-0005-0000-0000-0000BC0C0000}"/>
    <cellStyle name="Input 3 8 14 3" xfId="3074" xr:uid="{00000000-0005-0000-0000-0000BD0C0000}"/>
    <cellStyle name="Input 3 8 15" xfId="3075" xr:uid="{00000000-0005-0000-0000-0000BE0C0000}"/>
    <cellStyle name="Input 3 8 15 2" xfId="3076" xr:uid="{00000000-0005-0000-0000-0000BF0C0000}"/>
    <cellStyle name="Input 3 8 15 3" xfId="3077" xr:uid="{00000000-0005-0000-0000-0000C00C0000}"/>
    <cellStyle name="Input 3 8 16" xfId="3078" xr:uid="{00000000-0005-0000-0000-0000C10C0000}"/>
    <cellStyle name="Input 3 8 2" xfId="3079" xr:uid="{00000000-0005-0000-0000-0000C20C0000}"/>
    <cellStyle name="Input 3 8 2 2" xfId="3080" xr:uid="{00000000-0005-0000-0000-0000C30C0000}"/>
    <cellStyle name="Input 3 8 2 3" xfId="3081" xr:uid="{00000000-0005-0000-0000-0000C40C0000}"/>
    <cellStyle name="Input 3 8 3" xfId="3082" xr:uid="{00000000-0005-0000-0000-0000C50C0000}"/>
    <cellStyle name="Input 3 8 3 2" xfId="3083" xr:uid="{00000000-0005-0000-0000-0000C60C0000}"/>
    <cellStyle name="Input 3 8 3 3" xfId="3084" xr:uid="{00000000-0005-0000-0000-0000C70C0000}"/>
    <cellStyle name="Input 3 8 4" xfId="3085" xr:uid="{00000000-0005-0000-0000-0000C80C0000}"/>
    <cellStyle name="Input 3 8 4 2" xfId="3086" xr:uid="{00000000-0005-0000-0000-0000C90C0000}"/>
    <cellStyle name="Input 3 8 4 3" xfId="3087" xr:uid="{00000000-0005-0000-0000-0000CA0C0000}"/>
    <cellStyle name="Input 3 8 5" xfId="3088" xr:uid="{00000000-0005-0000-0000-0000CB0C0000}"/>
    <cellStyle name="Input 3 8 5 2" xfId="3089" xr:uid="{00000000-0005-0000-0000-0000CC0C0000}"/>
    <cellStyle name="Input 3 8 5 3" xfId="3090" xr:uid="{00000000-0005-0000-0000-0000CD0C0000}"/>
    <cellStyle name="Input 3 8 6" xfId="3091" xr:uid="{00000000-0005-0000-0000-0000CE0C0000}"/>
    <cellStyle name="Input 3 8 6 2" xfId="3092" xr:uid="{00000000-0005-0000-0000-0000CF0C0000}"/>
    <cellStyle name="Input 3 8 6 3" xfId="3093" xr:uid="{00000000-0005-0000-0000-0000D00C0000}"/>
    <cellStyle name="Input 3 8 7" xfId="3094" xr:uid="{00000000-0005-0000-0000-0000D10C0000}"/>
    <cellStyle name="Input 3 8 7 2" xfId="3095" xr:uid="{00000000-0005-0000-0000-0000D20C0000}"/>
    <cellStyle name="Input 3 8 7 3" xfId="3096" xr:uid="{00000000-0005-0000-0000-0000D30C0000}"/>
    <cellStyle name="Input 3 8 8" xfId="3097" xr:uid="{00000000-0005-0000-0000-0000D40C0000}"/>
    <cellStyle name="Input 3 8 8 2" xfId="3098" xr:uid="{00000000-0005-0000-0000-0000D50C0000}"/>
    <cellStyle name="Input 3 8 8 3" xfId="3099" xr:uid="{00000000-0005-0000-0000-0000D60C0000}"/>
    <cellStyle name="Input 3 8 9" xfId="3100" xr:uid="{00000000-0005-0000-0000-0000D70C0000}"/>
    <cellStyle name="Input 3 8 9 2" xfId="3101" xr:uid="{00000000-0005-0000-0000-0000D80C0000}"/>
    <cellStyle name="Input 3 8 9 3" xfId="3102" xr:uid="{00000000-0005-0000-0000-0000D90C0000}"/>
    <cellStyle name="Input 3 9" xfId="3103" xr:uid="{00000000-0005-0000-0000-0000DA0C0000}"/>
    <cellStyle name="Input 3 9 10" xfId="3104" xr:uid="{00000000-0005-0000-0000-0000DB0C0000}"/>
    <cellStyle name="Input 3 9 10 2" xfId="3105" xr:uid="{00000000-0005-0000-0000-0000DC0C0000}"/>
    <cellStyle name="Input 3 9 10 3" xfId="3106" xr:uid="{00000000-0005-0000-0000-0000DD0C0000}"/>
    <cellStyle name="Input 3 9 11" xfId="3107" xr:uid="{00000000-0005-0000-0000-0000DE0C0000}"/>
    <cellStyle name="Input 3 9 11 2" xfId="3108" xr:uid="{00000000-0005-0000-0000-0000DF0C0000}"/>
    <cellStyle name="Input 3 9 11 3" xfId="3109" xr:uid="{00000000-0005-0000-0000-0000E00C0000}"/>
    <cellStyle name="Input 3 9 12" xfId="3110" xr:uid="{00000000-0005-0000-0000-0000E10C0000}"/>
    <cellStyle name="Input 3 9 12 2" xfId="3111" xr:uid="{00000000-0005-0000-0000-0000E20C0000}"/>
    <cellStyle name="Input 3 9 12 3" xfId="3112" xr:uid="{00000000-0005-0000-0000-0000E30C0000}"/>
    <cellStyle name="Input 3 9 13" xfId="3113" xr:uid="{00000000-0005-0000-0000-0000E40C0000}"/>
    <cellStyle name="Input 3 9 13 2" xfId="3114" xr:uid="{00000000-0005-0000-0000-0000E50C0000}"/>
    <cellStyle name="Input 3 9 13 3" xfId="3115" xr:uid="{00000000-0005-0000-0000-0000E60C0000}"/>
    <cellStyle name="Input 3 9 14" xfId="3116" xr:uid="{00000000-0005-0000-0000-0000E70C0000}"/>
    <cellStyle name="Input 3 9 14 2" xfId="3117" xr:uid="{00000000-0005-0000-0000-0000E80C0000}"/>
    <cellStyle name="Input 3 9 14 3" xfId="3118" xr:uid="{00000000-0005-0000-0000-0000E90C0000}"/>
    <cellStyle name="Input 3 9 15" xfId="3119" xr:uid="{00000000-0005-0000-0000-0000EA0C0000}"/>
    <cellStyle name="Input 3 9 15 2" xfId="3120" xr:uid="{00000000-0005-0000-0000-0000EB0C0000}"/>
    <cellStyle name="Input 3 9 15 3" xfId="3121" xr:uid="{00000000-0005-0000-0000-0000EC0C0000}"/>
    <cellStyle name="Input 3 9 16" xfId="3122" xr:uid="{00000000-0005-0000-0000-0000ED0C0000}"/>
    <cellStyle name="Input 3 9 2" xfId="3123" xr:uid="{00000000-0005-0000-0000-0000EE0C0000}"/>
    <cellStyle name="Input 3 9 2 2" xfId="3124" xr:uid="{00000000-0005-0000-0000-0000EF0C0000}"/>
    <cellStyle name="Input 3 9 2 3" xfId="3125" xr:uid="{00000000-0005-0000-0000-0000F00C0000}"/>
    <cellStyle name="Input 3 9 3" xfId="3126" xr:uid="{00000000-0005-0000-0000-0000F10C0000}"/>
    <cellStyle name="Input 3 9 3 2" xfId="3127" xr:uid="{00000000-0005-0000-0000-0000F20C0000}"/>
    <cellStyle name="Input 3 9 3 3" xfId="3128" xr:uid="{00000000-0005-0000-0000-0000F30C0000}"/>
    <cellStyle name="Input 3 9 4" xfId="3129" xr:uid="{00000000-0005-0000-0000-0000F40C0000}"/>
    <cellStyle name="Input 3 9 4 2" xfId="3130" xr:uid="{00000000-0005-0000-0000-0000F50C0000}"/>
    <cellStyle name="Input 3 9 4 3" xfId="3131" xr:uid="{00000000-0005-0000-0000-0000F60C0000}"/>
    <cellStyle name="Input 3 9 5" xfId="3132" xr:uid="{00000000-0005-0000-0000-0000F70C0000}"/>
    <cellStyle name="Input 3 9 5 2" xfId="3133" xr:uid="{00000000-0005-0000-0000-0000F80C0000}"/>
    <cellStyle name="Input 3 9 5 3" xfId="3134" xr:uid="{00000000-0005-0000-0000-0000F90C0000}"/>
    <cellStyle name="Input 3 9 6" xfId="3135" xr:uid="{00000000-0005-0000-0000-0000FA0C0000}"/>
    <cellStyle name="Input 3 9 6 2" xfId="3136" xr:uid="{00000000-0005-0000-0000-0000FB0C0000}"/>
    <cellStyle name="Input 3 9 6 3" xfId="3137" xr:uid="{00000000-0005-0000-0000-0000FC0C0000}"/>
    <cellStyle name="Input 3 9 7" xfId="3138" xr:uid="{00000000-0005-0000-0000-0000FD0C0000}"/>
    <cellStyle name="Input 3 9 7 2" xfId="3139" xr:uid="{00000000-0005-0000-0000-0000FE0C0000}"/>
    <cellStyle name="Input 3 9 7 3" xfId="3140" xr:uid="{00000000-0005-0000-0000-0000FF0C0000}"/>
    <cellStyle name="Input 3 9 8" xfId="3141" xr:uid="{00000000-0005-0000-0000-0000000D0000}"/>
    <cellStyle name="Input 3 9 8 2" xfId="3142" xr:uid="{00000000-0005-0000-0000-0000010D0000}"/>
    <cellStyle name="Input 3 9 8 3" xfId="3143" xr:uid="{00000000-0005-0000-0000-0000020D0000}"/>
    <cellStyle name="Input 3 9 9" xfId="3144" xr:uid="{00000000-0005-0000-0000-0000030D0000}"/>
    <cellStyle name="Input 3 9 9 2" xfId="3145" xr:uid="{00000000-0005-0000-0000-0000040D0000}"/>
    <cellStyle name="Input 3 9 9 3" xfId="3146" xr:uid="{00000000-0005-0000-0000-0000050D0000}"/>
    <cellStyle name="Input 4" xfId="3147" xr:uid="{00000000-0005-0000-0000-0000060D0000}"/>
    <cellStyle name="Input 4 10" xfId="3148" xr:uid="{00000000-0005-0000-0000-0000070D0000}"/>
    <cellStyle name="Input 4 10 10" xfId="3149" xr:uid="{00000000-0005-0000-0000-0000080D0000}"/>
    <cellStyle name="Input 4 10 10 2" xfId="3150" xr:uid="{00000000-0005-0000-0000-0000090D0000}"/>
    <cellStyle name="Input 4 10 10 3" xfId="3151" xr:uid="{00000000-0005-0000-0000-00000A0D0000}"/>
    <cellStyle name="Input 4 10 11" xfId="3152" xr:uid="{00000000-0005-0000-0000-00000B0D0000}"/>
    <cellStyle name="Input 4 10 11 2" xfId="3153" xr:uid="{00000000-0005-0000-0000-00000C0D0000}"/>
    <cellStyle name="Input 4 10 11 3" xfId="3154" xr:uid="{00000000-0005-0000-0000-00000D0D0000}"/>
    <cellStyle name="Input 4 10 12" xfId="3155" xr:uid="{00000000-0005-0000-0000-00000E0D0000}"/>
    <cellStyle name="Input 4 10 12 2" xfId="3156" xr:uid="{00000000-0005-0000-0000-00000F0D0000}"/>
    <cellStyle name="Input 4 10 12 3" xfId="3157" xr:uid="{00000000-0005-0000-0000-0000100D0000}"/>
    <cellStyle name="Input 4 10 13" xfId="3158" xr:uid="{00000000-0005-0000-0000-0000110D0000}"/>
    <cellStyle name="Input 4 10 13 2" xfId="3159" xr:uid="{00000000-0005-0000-0000-0000120D0000}"/>
    <cellStyle name="Input 4 10 13 3" xfId="3160" xr:uid="{00000000-0005-0000-0000-0000130D0000}"/>
    <cellStyle name="Input 4 10 14" xfId="3161" xr:uid="{00000000-0005-0000-0000-0000140D0000}"/>
    <cellStyle name="Input 4 10 14 2" xfId="3162" xr:uid="{00000000-0005-0000-0000-0000150D0000}"/>
    <cellStyle name="Input 4 10 14 3" xfId="3163" xr:uid="{00000000-0005-0000-0000-0000160D0000}"/>
    <cellStyle name="Input 4 10 15" xfId="3164" xr:uid="{00000000-0005-0000-0000-0000170D0000}"/>
    <cellStyle name="Input 4 10 15 2" xfId="3165" xr:uid="{00000000-0005-0000-0000-0000180D0000}"/>
    <cellStyle name="Input 4 10 15 3" xfId="3166" xr:uid="{00000000-0005-0000-0000-0000190D0000}"/>
    <cellStyle name="Input 4 10 16" xfId="3167" xr:uid="{00000000-0005-0000-0000-00001A0D0000}"/>
    <cellStyle name="Input 4 10 2" xfId="3168" xr:uid="{00000000-0005-0000-0000-00001B0D0000}"/>
    <cellStyle name="Input 4 10 2 2" xfId="3169" xr:uid="{00000000-0005-0000-0000-00001C0D0000}"/>
    <cellStyle name="Input 4 10 2 3" xfId="3170" xr:uid="{00000000-0005-0000-0000-00001D0D0000}"/>
    <cellStyle name="Input 4 10 3" xfId="3171" xr:uid="{00000000-0005-0000-0000-00001E0D0000}"/>
    <cellStyle name="Input 4 10 3 2" xfId="3172" xr:uid="{00000000-0005-0000-0000-00001F0D0000}"/>
    <cellStyle name="Input 4 10 3 3" xfId="3173" xr:uid="{00000000-0005-0000-0000-0000200D0000}"/>
    <cellStyle name="Input 4 10 4" xfId="3174" xr:uid="{00000000-0005-0000-0000-0000210D0000}"/>
    <cellStyle name="Input 4 10 4 2" xfId="3175" xr:uid="{00000000-0005-0000-0000-0000220D0000}"/>
    <cellStyle name="Input 4 10 4 3" xfId="3176" xr:uid="{00000000-0005-0000-0000-0000230D0000}"/>
    <cellStyle name="Input 4 10 5" xfId="3177" xr:uid="{00000000-0005-0000-0000-0000240D0000}"/>
    <cellStyle name="Input 4 10 5 2" xfId="3178" xr:uid="{00000000-0005-0000-0000-0000250D0000}"/>
    <cellStyle name="Input 4 10 5 3" xfId="3179" xr:uid="{00000000-0005-0000-0000-0000260D0000}"/>
    <cellStyle name="Input 4 10 6" xfId="3180" xr:uid="{00000000-0005-0000-0000-0000270D0000}"/>
    <cellStyle name="Input 4 10 6 2" xfId="3181" xr:uid="{00000000-0005-0000-0000-0000280D0000}"/>
    <cellStyle name="Input 4 10 6 3" xfId="3182" xr:uid="{00000000-0005-0000-0000-0000290D0000}"/>
    <cellStyle name="Input 4 10 7" xfId="3183" xr:uid="{00000000-0005-0000-0000-00002A0D0000}"/>
    <cellStyle name="Input 4 10 7 2" xfId="3184" xr:uid="{00000000-0005-0000-0000-00002B0D0000}"/>
    <cellStyle name="Input 4 10 7 3" xfId="3185" xr:uid="{00000000-0005-0000-0000-00002C0D0000}"/>
    <cellStyle name="Input 4 10 8" xfId="3186" xr:uid="{00000000-0005-0000-0000-00002D0D0000}"/>
    <cellStyle name="Input 4 10 8 2" xfId="3187" xr:uid="{00000000-0005-0000-0000-00002E0D0000}"/>
    <cellStyle name="Input 4 10 8 3" xfId="3188" xr:uid="{00000000-0005-0000-0000-00002F0D0000}"/>
    <cellStyle name="Input 4 10 9" xfId="3189" xr:uid="{00000000-0005-0000-0000-0000300D0000}"/>
    <cellStyle name="Input 4 10 9 2" xfId="3190" xr:uid="{00000000-0005-0000-0000-0000310D0000}"/>
    <cellStyle name="Input 4 10 9 3" xfId="3191" xr:uid="{00000000-0005-0000-0000-0000320D0000}"/>
    <cellStyle name="Input 4 11" xfId="3192" xr:uid="{00000000-0005-0000-0000-0000330D0000}"/>
    <cellStyle name="Input 4 11 10" xfId="3193" xr:uid="{00000000-0005-0000-0000-0000340D0000}"/>
    <cellStyle name="Input 4 11 10 2" xfId="3194" xr:uid="{00000000-0005-0000-0000-0000350D0000}"/>
    <cellStyle name="Input 4 11 10 3" xfId="3195" xr:uid="{00000000-0005-0000-0000-0000360D0000}"/>
    <cellStyle name="Input 4 11 11" xfId="3196" xr:uid="{00000000-0005-0000-0000-0000370D0000}"/>
    <cellStyle name="Input 4 11 11 2" xfId="3197" xr:uid="{00000000-0005-0000-0000-0000380D0000}"/>
    <cellStyle name="Input 4 11 11 3" xfId="3198" xr:uid="{00000000-0005-0000-0000-0000390D0000}"/>
    <cellStyle name="Input 4 11 12" xfId="3199" xr:uid="{00000000-0005-0000-0000-00003A0D0000}"/>
    <cellStyle name="Input 4 11 12 2" xfId="3200" xr:uid="{00000000-0005-0000-0000-00003B0D0000}"/>
    <cellStyle name="Input 4 11 12 3" xfId="3201" xr:uid="{00000000-0005-0000-0000-00003C0D0000}"/>
    <cellStyle name="Input 4 11 13" xfId="3202" xr:uid="{00000000-0005-0000-0000-00003D0D0000}"/>
    <cellStyle name="Input 4 11 13 2" xfId="3203" xr:uid="{00000000-0005-0000-0000-00003E0D0000}"/>
    <cellStyle name="Input 4 11 13 3" xfId="3204" xr:uid="{00000000-0005-0000-0000-00003F0D0000}"/>
    <cellStyle name="Input 4 11 14" xfId="3205" xr:uid="{00000000-0005-0000-0000-0000400D0000}"/>
    <cellStyle name="Input 4 11 14 2" xfId="3206" xr:uid="{00000000-0005-0000-0000-0000410D0000}"/>
    <cellStyle name="Input 4 11 14 3" xfId="3207" xr:uid="{00000000-0005-0000-0000-0000420D0000}"/>
    <cellStyle name="Input 4 11 15" xfId="3208" xr:uid="{00000000-0005-0000-0000-0000430D0000}"/>
    <cellStyle name="Input 4 11 15 2" xfId="3209" xr:uid="{00000000-0005-0000-0000-0000440D0000}"/>
    <cellStyle name="Input 4 11 15 3" xfId="3210" xr:uid="{00000000-0005-0000-0000-0000450D0000}"/>
    <cellStyle name="Input 4 11 16" xfId="3211" xr:uid="{00000000-0005-0000-0000-0000460D0000}"/>
    <cellStyle name="Input 4 11 2" xfId="3212" xr:uid="{00000000-0005-0000-0000-0000470D0000}"/>
    <cellStyle name="Input 4 11 2 2" xfId="3213" xr:uid="{00000000-0005-0000-0000-0000480D0000}"/>
    <cellStyle name="Input 4 11 2 3" xfId="3214" xr:uid="{00000000-0005-0000-0000-0000490D0000}"/>
    <cellStyle name="Input 4 11 3" xfId="3215" xr:uid="{00000000-0005-0000-0000-00004A0D0000}"/>
    <cellStyle name="Input 4 11 3 2" xfId="3216" xr:uid="{00000000-0005-0000-0000-00004B0D0000}"/>
    <cellStyle name="Input 4 11 3 3" xfId="3217" xr:uid="{00000000-0005-0000-0000-00004C0D0000}"/>
    <cellStyle name="Input 4 11 4" xfId="3218" xr:uid="{00000000-0005-0000-0000-00004D0D0000}"/>
    <cellStyle name="Input 4 11 4 2" xfId="3219" xr:uid="{00000000-0005-0000-0000-00004E0D0000}"/>
    <cellStyle name="Input 4 11 4 3" xfId="3220" xr:uid="{00000000-0005-0000-0000-00004F0D0000}"/>
    <cellStyle name="Input 4 11 5" xfId="3221" xr:uid="{00000000-0005-0000-0000-0000500D0000}"/>
    <cellStyle name="Input 4 11 5 2" xfId="3222" xr:uid="{00000000-0005-0000-0000-0000510D0000}"/>
    <cellStyle name="Input 4 11 5 3" xfId="3223" xr:uid="{00000000-0005-0000-0000-0000520D0000}"/>
    <cellStyle name="Input 4 11 6" xfId="3224" xr:uid="{00000000-0005-0000-0000-0000530D0000}"/>
    <cellStyle name="Input 4 11 6 2" xfId="3225" xr:uid="{00000000-0005-0000-0000-0000540D0000}"/>
    <cellStyle name="Input 4 11 6 3" xfId="3226" xr:uid="{00000000-0005-0000-0000-0000550D0000}"/>
    <cellStyle name="Input 4 11 7" xfId="3227" xr:uid="{00000000-0005-0000-0000-0000560D0000}"/>
    <cellStyle name="Input 4 11 7 2" xfId="3228" xr:uid="{00000000-0005-0000-0000-0000570D0000}"/>
    <cellStyle name="Input 4 11 7 3" xfId="3229" xr:uid="{00000000-0005-0000-0000-0000580D0000}"/>
    <cellStyle name="Input 4 11 8" xfId="3230" xr:uid="{00000000-0005-0000-0000-0000590D0000}"/>
    <cellStyle name="Input 4 11 8 2" xfId="3231" xr:uid="{00000000-0005-0000-0000-00005A0D0000}"/>
    <cellStyle name="Input 4 11 8 3" xfId="3232" xr:uid="{00000000-0005-0000-0000-00005B0D0000}"/>
    <cellStyle name="Input 4 11 9" xfId="3233" xr:uid="{00000000-0005-0000-0000-00005C0D0000}"/>
    <cellStyle name="Input 4 11 9 2" xfId="3234" xr:uid="{00000000-0005-0000-0000-00005D0D0000}"/>
    <cellStyle name="Input 4 11 9 3" xfId="3235" xr:uid="{00000000-0005-0000-0000-00005E0D0000}"/>
    <cellStyle name="Input 4 12" xfId="3236" xr:uid="{00000000-0005-0000-0000-00005F0D0000}"/>
    <cellStyle name="Input 4 12 10" xfId="3237" xr:uid="{00000000-0005-0000-0000-0000600D0000}"/>
    <cellStyle name="Input 4 12 10 2" xfId="3238" xr:uid="{00000000-0005-0000-0000-0000610D0000}"/>
    <cellStyle name="Input 4 12 10 3" xfId="3239" xr:uid="{00000000-0005-0000-0000-0000620D0000}"/>
    <cellStyle name="Input 4 12 11" xfId="3240" xr:uid="{00000000-0005-0000-0000-0000630D0000}"/>
    <cellStyle name="Input 4 12 11 2" xfId="3241" xr:uid="{00000000-0005-0000-0000-0000640D0000}"/>
    <cellStyle name="Input 4 12 11 3" xfId="3242" xr:uid="{00000000-0005-0000-0000-0000650D0000}"/>
    <cellStyle name="Input 4 12 12" xfId="3243" xr:uid="{00000000-0005-0000-0000-0000660D0000}"/>
    <cellStyle name="Input 4 12 12 2" xfId="3244" xr:uid="{00000000-0005-0000-0000-0000670D0000}"/>
    <cellStyle name="Input 4 12 12 3" xfId="3245" xr:uid="{00000000-0005-0000-0000-0000680D0000}"/>
    <cellStyle name="Input 4 12 13" xfId="3246" xr:uid="{00000000-0005-0000-0000-0000690D0000}"/>
    <cellStyle name="Input 4 12 13 2" xfId="3247" xr:uid="{00000000-0005-0000-0000-00006A0D0000}"/>
    <cellStyle name="Input 4 12 13 3" xfId="3248" xr:uid="{00000000-0005-0000-0000-00006B0D0000}"/>
    <cellStyle name="Input 4 12 14" xfId="3249" xr:uid="{00000000-0005-0000-0000-00006C0D0000}"/>
    <cellStyle name="Input 4 12 14 2" xfId="3250" xr:uid="{00000000-0005-0000-0000-00006D0D0000}"/>
    <cellStyle name="Input 4 12 14 3" xfId="3251" xr:uid="{00000000-0005-0000-0000-00006E0D0000}"/>
    <cellStyle name="Input 4 12 15" xfId="3252" xr:uid="{00000000-0005-0000-0000-00006F0D0000}"/>
    <cellStyle name="Input 4 12 15 2" xfId="3253" xr:uid="{00000000-0005-0000-0000-0000700D0000}"/>
    <cellStyle name="Input 4 12 15 3" xfId="3254" xr:uid="{00000000-0005-0000-0000-0000710D0000}"/>
    <cellStyle name="Input 4 12 16" xfId="3255" xr:uid="{00000000-0005-0000-0000-0000720D0000}"/>
    <cellStyle name="Input 4 12 2" xfId="3256" xr:uid="{00000000-0005-0000-0000-0000730D0000}"/>
    <cellStyle name="Input 4 12 2 2" xfId="3257" xr:uid="{00000000-0005-0000-0000-0000740D0000}"/>
    <cellStyle name="Input 4 12 2 3" xfId="3258" xr:uid="{00000000-0005-0000-0000-0000750D0000}"/>
    <cellStyle name="Input 4 12 3" xfId="3259" xr:uid="{00000000-0005-0000-0000-0000760D0000}"/>
    <cellStyle name="Input 4 12 3 2" xfId="3260" xr:uid="{00000000-0005-0000-0000-0000770D0000}"/>
    <cellStyle name="Input 4 12 3 3" xfId="3261" xr:uid="{00000000-0005-0000-0000-0000780D0000}"/>
    <cellStyle name="Input 4 12 4" xfId="3262" xr:uid="{00000000-0005-0000-0000-0000790D0000}"/>
    <cellStyle name="Input 4 12 4 2" xfId="3263" xr:uid="{00000000-0005-0000-0000-00007A0D0000}"/>
    <cellStyle name="Input 4 12 4 3" xfId="3264" xr:uid="{00000000-0005-0000-0000-00007B0D0000}"/>
    <cellStyle name="Input 4 12 5" xfId="3265" xr:uid="{00000000-0005-0000-0000-00007C0D0000}"/>
    <cellStyle name="Input 4 12 5 2" xfId="3266" xr:uid="{00000000-0005-0000-0000-00007D0D0000}"/>
    <cellStyle name="Input 4 12 5 3" xfId="3267" xr:uid="{00000000-0005-0000-0000-00007E0D0000}"/>
    <cellStyle name="Input 4 12 6" xfId="3268" xr:uid="{00000000-0005-0000-0000-00007F0D0000}"/>
    <cellStyle name="Input 4 12 6 2" xfId="3269" xr:uid="{00000000-0005-0000-0000-0000800D0000}"/>
    <cellStyle name="Input 4 12 6 3" xfId="3270" xr:uid="{00000000-0005-0000-0000-0000810D0000}"/>
    <cellStyle name="Input 4 12 7" xfId="3271" xr:uid="{00000000-0005-0000-0000-0000820D0000}"/>
    <cellStyle name="Input 4 12 7 2" xfId="3272" xr:uid="{00000000-0005-0000-0000-0000830D0000}"/>
    <cellStyle name="Input 4 12 7 3" xfId="3273" xr:uid="{00000000-0005-0000-0000-0000840D0000}"/>
    <cellStyle name="Input 4 12 8" xfId="3274" xr:uid="{00000000-0005-0000-0000-0000850D0000}"/>
    <cellStyle name="Input 4 12 8 2" xfId="3275" xr:uid="{00000000-0005-0000-0000-0000860D0000}"/>
    <cellStyle name="Input 4 12 8 3" xfId="3276" xr:uid="{00000000-0005-0000-0000-0000870D0000}"/>
    <cellStyle name="Input 4 12 9" xfId="3277" xr:uid="{00000000-0005-0000-0000-0000880D0000}"/>
    <cellStyle name="Input 4 12 9 2" xfId="3278" xr:uid="{00000000-0005-0000-0000-0000890D0000}"/>
    <cellStyle name="Input 4 12 9 3" xfId="3279" xr:uid="{00000000-0005-0000-0000-00008A0D0000}"/>
    <cellStyle name="Input 4 13" xfId="3280" xr:uid="{00000000-0005-0000-0000-00008B0D0000}"/>
    <cellStyle name="Input 4 13 10" xfId="3281" xr:uid="{00000000-0005-0000-0000-00008C0D0000}"/>
    <cellStyle name="Input 4 13 10 2" xfId="3282" xr:uid="{00000000-0005-0000-0000-00008D0D0000}"/>
    <cellStyle name="Input 4 13 10 3" xfId="3283" xr:uid="{00000000-0005-0000-0000-00008E0D0000}"/>
    <cellStyle name="Input 4 13 11" xfId="3284" xr:uid="{00000000-0005-0000-0000-00008F0D0000}"/>
    <cellStyle name="Input 4 13 11 2" xfId="3285" xr:uid="{00000000-0005-0000-0000-0000900D0000}"/>
    <cellStyle name="Input 4 13 11 3" xfId="3286" xr:uid="{00000000-0005-0000-0000-0000910D0000}"/>
    <cellStyle name="Input 4 13 12" xfId="3287" xr:uid="{00000000-0005-0000-0000-0000920D0000}"/>
    <cellStyle name="Input 4 13 12 2" xfId="3288" xr:uid="{00000000-0005-0000-0000-0000930D0000}"/>
    <cellStyle name="Input 4 13 12 3" xfId="3289" xr:uid="{00000000-0005-0000-0000-0000940D0000}"/>
    <cellStyle name="Input 4 13 13" xfId="3290" xr:uid="{00000000-0005-0000-0000-0000950D0000}"/>
    <cellStyle name="Input 4 13 13 2" xfId="3291" xr:uid="{00000000-0005-0000-0000-0000960D0000}"/>
    <cellStyle name="Input 4 13 13 3" xfId="3292" xr:uid="{00000000-0005-0000-0000-0000970D0000}"/>
    <cellStyle name="Input 4 13 14" xfId="3293" xr:uid="{00000000-0005-0000-0000-0000980D0000}"/>
    <cellStyle name="Input 4 13 14 2" xfId="3294" xr:uid="{00000000-0005-0000-0000-0000990D0000}"/>
    <cellStyle name="Input 4 13 14 3" xfId="3295" xr:uid="{00000000-0005-0000-0000-00009A0D0000}"/>
    <cellStyle name="Input 4 13 15" xfId="3296" xr:uid="{00000000-0005-0000-0000-00009B0D0000}"/>
    <cellStyle name="Input 4 13 15 2" xfId="3297" xr:uid="{00000000-0005-0000-0000-00009C0D0000}"/>
    <cellStyle name="Input 4 13 15 3" xfId="3298" xr:uid="{00000000-0005-0000-0000-00009D0D0000}"/>
    <cellStyle name="Input 4 13 16" xfId="3299" xr:uid="{00000000-0005-0000-0000-00009E0D0000}"/>
    <cellStyle name="Input 4 13 2" xfId="3300" xr:uid="{00000000-0005-0000-0000-00009F0D0000}"/>
    <cellStyle name="Input 4 13 2 2" xfId="3301" xr:uid="{00000000-0005-0000-0000-0000A00D0000}"/>
    <cellStyle name="Input 4 13 2 3" xfId="3302" xr:uid="{00000000-0005-0000-0000-0000A10D0000}"/>
    <cellStyle name="Input 4 13 3" xfId="3303" xr:uid="{00000000-0005-0000-0000-0000A20D0000}"/>
    <cellStyle name="Input 4 13 3 2" xfId="3304" xr:uid="{00000000-0005-0000-0000-0000A30D0000}"/>
    <cellStyle name="Input 4 13 3 3" xfId="3305" xr:uid="{00000000-0005-0000-0000-0000A40D0000}"/>
    <cellStyle name="Input 4 13 4" xfId="3306" xr:uid="{00000000-0005-0000-0000-0000A50D0000}"/>
    <cellStyle name="Input 4 13 4 2" xfId="3307" xr:uid="{00000000-0005-0000-0000-0000A60D0000}"/>
    <cellStyle name="Input 4 13 4 3" xfId="3308" xr:uid="{00000000-0005-0000-0000-0000A70D0000}"/>
    <cellStyle name="Input 4 13 5" xfId="3309" xr:uid="{00000000-0005-0000-0000-0000A80D0000}"/>
    <cellStyle name="Input 4 13 5 2" xfId="3310" xr:uid="{00000000-0005-0000-0000-0000A90D0000}"/>
    <cellStyle name="Input 4 13 5 3" xfId="3311" xr:uid="{00000000-0005-0000-0000-0000AA0D0000}"/>
    <cellStyle name="Input 4 13 6" xfId="3312" xr:uid="{00000000-0005-0000-0000-0000AB0D0000}"/>
    <cellStyle name="Input 4 13 6 2" xfId="3313" xr:uid="{00000000-0005-0000-0000-0000AC0D0000}"/>
    <cellStyle name="Input 4 13 6 3" xfId="3314" xr:uid="{00000000-0005-0000-0000-0000AD0D0000}"/>
    <cellStyle name="Input 4 13 7" xfId="3315" xr:uid="{00000000-0005-0000-0000-0000AE0D0000}"/>
    <cellStyle name="Input 4 13 7 2" xfId="3316" xr:uid="{00000000-0005-0000-0000-0000AF0D0000}"/>
    <cellStyle name="Input 4 13 7 3" xfId="3317" xr:uid="{00000000-0005-0000-0000-0000B00D0000}"/>
    <cellStyle name="Input 4 13 8" xfId="3318" xr:uid="{00000000-0005-0000-0000-0000B10D0000}"/>
    <cellStyle name="Input 4 13 8 2" xfId="3319" xr:uid="{00000000-0005-0000-0000-0000B20D0000}"/>
    <cellStyle name="Input 4 13 8 3" xfId="3320" xr:uid="{00000000-0005-0000-0000-0000B30D0000}"/>
    <cellStyle name="Input 4 13 9" xfId="3321" xr:uid="{00000000-0005-0000-0000-0000B40D0000}"/>
    <cellStyle name="Input 4 13 9 2" xfId="3322" xr:uid="{00000000-0005-0000-0000-0000B50D0000}"/>
    <cellStyle name="Input 4 13 9 3" xfId="3323" xr:uid="{00000000-0005-0000-0000-0000B60D0000}"/>
    <cellStyle name="Input 4 14" xfId="3324" xr:uid="{00000000-0005-0000-0000-0000B70D0000}"/>
    <cellStyle name="Input 4 14 2" xfId="3325" xr:uid="{00000000-0005-0000-0000-0000B80D0000}"/>
    <cellStyle name="Input 4 14 3" xfId="3326" xr:uid="{00000000-0005-0000-0000-0000B90D0000}"/>
    <cellStyle name="Input 4 15" xfId="3327" xr:uid="{00000000-0005-0000-0000-0000BA0D0000}"/>
    <cellStyle name="Input 4 15 2" xfId="3328" xr:uid="{00000000-0005-0000-0000-0000BB0D0000}"/>
    <cellStyle name="Input 4 15 3" xfId="3329" xr:uid="{00000000-0005-0000-0000-0000BC0D0000}"/>
    <cellStyle name="Input 4 16" xfId="3330" xr:uid="{00000000-0005-0000-0000-0000BD0D0000}"/>
    <cellStyle name="Input 4 16 2" xfId="3331" xr:uid="{00000000-0005-0000-0000-0000BE0D0000}"/>
    <cellStyle name="Input 4 16 3" xfId="3332" xr:uid="{00000000-0005-0000-0000-0000BF0D0000}"/>
    <cellStyle name="Input 4 17" xfId="3333" xr:uid="{00000000-0005-0000-0000-0000C00D0000}"/>
    <cellStyle name="Input 4 17 2" xfId="3334" xr:uid="{00000000-0005-0000-0000-0000C10D0000}"/>
    <cellStyle name="Input 4 17 3" xfId="3335" xr:uid="{00000000-0005-0000-0000-0000C20D0000}"/>
    <cellStyle name="Input 4 18" xfId="3336" xr:uid="{00000000-0005-0000-0000-0000C30D0000}"/>
    <cellStyle name="Input 4 18 2" xfId="3337" xr:uid="{00000000-0005-0000-0000-0000C40D0000}"/>
    <cellStyle name="Input 4 18 3" xfId="3338" xr:uid="{00000000-0005-0000-0000-0000C50D0000}"/>
    <cellStyle name="Input 4 19" xfId="3339" xr:uid="{00000000-0005-0000-0000-0000C60D0000}"/>
    <cellStyle name="Input 4 19 2" xfId="3340" xr:uid="{00000000-0005-0000-0000-0000C70D0000}"/>
    <cellStyle name="Input 4 19 3" xfId="3341" xr:uid="{00000000-0005-0000-0000-0000C80D0000}"/>
    <cellStyle name="Input 4 2" xfId="3342" xr:uid="{00000000-0005-0000-0000-0000C90D0000}"/>
    <cellStyle name="Input 4 2 10" xfId="3343" xr:uid="{00000000-0005-0000-0000-0000CA0D0000}"/>
    <cellStyle name="Input 4 2 10 2" xfId="3344" xr:uid="{00000000-0005-0000-0000-0000CB0D0000}"/>
    <cellStyle name="Input 4 2 10 3" xfId="3345" xr:uid="{00000000-0005-0000-0000-0000CC0D0000}"/>
    <cellStyle name="Input 4 2 11" xfId="3346" xr:uid="{00000000-0005-0000-0000-0000CD0D0000}"/>
    <cellStyle name="Input 4 2 11 2" xfId="3347" xr:uid="{00000000-0005-0000-0000-0000CE0D0000}"/>
    <cellStyle name="Input 4 2 11 3" xfId="3348" xr:uid="{00000000-0005-0000-0000-0000CF0D0000}"/>
    <cellStyle name="Input 4 2 12" xfId="3349" xr:uid="{00000000-0005-0000-0000-0000D00D0000}"/>
    <cellStyle name="Input 4 2 12 2" xfId="3350" xr:uid="{00000000-0005-0000-0000-0000D10D0000}"/>
    <cellStyle name="Input 4 2 12 3" xfId="3351" xr:uid="{00000000-0005-0000-0000-0000D20D0000}"/>
    <cellStyle name="Input 4 2 13" xfId="3352" xr:uid="{00000000-0005-0000-0000-0000D30D0000}"/>
    <cellStyle name="Input 4 2 13 2" xfId="3353" xr:uid="{00000000-0005-0000-0000-0000D40D0000}"/>
    <cellStyle name="Input 4 2 13 3" xfId="3354" xr:uid="{00000000-0005-0000-0000-0000D50D0000}"/>
    <cellStyle name="Input 4 2 14" xfId="3355" xr:uid="{00000000-0005-0000-0000-0000D60D0000}"/>
    <cellStyle name="Input 4 2 14 2" xfId="3356" xr:uid="{00000000-0005-0000-0000-0000D70D0000}"/>
    <cellStyle name="Input 4 2 14 3" xfId="3357" xr:uid="{00000000-0005-0000-0000-0000D80D0000}"/>
    <cellStyle name="Input 4 2 15" xfId="3358" xr:uid="{00000000-0005-0000-0000-0000D90D0000}"/>
    <cellStyle name="Input 4 2 15 2" xfId="3359" xr:uid="{00000000-0005-0000-0000-0000DA0D0000}"/>
    <cellStyle name="Input 4 2 15 3" xfId="3360" xr:uid="{00000000-0005-0000-0000-0000DB0D0000}"/>
    <cellStyle name="Input 4 2 16" xfId="3361" xr:uid="{00000000-0005-0000-0000-0000DC0D0000}"/>
    <cellStyle name="Input 4 2 2" xfId="3362" xr:uid="{00000000-0005-0000-0000-0000DD0D0000}"/>
    <cellStyle name="Input 4 2 2 2" xfId="3363" xr:uid="{00000000-0005-0000-0000-0000DE0D0000}"/>
    <cellStyle name="Input 4 2 2 3" xfId="3364" xr:uid="{00000000-0005-0000-0000-0000DF0D0000}"/>
    <cellStyle name="Input 4 2 3" xfId="3365" xr:uid="{00000000-0005-0000-0000-0000E00D0000}"/>
    <cellStyle name="Input 4 2 3 2" xfId="3366" xr:uid="{00000000-0005-0000-0000-0000E10D0000}"/>
    <cellStyle name="Input 4 2 3 3" xfId="3367" xr:uid="{00000000-0005-0000-0000-0000E20D0000}"/>
    <cellStyle name="Input 4 2 4" xfId="3368" xr:uid="{00000000-0005-0000-0000-0000E30D0000}"/>
    <cellStyle name="Input 4 2 4 2" xfId="3369" xr:uid="{00000000-0005-0000-0000-0000E40D0000}"/>
    <cellStyle name="Input 4 2 4 3" xfId="3370" xr:uid="{00000000-0005-0000-0000-0000E50D0000}"/>
    <cellStyle name="Input 4 2 5" xfId="3371" xr:uid="{00000000-0005-0000-0000-0000E60D0000}"/>
    <cellStyle name="Input 4 2 5 2" xfId="3372" xr:uid="{00000000-0005-0000-0000-0000E70D0000}"/>
    <cellStyle name="Input 4 2 5 3" xfId="3373" xr:uid="{00000000-0005-0000-0000-0000E80D0000}"/>
    <cellStyle name="Input 4 2 6" xfId="3374" xr:uid="{00000000-0005-0000-0000-0000E90D0000}"/>
    <cellStyle name="Input 4 2 6 2" xfId="3375" xr:uid="{00000000-0005-0000-0000-0000EA0D0000}"/>
    <cellStyle name="Input 4 2 6 3" xfId="3376" xr:uid="{00000000-0005-0000-0000-0000EB0D0000}"/>
    <cellStyle name="Input 4 2 7" xfId="3377" xr:uid="{00000000-0005-0000-0000-0000EC0D0000}"/>
    <cellStyle name="Input 4 2 7 2" xfId="3378" xr:uid="{00000000-0005-0000-0000-0000ED0D0000}"/>
    <cellStyle name="Input 4 2 7 3" xfId="3379" xr:uid="{00000000-0005-0000-0000-0000EE0D0000}"/>
    <cellStyle name="Input 4 2 8" xfId="3380" xr:uid="{00000000-0005-0000-0000-0000EF0D0000}"/>
    <cellStyle name="Input 4 2 8 2" xfId="3381" xr:uid="{00000000-0005-0000-0000-0000F00D0000}"/>
    <cellStyle name="Input 4 2 8 3" xfId="3382" xr:uid="{00000000-0005-0000-0000-0000F10D0000}"/>
    <cellStyle name="Input 4 2 9" xfId="3383" xr:uid="{00000000-0005-0000-0000-0000F20D0000}"/>
    <cellStyle name="Input 4 2 9 2" xfId="3384" xr:uid="{00000000-0005-0000-0000-0000F30D0000}"/>
    <cellStyle name="Input 4 2 9 3" xfId="3385" xr:uid="{00000000-0005-0000-0000-0000F40D0000}"/>
    <cellStyle name="Input 4 20" xfId="3386" xr:uid="{00000000-0005-0000-0000-0000F50D0000}"/>
    <cellStyle name="Input 4 20 2" xfId="3387" xr:uid="{00000000-0005-0000-0000-0000F60D0000}"/>
    <cellStyle name="Input 4 20 3" xfId="3388" xr:uid="{00000000-0005-0000-0000-0000F70D0000}"/>
    <cellStyle name="Input 4 21" xfId="3389" xr:uid="{00000000-0005-0000-0000-0000F80D0000}"/>
    <cellStyle name="Input 4 21 2" xfId="3390" xr:uid="{00000000-0005-0000-0000-0000F90D0000}"/>
    <cellStyle name="Input 4 21 3" xfId="3391" xr:uid="{00000000-0005-0000-0000-0000FA0D0000}"/>
    <cellStyle name="Input 4 22" xfId="3392" xr:uid="{00000000-0005-0000-0000-0000FB0D0000}"/>
    <cellStyle name="Input 4 22 2" xfId="3393" xr:uid="{00000000-0005-0000-0000-0000FC0D0000}"/>
    <cellStyle name="Input 4 22 3" xfId="3394" xr:uid="{00000000-0005-0000-0000-0000FD0D0000}"/>
    <cellStyle name="Input 4 23" xfId="3395" xr:uid="{00000000-0005-0000-0000-0000FE0D0000}"/>
    <cellStyle name="Input 4 23 2" xfId="3396" xr:uid="{00000000-0005-0000-0000-0000FF0D0000}"/>
    <cellStyle name="Input 4 23 3" xfId="3397" xr:uid="{00000000-0005-0000-0000-0000000E0000}"/>
    <cellStyle name="Input 4 24" xfId="3398" xr:uid="{00000000-0005-0000-0000-0000010E0000}"/>
    <cellStyle name="Input 4 24 2" xfId="3399" xr:uid="{00000000-0005-0000-0000-0000020E0000}"/>
    <cellStyle name="Input 4 24 3" xfId="3400" xr:uid="{00000000-0005-0000-0000-0000030E0000}"/>
    <cellStyle name="Input 4 25" xfId="3401" xr:uid="{00000000-0005-0000-0000-0000040E0000}"/>
    <cellStyle name="Input 4 25 2" xfId="3402" xr:uid="{00000000-0005-0000-0000-0000050E0000}"/>
    <cellStyle name="Input 4 25 3" xfId="3403" xr:uid="{00000000-0005-0000-0000-0000060E0000}"/>
    <cellStyle name="Input 4 26" xfId="3404" xr:uid="{00000000-0005-0000-0000-0000070E0000}"/>
    <cellStyle name="Input 4 26 2" xfId="3405" xr:uid="{00000000-0005-0000-0000-0000080E0000}"/>
    <cellStyle name="Input 4 26 3" xfId="3406" xr:uid="{00000000-0005-0000-0000-0000090E0000}"/>
    <cellStyle name="Input 4 27" xfId="3407" xr:uid="{00000000-0005-0000-0000-00000A0E0000}"/>
    <cellStyle name="Input 4 27 2" xfId="3408" xr:uid="{00000000-0005-0000-0000-00000B0E0000}"/>
    <cellStyle name="Input 4 27 3" xfId="3409" xr:uid="{00000000-0005-0000-0000-00000C0E0000}"/>
    <cellStyle name="Input 4 28" xfId="3410" xr:uid="{00000000-0005-0000-0000-00000D0E0000}"/>
    <cellStyle name="Input 4 3" xfId="3411" xr:uid="{00000000-0005-0000-0000-00000E0E0000}"/>
    <cellStyle name="Input 4 3 10" xfId="3412" xr:uid="{00000000-0005-0000-0000-00000F0E0000}"/>
    <cellStyle name="Input 4 3 10 2" xfId="3413" xr:uid="{00000000-0005-0000-0000-0000100E0000}"/>
    <cellStyle name="Input 4 3 10 3" xfId="3414" xr:uid="{00000000-0005-0000-0000-0000110E0000}"/>
    <cellStyle name="Input 4 3 11" xfId="3415" xr:uid="{00000000-0005-0000-0000-0000120E0000}"/>
    <cellStyle name="Input 4 3 11 2" xfId="3416" xr:uid="{00000000-0005-0000-0000-0000130E0000}"/>
    <cellStyle name="Input 4 3 11 3" xfId="3417" xr:uid="{00000000-0005-0000-0000-0000140E0000}"/>
    <cellStyle name="Input 4 3 12" xfId="3418" xr:uid="{00000000-0005-0000-0000-0000150E0000}"/>
    <cellStyle name="Input 4 3 12 2" xfId="3419" xr:uid="{00000000-0005-0000-0000-0000160E0000}"/>
    <cellStyle name="Input 4 3 12 3" xfId="3420" xr:uid="{00000000-0005-0000-0000-0000170E0000}"/>
    <cellStyle name="Input 4 3 13" xfId="3421" xr:uid="{00000000-0005-0000-0000-0000180E0000}"/>
    <cellStyle name="Input 4 3 13 2" xfId="3422" xr:uid="{00000000-0005-0000-0000-0000190E0000}"/>
    <cellStyle name="Input 4 3 13 3" xfId="3423" xr:uid="{00000000-0005-0000-0000-00001A0E0000}"/>
    <cellStyle name="Input 4 3 14" xfId="3424" xr:uid="{00000000-0005-0000-0000-00001B0E0000}"/>
    <cellStyle name="Input 4 3 14 2" xfId="3425" xr:uid="{00000000-0005-0000-0000-00001C0E0000}"/>
    <cellStyle name="Input 4 3 14 3" xfId="3426" xr:uid="{00000000-0005-0000-0000-00001D0E0000}"/>
    <cellStyle name="Input 4 3 15" xfId="3427" xr:uid="{00000000-0005-0000-0000-00001E0E0000}"/>
    <cellStyle name="Input 4 3 15 2" xfId="3428" xr:uid="{00000000-0005-0000-0000-00001F0E0000}"/>
    <cellStyle name="Input 4 3 15 3" xfId="3429" xr:uid="{00000000-0005-0000-0000-0000200E0000}"/>
    <cellStyle name="Input 4 3 16" xfId="3430" xr:uid="{00000000-0005-0000-0000-0000210E0000}"/>
    <cellStyle name="Input 4 3 2" xfId="3431" xr:uid="{00000000-0005-0000-0000-0000220E0000}"/>
    <cellStyle name="Input 4 3 2 2" xfId="3432" xr:uid="{00000000-0005-0000-0000-0000230E0000}"/>
    <cellStyle name="Input 4 3 2 3" xfId="3433" xr:uid="{00000000-0005-0000-0000-0000240E0000}"/>
    <cellStyle name="Input 4 3 3" xfId="3434" xr:uid="{00000000-0005-0000-0000-0000250E0000}"/>
    <cellStyle name="Input 4 3 3 2" xfId="3435" xr:uid="{00000000-0005-0000-0000-0000260E0000}"/>
    <cellStyle name="Input 4 3 3 3" xfId="3436" xr:uid="{00000000-0005-0000-0000-0000270E0000}"/>
    <cellStyle name="Input 4 3 4" xfId="3437" xr:uid="{00000000-0005-0000-0000-0000280E0000}"/>
    <cellStyle name="Input 4 3 4 2" xfId="3438" xr:uid="{00000000-0005-0000-0000-0000290E0000}"/>
    <cellStyle name="Input 4 3 4 3" xfId="3439" xr:uid="{00000000-0005-0000-0000-00002A0E0000}"/>
    <cellStyle name="Input 4 3 5" xfId="3440" xr:uid="{00000000-0005-0000-0000-00002B0E0000}"/>
    <cellStyle name="Input 4 3 5 2" xfId="3441" xr:uid="{00000000-0005-0000-0000-00002C0E0000}"/>
    <cellStyle name="Input 4 3 5 3" xfId="3442" xr:uid="{00000000-0005-0000-0000-00002D0E0000}"/>
    <cellStyle name="Input 4 3 6" xfId="3443" xr:uid="{00000000-0005-0000-0000-00002E0E0000}"/>
    <cellStyle name="Input 4 3 6 2" xfId="3444" xr:uid="{00000000-0005-0000-0000-00002F0E0000}"/>
    <cellStyle name="Input 4 3 6 3" xfId="3445" xr:uid="{00000000-0005-0000-0000-0000300E0000}"/>
    <cellStyle name="Input 4 3 7" xfId="3446" xr:uid="{00000000-0005-0000-0000-0000310E0000}"/>
    <cellStyle name="Input 4 3 7 2" xfId="3447" xr:uid="{00000000-0005-0000-0000-0000320E0000}"/>
    <cellStyle name="Input 4 3 7 3" xfId="3448" xr:uid="{00000000-0005-0000-0000-0000330E0000}"/>
    <cellStyle name="Input 4 3 8" xfId="3449" xr:uid="{00000000-0005-0000-0000-0000340E0000}"/>
    <cellStyle name="Input 4 3 8 2" xfId="3450" xr:uid="{00000000-0005-0000-0000-0000350E0000}"/>
    <cellStyle name="Input 4 3 8 3" xfId="3451" xr:uid="{00000000-0005-0000-0000-0000360E0000}"/>
    <cellStyle name="Input 4 3 9" xfId="3452" xr:uid="{00000000-0005-0000-0000-0000370E0000}"/>
    <cellStyle name="Input 4 3 9 2" xfId="3453" xr:uid="{00000000-0005-0000-0000-0000380E0000}"/>
    <cellStyle name="Input 4 3 9 3" xfId="3454" xr:uid="{00000000-0005-0000-0000-0000390E0000}"/>
    <cellStyle name="Input 4 4" xfId="3455" xr:uid="{00000000-0005-0000-0000-00003A0E0000}"/>
    <cellStyle name="Input 4 4 10" xfId="3456" xr:uid="{00000000-0005-0000-0000-00003B0E0000}"/>
    <cellStyle name="Input 4 4 10 2" xfId="3457" xr:uid="{00000000-0005-0000-0000-00003C0E0000}"/>
    <cellStyle name="Input 4 4 10 3" xfId="3458" xr:uid="{00000000-0005-0000-0000-00003D0E0000}"/>
    <cellStyle name="Input 4 4 11" xfId="3459" xr:uid="{00000000-0005-0000-0000-00003E0E0000}"/>
    <cellStyle name="Input 4 4 11 2" xfId="3460" xr:uid="{00000000-0005-0000-0000-00003F0E0000}"/>
    <cellStyle name="Input 4 4 11 3" xfId="3461" xr:uid="{00000000-0005-0000-0000-0000400E0000}"/>
    <cellStyle name="Input 4 4 12" xfId="3462" xr:uid="{00000000-0005-0000-0000-0000410E0000}"/>
    <cellStyle name="Input 4 4 12 2" xfId="3463" xr:uid="{00000000-0005-0000-0000-0000420E0000}"/>
    <cellStyle name="Input 4 4 12 3" xfId="3464" xr:uid="{00000000-0005-0000-0000-0000430E0000}"/>
    <cellStyle name="Input 4 4 13" xfId="3465" xr:uid="{00000000-0005-0000-0000-0000440E0000}"/>
    <cellStyle name="Input 4 4 13 2" xfId="3466" xr:uid="{00000000-0005-0000-0000-0000450E0000}"/>
    <cellStyle name="Input 4 4 13 3" xfId="3467" xr:uid="{00000000-0005-0000-0000-0000460E0000}"/>
    <cellStyle name="Input 4 4 14" xfId="3468" xr:uid="{00000000-0005-0000-0000-0000470E0000}"/>
    <cellStyle name="Input 4 4 14 2" xfId="3469" xr:uid="{00000000-0005-0000-0000-0000480E0000}"/>
    <cellStyle name="Input 4 4 14 3" xfId="3470" xr:uid="{00000000-0005-0000-0000-0000490E0000}"/>
    <cellStyle name="Input 4 4 15" xfId="3471" xr:uid="{00000000-0005-0000-0000-00004A0E0000}"/>
    <cellStyle name="Input 4 4 15 2" xfId="3472" xr:uid="{00000000-0005-0000-0000-00004B0E0000}"/>
    <cellStyle name="Input 4 4 15 3" xfId="3473" xr:uid="{00000000-0005-0000-0000-00004C0E0000}"/>
    <cellStyle name="Input 4 4 16" xfId="3474" xr:uid="{00000000-0005-0000-0000-00004D0E0000}"/>
    <cellStyle name="Input 4 4 2" xfId="3475" xr:uid="{00000000-0005-0000-0000-00004E0E0000}"/>
    <cellStyle name="Input 4 4 2 2" xfId="3476" xr:uid="{00000000-0005-0000-0000-00004F0E0000}"/>
    <cellStyle name="Input 4 4 2 3" xfId="3477" xr:uid="{00000000-0005-0000-0000-0000500E0000}"/>
    <cellStyle name="Input 4 4 3" xfId="3478" xr:uid="{00000000-0005-0000-0000-0000510E0000}"/>
    <cellStyle name="Input 4 4 3 2" xfId="3479" xr:uid="{00000000-0005-0000-0000-0000520E0000}"/>
    <cellStyle name="Input 4 4 3 3" xfId="3480" xr:uid="{00000000-0005-0000-0000-0000530E0000}"/>
    <cellStyle name="Input 4 4 4" xfId="3481" xr:uid="{00000000-0005-0000-0000-0000540E0000}"/>
    <cellStyle name="Input 4 4 4 2" xfId="3482" xr:uid="{00000000-0005-0000-0000-0000550E0000}"/>
    <cellStyle name="Input 4 4 4 3" xfId="3483" xr:uid="{00000000-0005-0000-0000-0000560E0000}"/>
    <cellStyle name="Input 4 4 5" xfId="3484" xr:uid="{00000000-0005-0000-0000-0000570E0000}"/>
    <cellStyle name="Input 4 4 5 2" xfId="3485" xr:uid="{00000000-0005-0000-0000-0000580E0000}"/>
    <cellStyle name="Input 4 4 5 3" xfId="3486" xr:uid="{00000000-0005-0000-0000-0000590E0000}"/>
    <cellStyle name="Input 4 4 6" xfId="3487" xr:uid="{00000000-0005-0000-0000-00005A0E0000}"/>
    <cellStyle name="Input 4 4 6 2" xfId="3488" xr:uid="{00000000-0005-0000-0000-00005B0E0000}"/>
    <cellStyle name="Input 4 4 6 3" xfId="3489" xr:uid="{00000000-0005-0000-0000-00005C0E0000}"/>
    <cellStyle name="Input 4 4 7" xfId="3490" xr:uid="{00000000-0005-0000-0000-00005D0E0000}"/>
    <cellStyle name="Input 4 4 7 2" xfId="3491" xr:uid="{00000000-0005-0000-0000-00005E0E0000}"/>
    <cellStyle name="Input 4 4 7 3" xfId="3492" xr:uid="{00000000-0005-0000-0000-00005F0E0000}"/>
    <cellStyle name="Input 4 4 8" xfId="3493" xr:uid="{00000000-0005-0000-0000-0000600E0000}"/>
    <cellStyle name="Input 4 4 8 2" xfId="3494" xr:uid="{00000000-0005-0000-0000-0000610E0000}"/>
    <cellStyle name="Input 4 4 8 3" xfId="3495" xr:uid="{00000000-0005-0000-0000-0000620E0000}"/>
    <cellStyle name="Input 4 4 9" xfId="3496" xr:uid="{00000000-0005-0000-0000-0000630E0000}"/>
    <cellStyle name="Input 4 4 9 2" xfId="3497" xr:uid="{00000000-0005-0000-0000-0000640E0000}"/>
    <cellStyle name="Input 4 4 9 3" xfId="3498" xr:uid="{00000000-0005-0000-0000-0000650E0000}"/>
    <cellStyle name="Input 4 5" xfId="3499" xr:uid="{00000000-0005-0000-0000-0000660E0000}"/>
    <cellStyle name="Input 4 5 10" xfId="3500" xr:uid="{00000000-0005-0000-0000-0000670E0000}"/>
    <cellStyle name="Input 4 5 10 2" xfId="3501" xr:uid="{00000000-0005-0000-0000-0000680E0000}"/>
    <cellStyle name="Input 4 5 10 3" xfId="3502" xr:uid="{00000000-0005-0000-0000-0000690E0000}"/>
    <cellStyle name="Input 4 5 11" xfId="3503" xr:uid="{00000000-0005-0000-0000-00006A0E0000}"/>
    <cellStyle name="Input 4 5 11 2" xfId="3504" xr:uid="{00000000-0005-0000-0000-00006B0E0000}"/>
    <cellStyle name="Input 4 5 11 3" xfId="3505" xr:uid="{00000000-0005-0000-0000-00006C0E0000}"/>
    <cellStyle name="Input 4 5 12" xfId="3506" xr:uid="{00000000-0005-0000-0000-00006D0E0000}"/>
    <cellStyle name="Input 4 5 12 2" xfId="3507" xr:uid="{00000000-0005-0000-0000-00006E0E0000}"/>
    <cellStyle name="Input 4 5 12 3" xfId="3508" xr:uid="{00000000-0005-0000-0000-00006F0E0000}"/>
    <cellStyle name="Input 4 5 13" xfId="3509" xr:uid="{00000000-0005-0000-0000-0000700E0000}"/>
    <cellStyle name="Input 4 5 13 2" xfId="3510" xr:uid="{00000000-0005-0000-0000-0000710E0000}"/>
    <cellStyle name="Input 4 5 13 3" xfId="3511" xr:uid="{00000000-0005-0000-0000-0000720E0000}"/>
    <cellStyle name="Input 4 5 14" xfId="3512" xr:uid="{00000000-0005-0000-0000-0000730E0000}"/>
    <cellStyle name="Input 4 5 14 2" xfId="3513" xr:uid="{00000000-0005-0000-0000-0000740E0000}"/>
    <cellStyle name="Input 4 5 14 3" xfId="3514" xr:uid="{00000000-0005-0000-0000-0000750E0000}"/>
    <cellStyle name="Input 4 5 15" xfId="3515" xr:uid="{00000000-0005-0000-0000-0000760E0000}"/>
    <cellStyle name="Input 4 5 15 2" xfId="3516" xr:uid="{00000000-0005-0000-0000-0000770E0000}"/>
    <cellStyle name="Input 4 5 15 3" xfId="3517" xr:uid="{00000000-0005-0000-0000-0000780E0000}"/>
    <cellStyle name="Input 4 5 16" xfId="3518" xr:uid="{00000000-0005-0000-0000-0000790E0000}"/>
    <cellStyle name="Input 4 5 2" xfId="3519" xr:uid="{00000000-0005-0000-0000-00007A0E0000}"/>
    <cellStyle name="Input 4 5 2 2" xfId="3520" xr:uid="{00000000-0005-0000-0000-00007B0E0000}"/>
    <cellStyle name="Input 4 5 2 3" xfId="3521" xr:uid="{00000000-0005-0000-0000-00007C0E0000}"/>
    <cellStyle name="Input 4 5 3" xfId="3522" xr:uid="{00000000-0005-0000-0000-00007D0E0000}"/>
    <cellStyle name="Input 4 5 3 2" xfId="3523" xr:uid="{00000000-0005-0000-0000-00007E0E0000}"/>
    <cellStyle name="Input 4 5 3 3" xfId="3524" xr:uid="{00000000-0005-0000-0000-00007F0E0000}"/>
    <cellStyle name="Input 4 5 4" xfId="3525" xr:uid="{00000000-0005-0000-0000-0000800E0000}"/>
    <cellStyle name="Input 4 5 4 2" xfId="3526" xr:uid="{00000000-0005-0000-0000-0000810E0000}"/>
    <cellStyle name="Input 4 5 4 3" xfId="3527" xr:uid="{00000000-0005-0000-0000-0000820E0000}"/>
    <cellStyle name="Input 4 5 5" xfId="3528" xr:uid="{00000000-0005-0000-0000-0000830E0000}"/>
    <cellStyle name="Input 4 5 5 2" xfId="3529" xr:uid="{00000000-0005-0000-0000-0000840E0000}"/>
    <cellStyle name="Input 4 5 5 3" xfId="3530" xr:uid="{00000000-0005-0000-0000-0000850E0000}"/>
    <cellStyle name="Input 4 5 6" xfId="3531" xr:uid="{00000000-0005-0000-0000-0000860E0000}"/>
    <cellStyle name="Input 4 5 6 2" xfId="3532" xr:uid="{00000000-0005-0000-0000-0000870E0000}"/>
    <cellStyle name="Input 4 5 6 3" xfId="3533" xr:uid="{00000000-0005-0000-0000-0000880E0000}"/>
    <cellStyle name="Input 4 5 7" xfId="3534" xr:uid="{00000000-0005-0000-0000-0000890E0000}"/>
    <cellStyle name="Input 4 5 7 2" xfId="3535" xr:uid="{00000000-0005-0000-0000-00008A0E0000}"/>
    <cellStyle name="Input 4 5 7 3" xfId="3536" xr:uid="{00000000-0005-0000-0000-00008B0E0000}"/>
    <cellStyle name="Input 4 5 8" xfId="3537" xr:uid="{00000000-0005-0000-0000-00008C0E0000}"/>
    <cellStyle name="Input 4 5 8 2" xfId="3538" xr:uid="{00000000-0005-0000-0000-00008D0E0000}"/>
    <cellStyle name="Input 4 5 8 3" xfId="3539" xr:uid="{00000000-0005-0000-0000-00008E0E0000}"/>
    <cellStyle name="Input 4 5 9" xfId="3540" xr:uid="{00000000-0005-0000-0000-00008F0E0000}"/>
    <cellStyle name="Input 4 5 9 2" xfId="3541" xr:uid="{00000000-0005-0000-0000-0000900E0000}"/>
    <cellStyle name="Input 4 5 9 3" xfId="3542" xr:uid="{00000000-0005-0000-0000-0000910E0000}"/>
    <cellStyle name="Input 4 6" xfId="3543" xr:uid="{00000000-0005-0000-0000-0000920E0000}"/>
    <cellStyle name="Input 4 6 10" xfId="3544" xr:uid="{00000000-0005-0000-0000-0000930E0000}"/>
    <cellStyle name="Input 4 6 10 2" xfId="3545" xr:uid="{00000000-0005-0000-0000-0000940E0000}"/>
    <cellStyle name="Input 4 6 10 3" xfId="3546" xr:uid="{00000000-0005-0000-0000-0000950E0000}"/>
    <cellStyle name="Input 4 6 11" xfId="3547" xr:uid="{00000000-0005-0000-0000-0000960E0000}"/>
    <cellStyle name="Input 4 6 11 2" xfId="3548" xr:uid="{00000000-0005-0000-0000-0000970E0000}"/>
    <cellStyle name="Input 4 6 11 3" xfId="3549" xr:uid="{00000000-0005-0000-0000-0000980E0000}"/>
    <cellStyle name="Input 4 6 12" xfId="3550" xr:uid="{00000000-0005-0000-0000-0000990E0000}"/>
    <cellStyle name="Input 4 6 12 2" xfId="3551" xr:uid="{00000000-0005-0000-0000-00009A0E0000}"/>
    <cellStyle name="Input 4 6 12 3" xfId="3552" xr:uid="{00000000-0005-0000-0000-00009B0E0000}"/>
    <cellStyle name="Input 4 6 13" xfId="3553" xr:uid="{00000000-0005-0000-0000-00009C0E0000}"/>
    <cellStyle name="Input 4 6 13 2" xfId="3554" xr:uid="{00000000-0005-0000-0000-00009D0E0000}"/>
    <cellStyle name="Input 4 6 13 3" xfId="3555" xr:uid="{00000000-0005-0000-0000-00009E0E0000}"/>
    <cellStyle name="Input 4 6 14" xfId="3556" xr:uid="{00000000-0005-0000-0000-00009F0E0000}"/>
    <cellStyle name="Input 4 6 14 2" xfId="3557" xr:uid="{00000000-0005-0000-0000-0000A00E0000}"/>
    <cellStyle name="Input 4 6 14 3" xfId="3558" xr:uid="{00000000-0005-0000-0000-0000A10E0000}"/>
    <cellStyle name="Input 4 6 15" xfId="3559" xr:uid="{00000000-0005-0000-0000-0000A20E0000}"/>
    <cellStyle name="Input 4 6 15 2" xfId="3560" xr:uid="{00000000-0005-0000-0000-0000A30E0000}"/>
    <cellStyle name="Input 4 6 15 3" xfId="3561" xr:uid="{00000000-0005-0000-0000-0000A40E0000}"/>
    <cellStyle name="Input 4 6 16" xfId="3562" xr:uid="{00000000-0005-0000-0000-0000A50E0000}"/>
    <cellStyle name="Input 4 6 2" xfId="3563" xr:uid="{00000000-0005-0000-0000-0000A60E0000}"/>
    <cellStyle name="Input 4 6 2 2" xfId="3564" xr:uid="{00000000-0005-0000-0000-0000A70E0000}"/>
    <cellStyle name="Input 4 6 2 3" xfId="3565" xr:uid="{00000000-0005-0000-0000-0000A80E0000}"/>
    <cellStyle name="Input 4 6 3" xfId="3566" xr:uid="{00000000-0005-0000-0000-0000A90E0000}"/>
    <cellStyle name="Input 4 6 3 2" xfId="3567" xr:uid="{00000000-0005-0000-0000-0000AA0E0000}"/>
    <cellStyle name="Input 4 6 3 3" xfId="3568" xr:uid="{00000000-0005-0000-0000-0000AB0E0000}"/>
    <cellStyle name="Input 4 6 4" xfId="3569" xr:uid="{00000000-0005-0000-0000-0000AC0E0000}"/>
    <cellStyle name="Input 4 6 4 2" xfId="3570" xr:uid="{00000000-0005-0000-0000-0000AD0E0000}"/>
    <cellStyle name="Input 4 6 4 3" xfId="3571" xr:uid="{00000000-0005-0000-0000-0000AE0E0000}"/>
    <cellStyle name="Input 4 6 5" xfId="3572" xr:uid="{00000000-0005-0000-0000-0000AF0E0000}"/>
    <cellStyle name="Input 4 6 5 2" xfId="3573" xr:uid="{00000000-0005-0000-0000-0000B00E0000}"/>
    <cellStyle name="Input 4 6 5 3" xfId="3574" xr:uid="{00000000-0005-0000-0000-0000B10E0000}"/>
    <cellStyle name="Input 4 6 6" xfId="3575" xr:uid="{00000000-0005-0000-0000-0000B20E0000}"/>
    <cellStyle name="Input 4 6 6 2" xfId="3576" xr:uid="{00000000-0005-0000-0000-0000B30E0000}"/>
    <cellStyle name="Input 4 6 6 3" xfId="3577" xr:uid="{00000000-0005-0000-0000-0000B40E0000}"/>
    <cellStyle name="Input 4 6 7" xfId="3578" xr:uid="{00000000-0005-0000-0000-0000B50E0000}"/>
    <cellStyle name="Input 4 6 7 2" xfId="3579" xr:uid="{00000000-0005-0000-0000-0000B60E0000}"/>
    <cellStyle name="Input 4 6 7 3" xfId="3580" xr:uid="{00000000-0005-0000-0000-0000B70E0000}"/>
    <cellStyle name="Input 4 6 8" xfId="3581" xr:uid="{00000000-0005-0000-0000-0000B80E0000}"/>
    <cellStyle name="Input 4 6 8 2" xfId="3582" xr:uid="{00000000-0005-0000-0000-0000B90E0000}"/>
    <cellStyle name="Input 4 6 8 3" xfId="3583" xr:uid="{00000000-0005-0000-0000-0000BA0E0000}"/>
    <cellStyle name="Input 4 6 9" xfId="3584" xr:uid="{00000000-0005-0000-0000-0000BB0E0000}"/>
    <cellStyle name="Input 4 6 9 2" xfId="3585" xr:uid="{00000000-0005-0000-0000-0000BC0E0000}"/>
    <cellStyle name="Input 4 6 9 3" xfId="3586" xr:uid="{00000000-0005-0000-0000-0000BD0E0000}"/>
    <cellStyle name="Input 4 7" xfId="3587" xr:uid="{00000000-0005-0000-0000-0000BE0E0000}"/>
    <cellStyle name="Input 4 7 10" xfId="3588" xr:uid="{00000000-0005-0000-0000-0000BF0E0000}"/>
    <cellStyle name="Input 4 7 10 2" xfId="3589" xr:uid="{00000000-0005-0000-0000-0000C00E0000}"/>
    <cellStyle name="Input 4 7 10 3" xfId="3590" xr:uid="{00000000-0005-0000-0000-0000C10E0000}"/>
    <cellStyle name="Input 4 7 11" xfId="3591" xr:uid="{00000000-0005-0000-0000-0000C20E0000}"/>
    <cellStyle name="Input 4 7 11 2" xfId="3592" xr:uid="{00000000-0005-0000-0000-0000C30E0000}"/>
    <cellStyle name="Input 4 7 11 3" xfId="3593" xr:uid="{00000000-0005-0000-0000-0000C40E0000}"/>
    <cellStyle name="Input 4 7 12" xfId="3594" xr:uid="{00000000-0005-0000-0000-0000C50E0000}"/>
    <cellStyle name="Input 4 7 12 2" xfId="3595" xr:uid="{00000000-0005-0000-0000-0000C60E0000}"/>
    <cellStyle name="Input 4 7 12 3" xfId="3596" xr:uid="{00000000-0005-0000-0000-0000C70E0000}"/>
    <cellStyle name="Input 4 7 13" xfId="3597" xr:uid="{00000000-0005-0000-0000-0000C80E0000}"/>
    <cellStyle name="Input 4 7 13 2" xfId="3598" xr:uid="{00000000-0005-0000-0000-0000C90E0000}"/>
    <cellStyle name="Input 4 7 13 3" xfId="3599" xr:uid="{00000000-0005-0000-0000-0000CA0E0000}"/>
    <cellStyle name="Input 4 7 14" xfId="3600" xr:uid="{00000000-0005-0000-0000-0000CB0E0000}"/>
    <cellStyle name="Input 4 7 14 2" xfId="3601" xr:uid="{00000000-0005-0000-0000-0000CC0E0000}"/>
    <cellStyle name="Input 4 7 14 3" xfId="3602" xr:uid="{00000000-0005-0000-0000-0000CD0E0000}"/>
    <cellStyle name="Input 4 7 15" xfId="3603" xr:uid="{00000000-0005-0000-0000-0000CE0E0000}"/>
    <cellStyle name="Input 4 7 15 2" xfId="3604" xr:uid="{00000000-0005-0000-0000-0000CF0E0000}"/>
    <cellStyle name="Input 4 7 15 3" xfId="3605" xr:uid="{00000000-0005-0000-0000-0000D00E0000}"/>
    <cellStyle name="Input 4 7 16" xfId="3606" xr:uid="{00000000-0005-0000-0000-0000D10E0000}"/>
    <cellStyle name="Input 4 7 2" xfId="3607" xr:uid="{00000000-0005-0000-0000-0000D20E0000}"/>
    <cellStyle name="Input 4 7 2 2" xfId="3608" xr:uid="{00000000-0005-0000-0000-0000D30E0000}"/>
    <cellStyle name="Input 4 7 2 3" xfId="3609" xr:uid="{00000000-0005-0000-0000-0000D40E0000}"/>
    <cellStyle name="Input 4 7 3" xfId="3610" xr:uid="{00000000-0005-0000-0000-0000D50E0000}"/>
    <cellStyle name="Input 4 7 3 2" xfId="3611" xr:uid="{00000000-0005-0000-0000-0000D60E0000}"/>
    <cellStyle name="Input 4 7 3 3" xfId="3612" xr:uid="{00000000-0005-0000-0000-0000D70E0000}"/>
    <cellStyle name="Input 4 7 4" xfId="3613" xr:uid="{00000000-0005-0000-0000-0000D80E0000}"/>
    <cellStyle name="Input 4 7 4 2" xfId="3614" xr:uid="{00000000-0005-0000-0000-0000D90E0000}"/>
    <cellStyle name="Input 4 7 4 3" xfId="3615" xr:uid="{00000000-0005-0000-0000-0000DA0E0000}"/>
    <cellStyle name="Input 4 7 5" xfId="3616" xr:uid="{00000000-0005-0000-0000-0000DB0E0000}"/>
    <cellStyle name="Input 4 7 5 2" xfId="3617" xr:uid="{00000000-0005-0000-0000-0000DC0E0000}"/>
    <cellStyle name="Input 4 7 5 3" xfId="3618" xr:uid="{00000000-0005-0000-0000-0000DD0E0000}"/>
    <cellStyle name="Input 4 7 6" xfId="3619" xr:uid="{00000000-0005-0000-0000-0000DE0E0000}"/>
    <cellStyle name="Input 4 7 6 2" xfId="3620" xr:uid="{00000000-0005-0000-0000-0000DF0E0000}"/>
    <cellStyle name="Input 4 7 6 3" xfId="3621" xr:uid="{00000000-0005-0000-0000-0000E00E0000}"/>
    <cellStyle name="Input 4 7 7" xfId="3622" xr:uid="{00000000-0005-0000-0000-0000E10E0000}"/>
    <cellStyle name="Input 4 7 7 2" xfId="3623" xr:uid="{00000000-0005-0000-0000-0000E20E0000}"/>
    <cellStyle name="Input 4 7 7 3" xfId="3624" xr:uid="{00000000-0005-0000-0000-0000E30E0000}"/>
    <cellStyle name="Input 4 7 8" xfId="3625" xr:uid="{00000000-0005-0000-0000-0000E40E0000}"/>
    <cellStyle name="Input 4 7 8 2" xfId="3626" xr:uid="{00000000-0005-0000-0000-0000E50E0000}"/>
    <cellStyle name="Input 4 7 8 3" xfId="3627" xr:uid="{00000000-0005-0000-0000-0000E60E0000}"/>
    <cellStyle name="Input 4 7 9" xfId="3628" xr:uid="{00000000-0005-0000-0000-0000E70E0000}"/>
    <cellStyle name="Input 4 7 9 2" xfId="3629" xr:uid="{00000000-0005-0000-0000-0000E80E0000}"/>
    <cellStyle name="Input 4 7 9 3" xfId="3630" xr:uid="{00000000-0005-0000-0000-0000E90E0000}"/>
    <cellStyle name="Input 4 8" xfId="3631" xr:uid="{00000000-0005-0000-0000-0000EA0E0000}"/>
    <cellStyle name="Input 4 8 10" xfId="3632" xr:uid="{00000000-0005-0000-0000-0000EB0E0000}"/>
    <cellStyle name="Input 4 8 10 2" xfId="3633" xr:uid="{00000000-0005-0000-0000-0000EC0E0000}"/>
    <cellStyle name="Input 4 8 10 3" xfId="3634" xr:uid="{00000000-0005-0000-0000-0000ED0E0000}"/>
    <cellStyle name="Input 4 8 11" xfId="3635" xr:uid="{00000000-0005-0000-0000-0000EE0E0000}"/>
    <cellStyle name="Input 4 8 11 2" xfId="3636" xr:uid="{00000000-0005-0000-0000-0000EF0E0000}"/>
    <cellStyle name="Input 4 8 11 3" xfId="3637" xr:uid="{00000000-0005-0000-0000-0000F00E0000}"/>
    <cellStyle name="Input 4 8 12" xfId="3638" xr:uid="{00000000-0005-0000-0000-0000F10E0000}"/>
    <cellStyle name="Input 4 8 12 2" xfId="3639" xr:uid="{00000000-0005-0000-0000-0000F20E0000}"/>
    <cellStyle name="Input 4 8 12 3" xfId="3640" xr:uid="{00000000-0005-0000-0000-0000F30E0000}"/>
    <cellStyle name="Input 4 8 13" xfId="3641" xr:uid="{00000000-0005-0000-0000-0000F40E0000}"/>
    <cellStyle name="Input 4 8 13 2" xfId="3642" xr:uid="{00000000-0005-0000-0000-0000F50E0000}"/>
    <cellStyle name="Input 4 8 13 3" xfId="3643" xr:uid="{00000000-0005-0000-0000-0000F60E0000}"/>
    <cellStyle name="Input 4 8 14" xfId="3644" xr:uid="{00000000-0005-0000-0000-0000F70E0000}"/>
    <cellStyle name="Input 4 8 14 2" xfId="3645" xr:uid="{00000000-0005-0000-0000-0000F80E0000}"/>
    <cellStyle name="Input 4 8 14 3" xfId="3646" xr:uid="{00000000-0005-0000-0000-0000F90E0000}"/>
    <cellStyle name="Input 4 8 15" xfId="3647" xr:uid="{00000000-0005-0000-0000-0000FA0E0000}"/>
    <cellStyle name="Input 4 8 15 2" xfId="3648" xr:uid="{00000000-0005-0000-0000-0000FB0E0000}"/>
    <cellStyle name="Input 4 8 15 3" xfId="3649" xr:uid="{00000000-0005-0000-0000-0000FC0E0000}"/>
    <cellStyle name="Input 4 8 16" xfId="3650" xr:uid="{00000000-0005-0000-0000-0000FD0E0000}"/>
    <cellStyle name="Input 4 8 2" xfId="3651" xr:uid="{00000000-0005-0000-0000-0000FE0E0000}"/>
    <cellStyle name="Input 4 8 2 2" xfId="3652" xr:uid="{00000000-0005-0000-0000-0000FF0E0000}"/>
    <cellStyle name="Input 4 8 2 3" xfId="3653" xr:uid="{00000000-0005-0000-0000-0000000F0000}"/>
    <cellStyle name="Input 4 8 3" xfId="3654" xr:uid="{00000000-0005-0000-0000-0000010F0000}"/>
    <cellStyle name="Input 4 8 3 2" xfId="3655" xr:uid="{00000000-0005-0000-0000-0000020F0000}"/>
    <cellStyle name="Input 4 8 3 3" xfId="3656" xr:uid="{00000000-0005-0000-0000-0000030F0000}"/>
    <cellStyle name="Input 4 8 4" xfId="3657" xr:uid="{00000000-0005-0000-0000-0000040F0000}"/>
    <cellStyle name="Input 4 8 4 2" xfId="3658" xr:uid="{00000000-0005-0000-0000-0000050F0000}"/>
    <cellStyle name="Input 4 8 4 3" xfId="3659" xr:uid="{00000000-0005-0000-0000-0000060F0000}"/>
    <cellStyle name="Input 4 8 5" xfId="3660" xr:uid="{00000000-0005-0000-0000-0000070F0000}"/>
    <cellStyle name="Input 4 8 5 2" xfId="3661" xr:uid="{00000000-0005-0000-0000-0000080F0000}"/>
    <cellStyle name="Input 4 8 5 3" xfId="3662" xr:uid="{00000000-0005-0000-0000-0000090F0000}"/>
    <cellStyle name="Input 4 8 6" xfId="3663" xr:uid="{00000000-0005-0000-0000-00000A0F0000}"/>
    <cellStyle name="Input 4 8 6 2" xfId="3664" xr:uid="{00000000-0005-0000-0000-00000B0F0000}"/>
    <cellStyle name="Input 4 8 6 3" xfId="3665" xr:uid="{00000000-0005-0000-0000-00000C0F0000}"/>
    <cellStyle name="Input 4 8 7" xfId="3666" xr:uid="{00000000-0005-0000-0000-00000D0F0000}"/>
    <cellStyle name="Input 4 8 7 2" xfId="3667" xr:uid="{00000000-0005-0000-0000-00000E0F0000}"/>
    <cellStyle name="Input 4 8 7 3" xfId="3668" xr:uid="{00000000-0005-0000-0000-00000F0F0000}"/>
    <cellStyle name="Input 4 8 8" xfId="3669" xr:uid="{00000000-0005-0000-0000-0000100F0000}"/>
    <cellStyle name="Input 4 8 8 2" xfId="3670" xr:uid="{00000000-0005-0000-0000-0000110F0000}"/>
    <cellStyle name="Input 4 8 8 3" xfId="3671" xr:uid="{00000000-0005-0000-0000-0000120F0000}"/>
    <cellStyle name="Input 4 8 9" xfId="3672" xr:uid="{00000000-0005-0000-0000-0000130F0000}"/>
    <cellStyle name="Input 4 8 9 2" xfId="3673" xr:uid="{00000000-0005-0000-0000-0000140F0000}"/>
    <cellStyle name="Input 4 8 9 3" xfId="3674" xr:uid="{00000000-0005-0000-0000-0000150F0000}"/>
    <cellStyle name="Input 4 9" xfId="3675" xr:uid="{00000000-0005-0000-0000-0000160F0000}"/>
    <cellStyle name="Input 4 9 10" xfId="3676" xr:uid="{00000000-0005-0000-0000-0000170F0000}"/>
    <cellStyle name="Input 4 9 10 2" xfId="3677" xr:uid="{00000000-0005-0000-0000-0000180F0000}"/>
    <cellStyle name="Input 4 9 10 3" xfId="3678" xr:uid="{00000000-0005-0000-0000-0000190F0000}"/>
    <cellStyle name="Input 4 9 11" xfId="3679" xr:uid="{00000000-0005-0000-0000-00001A0F0000}"/>
    <cellStyle name="Input 4 9 11 2" xfId="3680" xr:uid="{00000000-0005-0000-0000-00001B0F0000}"/>
    <cellStyle name="Input 4 9 11 3" xfId="3681" xr:uid="{00000000-0005-0000-0000-00001C0F0000}"/>
    <cellStyle name="Input 4 9 12" xfId="3682" xr:uid="{00000000-0005-0000-0000-00001D0F0000}"/>
    <cellStyle name="Input 4 9 12 2" xfId="3683" xr:uid="{00000000-0005-0000-0000-00001E0F0000}"/>
    <cellStyle name="Input 4 9 12 3" xfId="3684" xr:uid="{00000000-0005-0000-0000-00001F0F0000}"/>
    <cellStyle name="Input 4 9 13" xfId="3685" xr:uid="{00000000-0005-0000-0000-0000200F0000}"/>
    <cellStyle name="Input 4 9 13 2" xfId="3686" xr:uid="{00000000-0005-0000-0000-0000210F0000}"/>
    <cellStyle name="Input 4 9 13 3" xfId="3687" xr:uid="{00000000-0005-0000-0000-0000220F0000}"/>
    <cellStyle name="Input 4 9 14" xfId="3688" xr:uid="{00000000-0005-0000-0000-0000230F0000}"/>
    <cellStyle name="Input 4 9 14 2" xfId="3689" xr:uid="{00000000-0005-0000-0000-0000240F0000}"/>
    <cellStyle name="Input 4 9 14 3" xfId="3690" xr:uid="{00000000-0005-0000-0000-0000250F0000}"/>
    <cellStyle name="Input 4 9 15" xfId="3691" xr:uid="{00000000-0005-0000-0000-0000260F0000}"/>
    <cellStyle name="Input 4 9 15 2" xfId="3692" xr:uid="{00000000-0005-0000-0000-0000270F0000}"/>
    <cellStyle name="Input 4 9 15 3" xfId="3693" xr:uid="{00000000-0005-0000-0000-0000280F0000}"/>
    <cellStyle name="Input 4 9 16" xfId="3694" xr:uid="{00000000-0005-0000-0000-0000290F0000}"/>
    <cellStyle name="Input 4 9 2" xfId="3695" xr:uid="{00000000-0005-0000-0000-00002A0F0000}"/>
    <cellStyle name="Input 4 9 2 2" xfId="3696" xr:uid="{00000000-0005-0000-0000-00002B0F0000}"/>
    <cellStyle name="Input 4 9 2 3" xfId="3697" xr:uid="{00000000-0005-0000-0000-00002C0F0000}"/>
    <cellStyle name="Input 4 9 3" xfId="3698" xr:uid="{00000000-0005-0000-0000-00002D0F0000}"/>
    <cellStyle name="Input 4 9 3 2" xfId="3699" xr:uid="{00000000-0005-0000-0000-00002E0F0000}"/>
    <cellStyle name="Input 4 9 3 3" xfId="3700" xr:uid="{00000000-0005-0000-0000-00002F0F0000}"/>
    <cellStyle name="Input 4 9 4" xfId="3701" xr:uid="{00000000-0005-0000-0000-0000300F0000}"/>
    <cellStyle name="Input 4 9 4 2" xfId="3702" xr:uid="{00000000-0005-0000-0000-0000310F0000}"/>
    <cellStyle name="Input 4 9 4 3" xfId="3703" xr:uid="{00000000-0005-0000-0000-0000320F0000}"/>
    <cellStyle name="Input 4 9 5" xfId="3704" xr:uid="{00000000-0005-0000-0000-0000330F0000}"/>
    <cellStyle name="Input 4 9 5 2" xfId="3705" xr:uid="{00000000-0005-0000-0000-0000340F0000}"/>
    <cellStyle name="Input 4 9 5 3" xfId="3706" xr:uid="{00000000-0005-0000-0000-0000350F0000}"/>
    <cellStyle name="Input 4 9 6" xfId="3707" xr:uid="{00000000-0005-0000-0000-0000360F0000}"/>
    <cellStyle name="Input 4 9 6 2" xfId="3708" xr:uid="{00000000-0005-0000-0000-0000370F0000}"/>
    <cellStyle name="Input 4 9 6 3" xfId="3709" xr:uid="{00000000-0005-0000-0000-0000380F0000}"/>
    <cellStyle name="Input 4 9 7" xfId="3710" xr:uid="{00000000-0005-0000-0000-0000390F0000}"/>
    <cellStyle name="Input 4 9 7 2" xfId="3711" xr:uid="{00000000-0005-0000-0000-00003A0F0000}"/>
    <cellStyle name="Input 4 9 7 3" xfId="3712" xr:uid="{00000000-0005-0000-0000-00003B0F0000}"/>
    <cellStyle name="Input 4 9 8" xfId="3713" xr:uid="{00000000-0005-0000-0000-00003C0F0000}"/>
    <cellStyle name="Input 4 9 8 2" xfId="3714" xr:uid="{00000000-0005-0000-0000-00003D0F0000}"/>
    <cellStyle name="Input 4 9 8 3" xfId="3715" xr:uid="{00000000-0005-0000-0000-00003E0F0000}"/>
    <cellStyle name="Input 4 9 9" xfId="3716" xr:uid="{00000000-0005-0000-0000-00003F0F0000}"/>
    <cellStyle name="Input 4 9 9 2" xfId="3717" xr:uid="{00000000-0005-0000-0000-0000400F0000}"/>
    <cellStyle name="Input 4 9 9 3" xfId="3718" xr:uid="{00000000-0005-0000-0000-0000410F0000}"/>
    <cellStyle name="Input 5" xfId="32658" xr:uid="{00000000-0005-0000-0000-0000420F0000}"/>
    <cellStyle name="Input 6" xfId="32862" xr:uid="{00000000-0005-0000-0000-0000430F0000}"/>
    <cellStyle name="Linked Cell 2" xfId="3719" xr:uid="{00000000-0005-0000-0000-0000440F0000}"/>
    <cellStyle name="Linked Cell 3" xfId="3720" xr:uid="{00000000-0005-0000-0000-0000450F0000}"/>
    <cellStyle name="Linked Cell 4" xfId="3721" xr:uid="{00000000-0005-0000-0000-0000460F0000}"/>
    <cellStyle name="Neutral 2" xfId="3722" xr:uid="{00000000-0005-0000-0000-0000470F0000}"/>
    <cellStyle name="Neutral 3" xfId="3723" xr:uid="{00000000-0005-0000-0000-0000480F0000}"/>
    <cellStyle name="Neutral 4" xfId="3724" xr:uid="{00000000-0005-0000-0000-0000490F0000}"/>
    <cellStyle name="Normal" xfId="0" builtinId="0"/>
    <cellStyle name="Normal 10" xfId="13" xr:uid="{00000000-0005-0000-0000-00004B0F0000}"/>
    <cellStyle name="Normal 10 2" xfId="3725" xr:uid="{00000000-0005-0000-0000-00004C0F0000}"/>
    <cellStyle name="Normal 11" xfId="1" xr:uid="{00000000-0005-0000-0000-00004D0F0000}"/>
    <cellStyle name="Normal 11 2" xfId="3726" xr:uid="{00000000-0005-0000-0000-00004E0F0000}"/>
    <cellStyle name="Normal 12" xfId="3727" xr:uid="{00000000-0005-0000-0000-00004F0F0000}"/>
    <cellStyle name="Normal 12 2" xfId="3728" xr:uid="{00000000-0005-0000-0000-0000500F0000}"/>
    <cellStyle name="Normal 13" xfId="3729" xr:uid="{00000000-0005-0000-0000-0000510F0000}"/>
    <cellStyle name="Normal 13 2" xfId="3730" xr:uid="{00000000-0005-0000-0000-0000520F0000}"/>
    <cellStyle name="Normal 14" xfId="3731" xr:uid="{00000000-0005-0000-0000-0000530F0000}"/>
    <cellStyle name="Normal 14 2" xfId="3732" xr:uid="{00000000-0005-0000-0000-0000540F0000}"/>
    <cellStyle name="Normal 15" xfId="3733" xr:uid="{00000000-0005-0000-0000-0000550F0000}"/>
    <cellStyle name="Normal 15 2" xfId="3734" xr:uid="{00000000-0005-0000-0000-0000560F0000}"/>
    <cellStyle name="Normal 16" xfId="3735" xr:uid="{00000000-0005-0000-0000-0000570F0000}"/>
    <cellStyle name="Normal 16 2" xfId="3736" xr:uid="{00000000-0005-0000-0000-0000580F0000}"/>
    <cellStyle name="Normal 17" xfId="3737" xr:uid="{00000000-0005-0000-0000-0000590F0000}"/>
    <cellStyle name="Normal 17 2" xfId="3738" xr:uid="{00000000-0005-0000-0000-00005A0F0000}"/>
    <cellStyle name="Normal 18" xfId="3739" xr:uid="{00000000-0005-0000-0000-00005B0F0000}"/>
    <cellStyle name="Normal 18 2" xfId="3740" xr:uid="{00000000-0005-0000-0000-00005C0F0000}"/>
    <cellStyle name="Normal 19" xfId="3741" xr:uid="{00000000-0005-0000-0000-00005D0F0000}"/>
    <cellStyle name="Normal 19 2" xfId="3742" xr:uid="{00000000-0005-0000-0000-00005E0F0000}"/>
    <cellStyle name="Normal 2" xfId="2" xr:uid="{00000000-0005-0000-0000-00005F0F0000}"/>
    <cellStyle name="Normal 2 2" xfId="5" xr:uid="{00000000-0005-0000-0000-0000600F0000}"/>
    <cellStyle name="Normal 2 2 2" xfId="3743" xr:uid="{00000000-0005-0000-0000-0000610F0000}"/>
    <cellStyle name="Normal 2 3" xfId="3744" xr:uid="{00000000-0005-0000-0000-0000620F0000}"/>
    <cellStyle name="Normal 2 3 2" xfId="3745" xr:uid="{00000000-0005-0000-0000-0000630F0000}"/>
    <cellStyle name="Normal 2 4" xfId="3746" xr:uid="{00000000-0005-0000-0000-0000640F0000}"/>
    <cellStyle name="Normal 2 5" xfId="32613" xr:uid="{00000000-0005-0000-0000-0000650F0000}"/>
    <cellStyle name="Normal 2 6" xfId="32815" xr:uid="{00000000-0005-0000-0000-0000660F0000}"/>
    <cellStyle name="Normal 20" xfId="3747" xr:uid="{00000000-0005-0000-0000-0000670F0000}"/>
    <cellStyle name="Normal 20 2" xfId="3748" xr:uid="{00000000-0005-0000-0000-0000680F0000}"/>
    <cellStyle name="Normal 21" xfId="3749" xr:uid="{00000000-0005-0000-0000-0000690F0000}"/>
    <cellStyle name="Normal 22" xfId="3750" xr:uid="{00000000-0005-0000-0000-00006A0F0000}"/>
    <cellStyle name="Normal 23" xfId="3751" xr:uid="{00000000-0005-0000-0000-00006B0F0000}"/>
    <cellStyle name="Normal 24" xfId="3752" xr:uid="{00000000-0005-0000-0000-00006C0F0000}"/>
    <cellStyle name="Normal 25" xfId="3753" xr:uid="{00000000-0005-0000-0000-00006D0F0000}"/>
    <cellStyle name="Normal 26" xfId="3754" xr:uid="{00000000-0005-0000-0000-00006E0F0000}"/>
    <cellStyle name="Normal 27" xfId="3755" xr:uid="{00000000-0005-0000-0000-00006F0F0000}"/>
    <cellStyle name="Normal 28" xfId="3756" xr:uid="{00000000-0005-0000-0000-0000700F0000}"/>
    <cellStyle name="Normal 29" xfId="3757" xr:uid="{00000000-0005-0000-0000-0000710F0000}"/>
    <cellStyle name="Normal 3" xfId="4" xr:uid="{00000000-0005-0000-0000-0000720F0000}"/>
    <cellStyle name="Normal 3 2" xfId="3758" xr:uid="{00000000-0005-0000-0000-0000730F0000}"/>
    <cellStyle name="Normal 3 3" xfId="3759" xr:uid="{00000000-0005-0000-0000-0000740F0000}"/>
    <cellStyle name="Normal 3 4" xfId="3760" xr:uid="{00000000-0005-0000-0000-0000750F0000}"/>
    <cellStyle name="Normal 30" xfId="3761" xr:uid="{00000000-0005-0000-0000-0000760F0000}"/>
    <cellStyle name="Normal 31" xfId="3762" xr:uid="{00000000-0005-0000-0000-0000770F0000}"/>
    <cellStyle name="Normal 32" xfId="3763" xr:uid="{00000000-0005-0000-0000-0000780F0000}"/>
    <cellStyle name="Normal 33" xfId="3764" xr:uid="{00000000-0005-0000-0000-0000790F0000}"/>
    <cellStyle name="Normal 34" xfId="3765" xr:uid="{00000000-0005-0000-0000-00007A0F0000}"/>
    <cellStyle name="Normal 35" xfId="3766" xr:uid="{00000000-0005-0000-0000-00007B0F0000}"/>
    <cellStyle name="Normal 36" xfId="3767" xr:uid="{00000000-0005-0000-0000-00007C0F0000}"/>
    <cellStyle name="Normal 37" xfId="32817" xr:uid="{00000000-0005-0000-0000-00007D0F0000}"/>
    <cellStyle name="Normal 38" xfId="32881" xr:uid="{00000000-0005-0000-0000-00007E0F0000}"/>
    <cellStyle name="Normal 4" xfId="7" xr:uid="{00000000-0005-0000-0000-00007F0F0000}"/>
    <cellStyle name="Normal 4 2" xfId="3768" xr:uid="{00000000-0005-0000-0000-0000800F0000}"/>
    <cellStyle name="Normal 4 3" xfId="3769" xr:uid="{00000000-0005-0000-0000-0000810F0000}"/>
    <cellStyle name="Normal 5" xfId="8" xr:uid="{00000000-0005-0000-0000-0000820F0000}"/>
    <cellStyle name="Normal 5 2" xfId="3770" xr:uid="{00000000-0005-0000-0000-0000830F0000}"/>
    <cellStyle name="Normal 6" xfId="9" xr:uid="{00000000-0005-0000-0000-0000840F0000}"/>
    <cellStyle name="Normal 6 2" xfId="3771" xr:uid="{00000000-0005-0000-0000-0000850F0000}"/>
    <cellStyle name="Normal 7" xfId="10" xr:uid="{00000000-0005-0000-0000-0000860F0000}"/>
    <cellStyle name="Normal 7 2" xfId="3772" xr:uid="{00000000-0005-0000-0000-0000870F0000}"/>
    <cellStyle name="Normal 8" xfId="11" xr:uid="{00000000-0005-0000-0000-0000880F0000}"/>
    <cellStyle name="Normal 8 2" xfId="3773" xr:uid="{00000000-0005-0000-0000-0000890F0000}"/>
    <cellStyle name="Normal 9" xfId="12" xr:uid="{00000000-0005-0000-0000-00008A0F0000}"/>
    <cellStyle name="Normal 9 2" xfId="3774" xr:uid="{00000000-0005-0000-0000-00008B0F0000}"/>
    <cellStyle name="Normal_Sheet1" xfId="16" xr:uid="{00000000-0005-0000-0000-00008C0F0000}"/>
    <cellStyle name="Note 10" xfId="3775" xr:uid="{00000000-0005-0000-0000-00008D0F0000}"/>
    <cellStyle name="Note 10 2" xfId="3776" xr:uid="{00000000-0005-0000-0000-00008E0F0000}"/>
    <cellStyle name="Note 11" xfId="3777" xr:uid="{00000000-0005-0000-0000-00008F0F0000}"/>
    <cellStyle name="Note 11 2" xfId="3778" xr:uid="{00000000-0005-0000-0000-0000900F0000}"/>
    <cellStyle name="Note 12" xfId="3779" xr:uid="{00000000-0005-0000-0000-0000910F0000}"/>
    <cellStyle name="Note 12 2" xfId="3780" xr:uid="{00000000-0005-0000-0000-0000920F0000}"/>
    <cellStyle name="Note 13" xfId="3781" xr:uid="{00000000-0005-0000-0000-0000930F0000}"/>
    <cellStyle name="Note 13 2" xfId="3782" xr:uid="{00000000-0005-0000-0000-0000940F0000}"/>
    <cellStyle name="Note 14" xfId="3783" xr:uid="{00000000-0005-0000-0000-0000950F0000}"/>
    <cellStyle name="Note 15" xfId="32655" xr:uid="{00000000-0005-0000-0000-0000960F0000}"/>
    <cellStyle name="Note 16" xfId="32860" xr:uid="{00000000-0005-0000-0000-0000970F0000}"/>
    <cellStyle name="Note 2" xfId="3784" xr:uid="{00000000-0005-0000-0000-0000980F0000}"/>
    <cellStyle name="Note 2 10" xfId="3785" xr:uid="{00000000-0005-0000-0000-0000990F0000}"/>
    <cellStyle name="Note 2 10 10" xfId="3786" xr:uid="{00000000-0005-0000-0000-00009A0F0000}"/>
    <cellStyle name="Note 2 10 10 2" xfId="3787" xr:uid="{00000000-0005-0000-0000-00009B0F0000}"/>
    <cellStyle name="Note 2 10 10 3" xfId="3788" xr:uid="{00000000-0005-0000-0000-00009C0F0000}"/>
    <cellStyle name="Note 2 10 11" xfId="3789" xr:uid="{00000000-0005-0000-0000-00009D0F0000}"/>
    <cellStyle name="Note 2 10 11 2" xfId="3790" xr:uid="{00000000-0005-0000-0000-00009E0F0000}"/>
    <cellStyle name="Note 2 10 11 3" xfId="3791" xr:uid="{00000000-0005-0000-0000-00009F0F0000}"/>
    <cellStyle name="Note 2 10 12" xfId="3792" xr:uid="{00000000-0005-0000-0000-0000A00F0000}"/>
    <cellStyle name="Note 2 10 12 2" xfId="3793" xr:uid="{00000000-0005-0000-0000-0000A10F0000}"/>
    <cellStyle name="Note 2 10 12 3" xfId="3794" xr:uid="{00000000-0005-0000-0000-0000A20F0000}"/>
    <cellStyle name="Note 2 10 13" xfId="3795" xr:uid="{00000000-0005-0000-0000-0000A30F0000}"/>
    <cellStyle name="Note 2 10 13 2" xfId="3796" xr:uid="{00000000-0005-0000-0000-0000A40F0000}"/>
    <cellStyle name="Note 2 10 13 3" xfId="3797" xr:uid="{00000000-0005-0000-0000-0000A50F0000}"/>
    <cellStyle name="Note 2 10 14" xfId="3798" xr:uid="{00000000-0005-0000-0000-0000A60F0000}"/>
    <cellStyle name="Note 2 10 14 2" xfId="3799" xr:uid="{00000000-0005-0000-0000-0000A70F0000}"/>
    <cellStyle name="Note 2 10 14 3" xfId="3800" xr:uid="{00000000-0005-0000-0000-0000A80F0000}"/>
    <cellStyle name="Note 2 10 15" xfId="3801" xr:uid="{00000000-0005-0000-0000-0000A90F0000}"/>
    <cellStyle name="Note 2 10 15 2" xfId="3802" xr:uid="{00000000-0005-0000-0000-0000AA0F0000}"/>
    <cellStyle name="Note 2 10 15 3" xfId="3803" xr:uid="{00000000-0005-0000-0000-0000AB0F0000}"/>
    <cellStyle name="Note 2 10 16" xfId="3804" xr:uid="{00000000-0005-0000-0000-0000AC0F0000}"/>
    <cellStyle name="Note 2 10 2" xfId="3805" xr:uid="{00000000-0005-0000-0000-0000AD0F0000}"/>
    <cellStyle name="Note 2 10 2 2" xfId="3806" xr:uid="{00000000-0005-0000-0000-0000AE0F0000}"/>
    <cellStyle name="Note 2 10 2 3" xfId="3807" xr:uid="{00000000-0005-0000-0000-0000AF0F0000}"/>
    <cellStyle name="Note 2 10 3" xfId="3808" xr:uid="{00000000-0005-0000-0000-0000B00F0000}"/>
    <cellStyle name="Note 2 10 3 2" xfId="3809" xr:uid="{00000000-0005-0000-0000-0000B10F0000}"/>
    <cellStyle name="Note 2 10 3 3" xfId="3810" xr:uid="{00000000-0005-0000-0000-0000B20F0000}"/>
    <cellStyle name="Note 2 10 4" xfId="3811" xr:uid="{00000000-0005-0000-0000-0000B30F0000}"/>
    <cellStyle name="Note 2 10 4 2" xfId="3812" xr:uid="{00000000-0005-0000-0000-0000B40F0000}"/>
    <cellStyle name="Note 2 10 4 3" xfId="3813" xr:uid="{00000000-0005-0000-0000-0000B50F0000}"/>
    <cellStyle name="Note 2 10 5" xfId="3814" xr:uid="{00000000-0005-0000-0000-0000B60F0000}"/>
    <cellStyle name="Note 2 10 5 2" xfId="3815" xr:uid="{00000000-0005-0000-0000-0000B70F0000}"/>
    <cellStyle name="Note 2 10 5 3" xfId="3816" xr:uid="{00000000-0005-0000-0000-0000B80F0000}"/>
    <cellStyle name="Note 2 10 6" xfId="3817" xr:uid="{00000000-0005-0000-0000-0000B90F0000}"/>
    <cellStyle name="Note 2 10 6 2" xfId="3818" xr:uid="{00000000-0005-0000-0000-0000BA0F0000}"/>
    <cellStyle name="Note 2 10 6 3" xfId="3819" xr:uid="{00000000-0005-0000-0000-0000BB0F0000}"/>
    <cellStyle name="Note 2 10 7" xfId="3820" xr:uid="{00000000-0005-0000-0000-0000BC0F0000}"/>
    <cellStyle name="Note 2 10 7 2" xfId="3821" xr:uid="{00000000-0005-0000-0000-0000BD0F0000}"/>
    <cellStyle name="Note 2 10 7 3" xfId="3822" xr:uid="{00000000-0005-0000-0000-0000BE0F0000}"/>
    <cellStyle name="Note 2 10 8" xfId="3823" xr:uid="{00000000-0005-0000-0000-0000BF0F0000}"/>
    <cellStyle name="Note 2 10 8 2" xfId="3824" xr:uid="{00000000-0005-0000-0000-0000C00F0000}"/>
    <cellStyle name="Note 2 10 8 3" xfId="3825" xr:uid="{00000000-0005-0000-0000-0000C10F0000}"/>
    <cellStyle name="Note 2 10 9" xfId="3826" xr:uid="{00000000-0005-0000-0000-0000C20F0000}"/>
    <cellStyle name="Note 2 10 9 2" xfId="3827" xr:uid="{00000000-0005-0000-0000-0000C30F0000}"/>
    <cellStyle name="Note 2 10 9 3" xfId="3828" xr:uid="{00000000-0005-0000-0000-0000C40F0000}"/>
    <cellStyle name="Note 2 11" xfId="3829" xr:uid="{00000000-0005-0000-0000-0000C50F0000}"/>
    <cellStyle name="Note 2 11 10" xfId="3830" xr:uid="{00000000-0005-0000-0000-0000C60F0000}"/>
    <cellStyle name="Note 2 11 10 2" xfId="3831" xr:uid="{00000000-0005-0000-0000-0000C70F0000}"/>
    <cellStyle name="Note 2 11 10 3" xfId="3832" xr:uid="{00000000-0005-0000-0000-0000C80F0000}"/>
    <cellStyle name="Note 2 11 11" xfId="3833" xr:uid="{00000000-0005-0000-0000-0000C90F0000}"/>
    <cellStyle name="Note 2 11 11 2" xfId="3834" xr:uid="{00000000-0005-0000-0000-0000CA0F0000}"/>
    <cellStyle name="Note 2 11 11 3" xfId="3835" xr:uid="{00000000-0005-0000-0000-0000CB0F0000}"/>
    <cellStyle name="Note 2 11 12" xfId="3836" xr:uid="{00000000-0005-0000-0000-0000CC0F0000}"/>
    <cellStyle name="Note 2 11 12 2" xfId="3837" xr:uid="{00000000-0005-0000-0000-0000CD0F0000}"/>
    <cellStyle name="Note 2 11 12 3" xfId="3838" xr:uid="{00000000-0005-0000-0000-0000CE0F0000}"/>
    <cellStyle name="Note 2 11 13" xfId="3839" xr:uid="{00000000-0005-0000-0000-0000CF0F0000}"/>
    <cellStyle name="Note 2 11 13 2" xfId="3840" xr:uid="{00000000-0005-0000-0000-0000D00F0000}"/>
    <cellStyle name="Note 2 11 13 3" xfId="3841" xr:uid="{00000000-0005-0000-0000-0000D10F0000}"/>
    <cellStyle name="Note 2 11 14" xfId="3842" xr:uid="{00000000-0005-0000-0000-0000D20F0000}"/>
    <cellStyle name="Note 2 11 14 2" xfId="3843" xr:uid="{00000000-0005-0000-0000-0000D30F0000}"/>
    <cellStyle name="Note 2 11 14 3" xfId="3844" xr:uid="{00000000-0005-0000-0000-0000D40F0000}"/>
    <cellStyle name="Note 2 11 15" xfId="3845" xr:uid="{00000000-0005-0000-0000-0000D50F0000}"/>
    <cellStyle name="Note 2 11 15 2" xfId="3846" xr:uid="{00000000-0005-0000-0000-0000D60F0000}"/>
    <cellStyle name="Note 2 11 15 3" xfId="3847" xr:uid="{00000000-0005-0000-0000-0000D70F0000}"/>
    <cellStyle name="Note 2 11 16" xfId="3848" xr:uid="{00000000-0005-0000-0000-0000D80F0000}"/>
    <cellStyle name="Note 2 11 2" xfId="3849" xr:uid="{00000000-0005-0000-0000-0000D90F0000}"/>
    <cellStyle name="Note 2 11 2 2" xfId="3850" xr:uid="{00000000-0005-0000-0000-0000DA0F0000}"/>
    <cellStyle name="Note 2 11 2 3" xfId="3851" xr:uid="{00000000-0005-0000-0000-0000DB0F0000}"/>
    <cellStyle name="Note 2 11 3" xfId="3852" xr:uid="{00000000-0005-0000-0000-0000DC0F0000}"/>
    <cellStyle name="Note 2 11 3 2" xfId="3853" xr:uid="{00000000-0005-0000-0000-0000DD0F0000}"/>
    <cellStyle name="Note 2 11 3 3" xfId="3854" xr:uid="{00000000-0005-0000-0000-0000DE0F0000}"/>
    <cellStyle name="Note 2 11 4" xfId="3855" xr:uid="{00000000-0005-0000-0000-0000DF0F0000}"/>
    <cellStyle name="Note 2 11 4 2" xfId="3856" xr:uid="{00000000-0005-0000-0000-0000E00F0000}"/>
    <cellStyle name="Note 2 11 4 3" xfId="3857" xr:uid="{00000000-0005-0000-0000-0000E10F0000}"/>
    <cellStyle name="Note 2 11 5" xfId="3858" xr:uid="{00000000-0005-0000-0000-0000E20F0000}"/>
    <cellStyle name="Note 2 11 5 2" xfId="3859" xr:uid="{00000000-0005-0000-0000-0000E30F0000}"/>
    <cellStyle name="Note 2 11 5 3" xfId="3860" xr:uid="{00000000-0005-0000-0000-0000E40F0000}"/>
    <cellStyle name="Note 2 11 6" xfId="3861" xr:uid="{00000000-0005-0000-0000-0000E50F0000}"/>
    <cellStyle name="Note 2 11 6 2" xfId="3862" xr:uid="{00000000-0005-0000-0000-0000E60F0000}"/>
    <cellStyle name="Note 2 11 6 3" xfId="3863" xr:uid="{00000000-0005-0000-0000-0000E70F0000}"/>
    <cellStyle name="Note 2 11 7" xfId="3864" xr:uid="{00000000-0005-0000-0000-0000E80F0000}"/>
    <cellStyle name="Note 2 11 7 2" xfId="3865" xr:uid="{00000000-0005-0000-0000-0000E90F0000}"/>
    <cellStyle name="Note 2 11 7 3" xfId="3866" xr:uid="{00000000-0005-0000-0000-0000EA0F0000}"/>
    <cellStyle name="Note 2 11 8" xfId="3867" xr:uid="{00000000-0005-0000-0000-0000EB0F0000}"/>
    <cellStyle name="Note 2 11 8 2" xfId="3868" xr:uid="{00000000-0005-0000-0000-0000EC0F0000}"/>
    <cellStyle name="Note 2 11 8 3" xfId="3869" xr:uid="{00000000-0005-0000-0000-0000ED0F0000}"/>
    <cellStyle name="Note 2 11 9" xfId="3870" xr:uid="{00000000-0005-0000-0000-0000EE0F0000}"/>
    <cellStyle name="Note 2 11 9 2" xfId="3871" xr:uid="{00000000-0005-0000-0000-0000EF0F0000}"/>
    <cellStyle name="Note 2 11 9 3" xfId="3872" xr:uid="{00000000-0005-0000-0000-0000F00F0000}"/>
    <cellStyle name="Note 2 12" xfId="3873" xr:uid="{00000000-0005-0000-0000-0000F10F0000}"/>
    <cellStyle name="Note 2 12 10" xfId="3874" xr:uid="{00000000-0005-0000-0000-0000F20F0000}"/>
    <cellStyle name="Note 2 12 10 2" xfId="3875" xr:uid="{00000000-0005-0000-0000-0000F30F0000}"/>
    <cellStyle name="Note 2 12 10 3" xfId="3876" xr:uid="{00000000-0005-0000-0000-0000F40F0000}"/>
    <cellStyle name="Note 2 12 11" xfId="3877" xr:uid="{00000000-0005-0000-0000-0000F50F0000}"/>
    <cellStyle name="Note 2 12 11 2" xfId="3878" xr:uid="{00000000-0005-0000-0000-0000F60F0000}"/>
    <cellStyle name="Note 2 12 11 3" xfId="3879" xr:uid="{00000000-0005-0000-0000-0000F70F0000}"/>
    <cellStyle name="Note 2 12 12" xfId="3880" xr:uid="{00000000-0005-0000-0000-0000F80F0000}"/>
    <cellStyle name="Note 2 12 12 2" xfId="3881" xr:uid="{00000000-0005-0000-0000-0000F90F0000}"/>
    <cellStyle name="Note 2 12 12 3" xfId="3882" xr:uid="{00000000-0005-0000-0000-0000FA0F0000}"/>
    <cellStyle name="Note 2 12 13" xfId="3883" xr:uid="{00000000-0005-0000-0000-0000FB0F0000}"/>
    <cellStyle name="Note 2 12 13 2" xfId="3884" xr:uid="{00000000-0005-0000-0000-0000FC0F0000}"/>
    <cellStyle name="Note 2 12 13 3" xfId="3885" xr:uid="{00000000-0005-0000-0000-0000FD0F0000}"/>
    <cellStyle name="Note 2 12 14" xfId="3886" xr:uid="{00000000-0005-0000-0000-0000FE0F0000}"/>
    <cellStyle name="Note 2 12 14 2" xfId="3887" xr:uid="{00000000-0005-0000-0000-0000FF0F0000}"/>
    <cellStyle name="Note 2 12 14 3" xfId="3888" xr:uid="{00000000-0005-0000-0000-000000100000}"/>
    <cellStyle name="Note 2 12 15" xfId="3889" xr:uid="{00000000-0005-0000-0000-000001100000}"/>
    <cellStyle name="Note 2 12 15 2" xfId="3890" xr:uid="{00000000-0005-0000-0000-000002100000}"/>
    <cellStyle name="Note 2 12 15 3" xfId="3891" xr:uid="{00000000-0005-0000-0000-000003100000}"/>
    <cellStyle name="Note 2 12 16" xfId="3892" xr:uid="{00000000-0005-0000-0000-000004100000}"/>
    <cellStyle name="Note 2 12 2" xfId="3893" xr:uid="{00000000-0005-0000-0000-000005100000}"/>
    <cellStyle name="Note 2 12 2 2" xfId="3894" xr:uid="{00000000-0005-0000-0000-000006100000}"/>
    <cellStyle name="Note 2 12 2 3" xfId="3895" xr:uid="{00000000-0005-0000-0000-000007100000}"/>
    <cellStyle name="Note 2 12 3" xfId="3896" xr:uid="{00000000-0005-0000-0000-000008100000}"/>
    <cellStyle name="Note 2 12 3 2" xfId="3897" xr:uid="{00000000-0005-0000-0000-000009100000}"/>
    <cellStyle name="Note 2 12 3 3" xfId="3898" xr:uid="{00000000-0005-0000-0000-00000A100000}"/>
    <cellStyle name="Note 2 12 4" xfId="3899" xr:uid="{00000000-0005-0000-0000-00000B100000}"/>
    <cellStyle name="Note 2 12 4 2" xfId="3900" xr:uid="{00000000-0005-0000-0000-00000C100000}"/>
    <cellStyle name="Note 2 12 4 3" xfId="3901" xr:uid="{00000000-0005-0000-0000-00000D100000}"/>
    <cellStyle name="Note 2 12 5" xfId="3902" xr:uid="{00000000-0005-0000-0000-00000E100000}"/>
    <cellStyle name="Note 2 12 5 2" xfId="3903" xr:uid="{00000000-0005-0000-0000-00000F100000}"/>
    <cellStyle name="Note 2 12 5 3" xfId="3904" xr:uid="{00000000-0005-0000-0000-000010100000}"/>
    <cellStyle name="Note 2 12 6" xfId="3905" xr:uid="{00000000-0005-0000-0000-000011100000}"/>
    <cellStyle name="Note 2 12 6 2" xfId="3906" xr:uid="{00000000-0005-0000-0000-000012100000}"/>
    <cellStyle name="Note 2 12 6 3" xfId="3907" xr:uid="{00000000-0005-0000-0000-000013100000}"/>
    <cellStyle name="Note 2 12 7" xfId="3908" xr:uid="{00000000-0005-0000-0000-000014100000}"/>
    <cellStyle name="Note 2 12 7 2" xfId="3909" xr:uid="{00000000-0005-0000-0000-000015100000}"/>
    <cellStyle name="Note 2 12 7 3" xfId="3910" xr:uid="{00000000-0005-0000-0000-000016100000}"/>
    <cellStyle name="Note 2 12 8" xfId="3911" xr:uid="{00000000-0005-0000-0000-000017100000}"/>
    <cellStyle name="Note 2 12 8 2" xfId="3912" xr:uid="{00000000-0005-0000-0000-000018100000}"/>
    <cellStyle name="Note 2 12 8 3" xfId="3913" xr:uid="{00000000-0005-0000-0000-000019100000}"/>
    <cellStyle name="Note 2 12 9" xfId="3914" xr:uid="{00000000-0005-0000-0000-00001A100000}"/>
    <cellStyle name="Note 2 12 9 2" xfId="3915" xr:uid="{00000000-0005-0000-0000-00001B100000}"/>
    <cellStyle name="Note 2 12 9 3" xfId="3916" xr:uid="{00000000-0005-0000-0000-00001C100000}"/>
    <cellStyle name="Note 2 13" xfId="3917" xr:uid="{00000000-0005-0000-0000-00001D100000}"/>
    <cellStyle name="Note 2 13 10" xfId="3918" xr:uid="{00000000-0005-0000-0000-00001E100000}"/>
    <cellStyle name="Note 2 13 10 2" xfId="3919" xr:uid="{00000000-0005-0000-0000-00001F100000}"/>
    <cellStyle name="Note 2 13 10 3" xfId="3920" xr:uid="{00000000-0005-0000-0000-000020100000}"/>
    <cellStyle name="Note 2 13 11" xfId="3921" xr:uid="{00000000-0005-0000-0000-000021100000}"/>
    <cellStyle name="Note 2 13 11 2" xfId="3922" xr:uid="{00000000-0005-0000-0000-000022100000}"/>
    <cellStyle name="Note 2 13 11 3" xfId="3923" xr:uid="{00000000-0005-0000-0000-000023100000}"/>
    <cellStyle name="Note 2 13 12" xfId="3924" xr:uid="{00000000-0005-0000-0000-000024100000}"/>
    <cellStyle name="Note 2 13 12 2" xfId="3925" xr:uid="{00000000-0005-0000-0000-000025100000}"/>
    <cellStyle name="Note 2 13 12 3" xfId="3926" xr:uid="{00000000-0005-0000-0000-000026100000}"/>
    <cellStyle name="Note 2 13 13" xfId="3927" xr:uid="{00000000-0005-0000-0000-000027100000}"/>
    <cellStyle name="Note 2 13 13 2" xfId="3928" xr:uid="{00000000-0005-0000-0000-000028100000}"/>
    <cellStyle name="Note 2 13 13 3" xfId="3929" xr:uid="{00000000-0005-0000-0000-000029100000}"/>
    <cellStyle name="Note 2 13 14" xfId="3930" xr:uid="{00000000-0005-0000-0000-00002A100000}"/>
    <cellStyle name="Note 2 13 14 2" xfId="3931" xr:uid="{00000000-0005-0000-0000-00002B100000}"/>
    <cellStyle name="Note 2 13 14 3" xfId="3932" xr:uid="{00000000-0005-0000-0000-00002C100000}"/>
    <cellStyle name="Note 2 13 15" xfId="3933" xr:uid="{00000000-0005-0000-0000-00002D100000}"/>
    <cellStyle name="Note 2 13 15 2" xfId="3934" xr:uid="{00000000-0005-0000-0000-00002E100000}"/>
    <cellStyle name="Note 2 13 15 3" xfId="3935" xr:uid="{00000000-0005-0000-0000-00002F100000}"/>
    <cellStyle name="Note 2 13 16" xfId="3936" xr:uid="{00000000-0005-0000-0000-000030100000}"/>
    <cellStyle name="Note 2 13 2" xfId="3937" xr:uid="{00000000-0005-0000-0000-000031100000}"/>
    <cellStyle name="Note 2 13 2 2" xfId="3938" xr:uid="{00000000-0005-0000-0000-000032100000}"/>
    <cellStyle name="Note 2 13 2 3" xfId="3939" xr:uid="{00000000-0005-0000-0000-000033100000}"/>
    <cellStyle name="Note 2 13 3" xfId="3940" xr:uid="{00000000-0005-0000-0000-000034100000}"/>
    <cellStyle name="Note 2 13 3 2" xfId="3941" xr:uid="{00000000-0005-0000-0000-000035100000}"/>
    <cellStyle name="Note 2 13 3 3" xfId="3942" xr:uid="{00000000-0005-0000-0000-000036100000}"/>
    <cellStyle name="Note 2 13 4" xfId="3943" xr:uid="{00000000-0005-0000-0000-000037100000}"/>
    <cellStyle name="Note 2 13 4 2" xfId="3944" xr:uid="{00000000-0005-0000-0000-000038100000}"/>
    <cellStyle name="Note 2 13 4 3" xfId="3945" xr:uid="{00000000-0005-0000-0000-000039100000}"/>
    <cellStyle name="Note 2 13 5" xfId="3946" xr:uid="{00000000-0005-0000-0000-00003A100000}"/>
    <cellStyle name="Note 2 13 5 2" xfId="3947" xr:uid="{00000000-0005-0000-0000-00003B100000}"/>
    <cellStyle name="Note 2 13 5 3" xfId="3948" xr:uid="{00000000-0005-0000-0000-00003C100000}"/>
    <cellStyle name="Note 2 13 6" xfId="3949" xr:uid="{00000000-0005-0000-0000-00003D100000}"/>
    <cellStyle name="Note 2 13 6 2" xfId="3950" xr:uid="{00000000-0005-0000-0000-00003E100000}"/>
    <cellStyle name="Note 2 13 6 3" xfId="3951" xr:uid="{00000000-0005-0000-0000-00003F100000}"/>
    <cellStyle name="Note 2 13 7" xfId="3952" xr:uid="{00000000-0005-0000-0000-000040100000}"/>
    <cellStyle name="Note 2 13 7 2" xfId="3953" xr:uid="{00000000-0005-0000-0000-000041100000}"/>
    <cellStyle name="Note 2 13 7 3" xfId="3954" xr:uid="{00000000-0005-0000-0000-000042100000}"/>
    <cellStyle name="Note 2 13 8" xfId="3955" xr:uid="{00000000-0005-0000-0000-000043100000}"/>
    <cellStyle name="Note 2 13 8 2" xfId="3956" xr:uid="{00000000-0005-0000-0000-000044100000}"/>
    <cellStyle name="Note 2 13 8 3" xfId="3957" xr:uid="{00000000-0005-0000-0000-000045100000}"/>
    <cellStyle name="Note 2 13 9" xfId="3958" xr:uid="{00000000-0005-0000-0000-000046100000}"/>
    <cellStyle name="Note 2 13 9 2" xfId="3959" xr:uid="{00000000-0005-0000-0000-000047100000}"/>
    <cellStyle name="Note 2 13 9 3" xfId="3960" xr:uid="{00000000-0005-0000-0000-000048100000}"/>
    <cellStyle name="Note 2 14" xfId="3961" xr:uid="{00000000-0005-0000-0000-000049100000}"/>
    <cellStyle name="Note 2 14 2" xfId="3962" xr:uid="{00000000-0005-0000-0000-00004A100000}"/>
    <cellStyle name="Note 2 14 3" xfId="3963" xr:uid="{00000000-0005-0000-0000-00004B100000}"/>
    <cellStyle name="Note 2 15" xfId="3964" xr:uid="{00000000-0005-0000-0000-00004C100000}"/>
    <cellStyle name="Note 2 15 2" xfId="3965" xr:uid="{00000000-0005-0000-0000-00004D100000}"/>
    <cellStyle name="Note 2 15 3" xfId="3966" xr:uid="{00000000-0005-0000-0000-00004E100000}"/>
    <cellStyle name="Note 2 16" xfId="3967" xr:uid="{00000000-0005-0000-0000-00004F100000}"/>
    <cellStyle name="Note 2 16 2" xfId="3968" xr:uid="{00000000-0005-0000-0000-000050100000}"/>
    <cellStyle name="Note 2 16 3" xfId="3969" xr:uid="{00000000-0005-0000-0000-000051100000}"/>
    <cellStyle name="Note 2 17" xfId="3970" xr:uid="{00000000-0005-0000-0000-000052100000}"/>
    <cellStyle name="Note 2 17 2" xfId="3971" xr:uid="{00000000-0005-0000-0000-000053100000}"/>
    <cellStyle name="Note 2 17 3" xfId="3972" xr:uid="{00000000-0005-0000-0000-000054100000}"/>
    <cellStyle name="Note 2 18" xfId="3973" xr:uid="{00000000-0005-0000-0000-000055100000}"/>
    <cellStyle name="Note 2 18 2" xfId="3974" xr:uid="{00000000-0005-0000-0000-000056100000}"/>
    <cellStyle name="Note 2 18 3" xfId="3975" xr:uid="{00000000-0005-0000-0000-000057100000}"/>
    <cellStyle name="Note 2 19" xfId="3976" xr:uid="{00000000-0005-0000-0000-000058100000}"/>
    <cellStyle name="Note 2 19 2" xfId="3977" xr:uid="{00000000-0005-0000-0000-000059100000}"/>
    <cellStyle name="Note 2 19 3" xfId="3978" xr:uid="{00000000-0005-0000-0000-00005A100000}"/>
    <cellStyle name="Note 2 2" xfId="3979" xr:uid="{00000000-0005-0000-0000-00005B100000}"/>
    <cellStyle name="Note 2 2 10" xfId="3980" xr:uid="{00000000-0005-0000-0000-00005C100000}"/>
    <cellStyle name="Note 2 2 10 2" xfId="3981" xr:uid="{00000000-0005-0000-0000-00005D100000}"/>
    <cellStyle name="Note 2 2 10 3" xfId="3982" xr:uid="{00000000-0005-0000-0000-00005E100000}"/>
    <cellStyle name="Note 2 2 11" xfId="3983" xr:uid="{00000000-0005-0000-0000-00005F100000}"/>
    <cellStyle name="Note 2 2 11 2" xfId="3984" xr:uid="{00000000-0005-0000-0000-000060100000}"/>
    <cellStyle name="Note 2 2 11 3" xfId="3985" xr:uid="{00000000-0005-0000-0000-000061100000}"/>
    <cellStyle name="Note 2 2 12" xfId="3986" xr:uid="{00000000-0005-0000-0000-000062100000}"/>
    <cellStyle name="Note 2 2 12 2" xfId="3987" xr:uid="{00000000-0005-0000-0000-000063100000}"/>
    <cellStyle name="Note 2 2 12 3" xfId="3988" xr:uid="{00000000-0005-0000-0000-000064100000}"/>
    <cellStyle name="Note 2 2 13" xfId="3989" xr:uid="{00000000-0005-0000-0000-000065100000}"/>
    <cellStyle name="Note 2 2 13 2" xfId="3990" xr:uid="{00000000-0005-0000-0000-000066100000}"/>
    <cellStyle name="Note 2 2 13 3" xfId="3991" xr:uid="{00000000-0005-0000-0000-000067100000}"/>
    <cellStyle name="Note 2 2 14" xfId="3992" xr:uid="{00000000-0005-0000-0000-000068100000}"/>
    <cellStyle name="Note 2 2 14 2" xfId="3993" xr:uid="{00000000-0005-0000-0000-000069100000}"/>
    <cellStyle name="Note 2 2 14 3" xfId="3994" xr:uid="{00000000-0005-0000-0000-00006A100000}"/>
    <cellStyle name="Note 2 2 15" xfId="3995" xr:uid="{00000000-0005-0000-0000-00006B100000}"/>
    <cellStyle name="Note 2 2 15 2" xfId="3996" xr:uid="{00000000-0005-0000-0000-00006C100000}"/>
    <cellStyle name="Note 2 2 15 3" xfId="3997" xr:uid="{00000000-0005-0000-0000-00006D100000}"/>
    <cellStyle name="Note 2 2 16" xfId="3998" xr:uid="{00000000-0005-0000-0000-00006E100000}"/>
    <cellStyle name="Note 2 2 17" xfId="3999" xr:uid="{00000000-0005-0000-0000-00006F100000}"/>
    <cellStyle name="Note 2 2 2" xfId="4000" xr:uid="{00000000-0005-0000-0000-000070100000}"/>
    <cellStyle name="Note 2 2 2 2" xfId="4001" xr:uid="{00000000-0005-0000-0000-000071100000}"/>
    <cellStyle name="Note 2 2 2 3" xfId="4002" xr:uid="{00000000-0005-0000-0000-000072100000}"/>
    <cellStyle name="Note 2 2 3" xfId="4003" xr:uid="{00000000-0005-0000-0000-000073100000}"/>
    <cellStyle name="Note 2 2 3 2" xfId="4004" xr:uid="{00000000-0005-0000-0000-000074100000}"/>
    <cellStyle name="Note 2 2 3 3" xfId="4005" xr:uid="{00000000-0005-0000-0000-000075100000}"/>
    <cellStyle name="Note 2 2 4" xfId="4006" xr:uid="{00000000-0005-0000-0000-000076100000}"/>
    <cellStyle name="Note 2 2 4 2" xfId="4007" xr:uid="{00000000-0005-0000-0000-000077100000}"/>
    <cellStyle name="Note 2 2 4 3" xfId="4008" xr:uid="{00000000-0005-0000-0000-000078100000}"/>
    <cellStyle name="Note 2 2 5" xfId="4009" xr:uid="{00000000-0005-0000-0000-000079100000}"/>
    <cellStyle name="Note 2 2 5 2" xfId="4010" xr:uid="{00000000-0005-0000-0000-00007A100000}"/>
    <cellStyle name="Note 2 2 5 3" xfId="4011" xr:uid="{00000000-0005-0000-0000-00007B100000}"/>
    <cellStyle name="Note 2 2 6" xfId="4012" xr:uid="{00000000-0005-0000-0000-00007C100000}"/>
    <cellStyle name="Note 2 2 6 2" xfId="4013" xr:uid="{00000000-0005-0000-0000-00007D100000}"/>
    <cellStyle name="Note 2 2 6 3" xfId="4014" xr:uid="{00000000-0005-0000-0000-00007E100000}"/>
    <cellStyle name="Note 2 2 7" xfId="4015" xr:uid="{00000000-0005-0000-0000-00007F100000}"/>
    <cellStyle name="Note 2 2 7 2" xfId="4016" xr:uid="{00000000-0005-0000-0000-000080100000}"/>
    <cellStyle name="Note 2 2 7 3" xfId="4017" xr:uid="{00000000-0005-0000-0000-000081100000}"/>
    <cellStyle name="Note 2 2 8" xfId="4018" xr:uid="{00000000-0005-0000-0000-000082100000}"/>
    <cellStyle name="Note 2 2 8 2" xfId="4019" xr:uid="{00000000-0005-0000-0000-000083100000}"/>
    <cellStyle name="Note 2 2 8 3" xfId="4020" xr:uid="{00000000-0005-0000-0000-000084100000}"/>
    <cellStyle name="Note 2 2 9" xfId="4021" xr:uid="{00000000-0005-0000-0000-000085100000}"/>
    <cellStyle name="Note 2 2 9 2" xfId="4022" xr:uid="{00000000-0005-0000-0000-000086100000}"/>
    <cellStyle name="Note 2 2 9 3" xfId="4023" xr:uid="{00000000-0005-0000-0000-000087100000}"/>
    <cellStyle name="Note 2 20" xfId="4024" xr:uid="{00000000-0005-0000-0000-000088100000}"/>
    <cellStyle name="Note 2 20 2" xfId="4025" xr:uid="{00000000-0005-0000-0000-000089100000}"/>
    <cellStyle name="Note 2 20 3" xfId="4026" xr:uid="{00000000-0005-0000-0000-00008A100000}"/>
    <cellStyle name="Note 2 21" xfId="4027" xr:uid="{00000000-0005-0000-0000-00008B100000}"/>
    <cellStyle name="Note 2 21 2" xfId="4028" xr:uid="{00000000-0005-0000-0000-00008C100000}"/>
    <cellStyle name="Note 2 21 3" xfId="4029" xr:uid="{00000000-0005-0000-0000-00008D100000}"/>
    <cellStyle name="Note 2 22" xfId="4030" xr:uid="{00000000-0005-0000-0000-00008E100000}"/>
    <cellStyle name="Note 2 22 2" xfId="4031" xr:uid="{00000000-0005-0000-0000-00008F100000}"/>
    <cellStyle name="Note 2 22 3" xfId="4032" xr:uid="{00000000-0005-0000-0000-000090100000}"/>
    <cellStyle name="Note 2 23" xfId="4033" xr:uid="{00000000-0005-0000-0000-000091100000}"/>
    <cellStyle name="Note 2 23 2" xfId="4034" xr:uid="{00000000-0005-0000-0000-000092100000}"/>
    <cellStyle name="Note 2 23 3" xfId="4035" xr:uid="{00000000-0005-0000-0000-000093100000}"/>
    <cellStyle name="Note 2 24" xfId="4036" xr:uid="{00000000-0005-0000-0000-000094100000}"/>
    <cellStyle name="Note 2 24 2" xfId="4037" xr:uid="{00000000-0005-0000-0000-000095100000}"/>
    <cellStyle name="Note 2 24 3" xfId="4038" xr:uid="{00000000-0005-0000-0000-000096100000}"/>
    <cellStyle name="Note 2 25" xfId="4039" xr:uid="{00000000-0005-0000-0000-000097100000}"/>
    <cellStyle name="Note 2 25 2" xfId="4040" xr:uid="{00000000-0005-0000-0000-000098100000}"/>
    <cellStyle name="Note 2 25 3" xfId="4041" xr:uid="{00000000-0005-0000-0000-000099100000}"/>
    <cellStyle name="Note 2 26" xfId="4042" xr:uid="{00000000-0005-0000-0000-00009A100000}"/>
    <cellStyle name="Note 2 26 2" xfId="4043" xr:uid="{00000000-0005-0000-0000-00009B100000}"/>
    <cellStyle name="Note 2 26 3" xfId="4044" xr:uid="{00000000-0005-0000-0000-00009C100000}"/>
    <cellStyle name="Note 2 27" xfId="4045" xr:uid="{00000000-0005-0000-0000-00009D100000}"/>
    <cellStyle name="Note 2 27 2" xfId="4046" xr:uid="{00000000-0005-0000-0000-00009E100000}"/>
    <cellStyle name="Note 2 27 3" xfId="4047" xr:uid="{00000000-0005-0000-0000-00009F100000}"/>
    <cellStyle name="Note 2 28" xfId="4048" xr:uid="{00000000-0005-0000-0000-0000A0100000}"/>
    <cellStyle name="Note 2 29" xfId="4049" xr:uid="{00000000-0005-0000-0000-0000A1100000}"/>
    <cellStyle name="Note 2 3" xfId="4050" xr:uid="{00000000-0005-0000-0000-0000A2100000}"/>
    <cellStyle name="Note 2 3 10" xfId="4051" xr:uid="{00000000-0005-0000-0000-0000A3100000}"/>
    <cellStyle name="Note 2 3 10 2" xfId="4052" xr:uid="{00000000-0005-0000-0000-0000A4100000}"/>
    <cellStyle name="Note 2 3 10 3" xfId="4053" xr:uid="{00000000-0005-0000-0000-0000A5100000}"/>
    <cellStyle name="Note 2 3 11" xfId="4054" xr:uid="{00000000-0005-0000-0000-0000A6100000}"/>
    <cellStyle name="Note 2 3 11 2" xfId="4055" xr:uid="{00000000-0005-0000-0000-0000A7100000}"/>
    <cellStyle name="Note 2 3 11 3" xfId="4056" xr:uid="{00000000-0005-0000-0000-0000A8100000}"/>
    <cellStyle name="Note 2 3 12" xfId="4057" xr:uid="{00000000-0005-0000-0000-0000A9100000}"/>
    <cellStyle name="Note 2 3 12 2" xfId="4058" xr:uid="{00000000-0005-0000-0000-0000AA100000}"/>
    <cellStyle name="Note 2 3 12 3" xfId="4059" xr:uid="{00000000-0005-0000-0000-0000AB100000}"/>
    <cellStyle name="Note 2 3 13" xfId="4060" xr:uid="{00000000-0005-0000-0000-0000AC100000}"/>
    <cellStyle name="Note 2 3 13 2" xfId="4061" xr:uid="{00000000-0005-0000-0000-0000AD100000}"/>
    <cellStyle name="Note 2 3 13 3" xfId="4062" xr:uid="{00000000-0005-0000-0000-0000AE100000}"/>
    <cellStyle name="Note 2 3 14" xfId="4063" xr:uid="{00000000-0005-0000-0000-0000AF100000}"/>
    <cellStyle name="Note 2 3 14 2" xfId="4064" xr:uid="{00000000-0005-0000-0000-0000B0100000}"/>
    <cellStyle name="Note 2 3 14 3" xfId="4065" xr:uid="{00000000-0005-0000-0000-0000B1100000}"/>
    <cellStyle name="Note 2 3 15" xfId="4066" xr:uid="{00000000-0005-0000-0000-0000B2100000}"/>
    <cellStyle name="Note 2 3 15 2" xfId="4067" xr:uid="{00000000-0005-0000-0000-0000B3100000}"/>
    <cellStyle name="Note 2 3 15 3" xfId="4068" xr:uid="{00000000-0005-0000-0000-0000B4100000}"/>
    <cellStyle name="Note 2 3 16" xfId="4069" xr:uid="{00000000-0005-0000-0000-0000B5100000}"/>
    <cellStyle name="Note 2 3 2" xfId="4070" xr:uid="{00000000-0005-0000-0000-0000B6100000}"/>
    <cellStyle name="Note 2 3 2 2" xfId="4071" xr:uid="{00000000-0005-0000-0000-0000B7100000}"/>
    <cellStyle name="Note 2 3 2 3" xfId="4072" xr:uid="{00000000-0005-0000-0000-0000B8100000}"/>
    <cellStyle name="Note 2 3 3" xfId="4073" xr:uid="{00000000-0005-0000-0000-0000B9100000}"/>
    <cellStyle name="Note 2 3 3 2" xfId="4074" xr:uid="{00000000-0005-0000-0000-0000BA100000}"/>
    <cellStyle name="Note 2 3 3 3" xfId="4075" xr:uid="{00000000-0005-0000-0000-0000BB100000}"/>
    <cellStyle name="Note 2 3 4" xfId="4076" xr:uid="{00000000-0005-0000-0000-0000BC100000}"/>
    <cellStyle name="Note 2 3 4 2" xfId="4077" xr:uid="{00000000-0005-0000-0000-0000BD100000}"/>
    <cellStyle name="Note 2 3 4 3" xfId="4078" xr:uid="{00000000-0005-0000-0000-0000BE100000}"/>
    <cellStyle name="Note 2 3 5" xfId="4079" xr:uid="{00000000-0005-0000-0000-0000BF100000}"/>
    <cellStyle name="Note 2 3 5 2" xfId="4080" xr:uid="{00000000-0005-0000-0000-0000C0100000}"/>
    <cellStyle name="Note 2 3 5 3" xfId="4081" xr:uid="{00000000-0005-0000-0000-0000C1100000}"/>
    <cellStyle name="Note 2 3 6" xfId="4082" xr:uid="{00000000-0005-0000-0000-0000C2100000}"/>
    <cellStyle name="Note 2 3 6 2" xfId="4083" xr:uid="{00000000-0005-0000-0000-0000C3100000}"/>
    <cellStyle name="Note 2 3 6 3" xfId="4084" xr:uid="{00000000-0005-0000-0000-0000C4100000}"/>
    <cellStyle name="Note 2 3 7" xfId="4085" xr:uid="{00000000-0005-0000-0000-0000C5100000}"/>
    <cellStyle name="Note 2 3 7 2" xfId="4086" xr:uid="{00000000-0005-0000-0000-0000C6100000}"/>
    <cellStyle name="Note 2 3 7 3" xfId="4087" xr:uid="{00000000-0005-0000-0000-0000C7100000}"/>
    <cellStyle name="Note 2 3 8" xfId="4088" xr:uid="{00000000-0005-0000-0000-0000C8100000}"/>
    <cellStyle name="Note 2 3 8 2" xfId="4089" xr:uid="{00000000-0005-0000-0000-0000C9100000}"/>
    <cellStyle name="Note 2 3 8 3" xfId="4090" xr:uid="{00000000-0005-0000-0000-0000CA100000}"/>
    <cellStyle name="Note 2 3 9" xfId="4091" xr:uid="{00000000-0005-0000-0000-0000CB100000}"/>
    <cellStyle name="Note 2 3 9 2" xfId="4092" xr:uid="{00000000-0005-0000-0000-0000CC100000}"/>
    <cellStyle name="Note 2 3 9 3" xfId="4093" xr:uid="{00000000-0005-0000-0000-0000CD100000}"/>
    <cellStyle name="Note 2 4" xfId="4094" xr:uid="{00000000-0005-0000-0000-0000CE100000}"/>
    <cellStyle name="Note 2 4 10" xfId="4095" xr:uid="{00000000-0005-0000-0000-0000CF100000}"/>
    <cellStyle name="Note 2 4 10 2" xfId="4096" xr:uid="{00000000-0005-0000-0000-0000D0100000}"/>
    <cellStyle name="Note 2 4 10 3" xfId="4097" xr:uid="{00000000-0005-0000-0000-0000D1100000}"/>
    <cellStyle name="Note 2 4 11" xfId="4098" xr:uid="{00000000-0005-0000-0000-0000D2100000}"/>
    <cellStyle name="Note 2 4 11 2" xfId="4099" xr:uid="{00000000-0005-0000-0000-0000D3100000}"/>
    <cellStyle name="Note 2 4 11 3" xfId="4100" xr:uid="{00000000-0005-0000-0000-0000D4100000}"/>
    <cellStyle name="Note 2 4 12" xfId="4101" xr:uid="{00000000-0005-0000-0000-0000D5100000}"/>
    <cellStyle name="Note 2 4 12 2" xfId="4102" xr:uid="{00000000-0005-0000-0000-0000D6100000}"/>
    <cellStyle name="Note 2 4 12 3" xfId="4103" xr:uid="{00000000-0005-0000-0000-0000D7100000}"/>
    <cellStyle name="Note 2 4 13" xfId="4104" xr:uid="{00000000-0005-0000-0000-0000D8100000}"/>
    <cellStyle name="Note 2 4 13 2" xfId="4105" xr:uid="{00000000-0005-0000-0000-0000D9100000}"/>
    <cellStyle name="Note 2 4 13 3" xfId="4106" xr:uid="{00000000-0005-0000-0000-0000DA100000}"/>
    <cellStyle name="Note 2 4 14" xfId="4107" xr:uid="{00000000-0005-0000-0000-0000DB100000}"/>
    <cellStyle name="Note 2 4 14 2" xfId="4108" xr:uid="{00000000-0005-0000-0000-0000DC100000}"/>
    <cellStyle name="Note 2 4 14 3" xfId="4109" xr:uid="{00000000-0005-0000-0000-0000DD100000}"/>
    <cellStyle name="Note 2 4 15" xfId="4110" xr:uid="{00000000-0005-0000-0000-0000DE100000}"/>
    <cellStyle name="Note 2 4 15 2" xfId="4111" xr:uid="{00000000-0005-0000-0000-0000DF100000}"/>
    <cellStyle name="Note 2 4 15 3" xfId="4112" xr:uid="{00000000-0005-0000-0000-0000E0100000}"/>
    <cellStyle name="Note 2 4 16" xfId="4113" xr:uid="{00000000-0005-0000-0000-0000E1100000}"/>
    <cellStyle name="Note 2 4 2" xfId="4114" xr:uid="{00000000-0005-0000-0000-0000E2100000}"/>
    <cellStyle name="Note 2 4 2 2" xfId="4115" xr:uid="{00000000-0005-0000-0000-0000E3100000}"/>
    <cellStyle name="Note 2 4 2 3" xfId="4116" xr:uid="{00000000-0005-0000-0000-0000E4100000}"/>
    <cellStyle name="Note 2 4 3" xfId="4117" xr:uid="{00000000-0005-0000-0000-0000E5100000}"/>
    <cellStyle name="Note 2 4 3 2" xfId="4118" xr:uid="{00000000-0005-0000-0000-0000E6100000}"/>
    <cellStyle name="Note 2 4 3 3" xfId="4119" xr:uid="{00000000-0005-0000-0000-0000E7100000}"/>
    <cellStyle name="Note 2 4 4" xfId="4120" xr:uid="{00000000-0005-0000-0000-0000E8100000}"/>
    <cellStyle name="Note 2 4 4 2" xfId="4121" xr:uid="{00000000-0005-0000-0000-0000E9100000}"/>
    <cellStyle name="Note 2 4 4 3" xfId="4122" xr:uid="{00000000-0005-0000-0000-0000EA100000}"/>
    <cellStyle name="Note 2 4 5" xfId="4123" xr:uid="{00000000-0005-0000-0000-0000EB100000}"/>
    <cellStyle name="Note 2 4 5 2" xfId="4124" xr:uid="{00000000-0005-0000-0000-0000EC100000}"/>
    <cellStyle name="Note 2 4 5 3" xfId="4125" xr:uid="{00000000-0005-0000-0000-0000ED100000}"/>
    <cellStyle name="Note 2 4 6" xfId="4126" xr:uid="{00000000-0005-0000-0000-0000EE100000}"/>
    <cellStyle name="Note 2 4 6 2" xfId="4127" xr:uid="{00000000-0005-0000-0000-0000EF100000}"/>
    <cellStyle name="Note 2 4 6 3" xfId="4128" xr:uid="{00000000-0005-0000-0000-0000F0100000}"/>
    <cellStyle name="Note 2 4 7" xfId="4129" xr:uid="{00000000-0005-0000-0000-0000F1100000}"/>
    <cellStyle name="Note 2 4 7 2" xfId="4130" xr:uid="{00000000-0005-0000-0000-0000F2100000}"/>
    <cellStyle name="Note 2 4 7 3" xfId="4131" xr:uid="{00000000-0005-0000-0000-0000F3100000}"/>
    <cellStyle name="Note 2 4 8" xfId="4132" xr:uid="{00000000-0005-0000-0000-0000F4100000}"/>
    <cellStyle name="Note 2 4 8 2" xfId="4133" xr:uid="{00000000-0005-0000-0000-0000F5100000}"/>
    <cellStyle name="Note 2 4 8 3" xfId="4134" xr:uid="{00000000-0005-0000-0000-0000F6100000}"/>
    <cellStyle name="Note 2 4 9" xfId="4135" xr:uid="{00000000-0005-0000-0000-0000F7100000}"/>
    <cellStyle name="Note 2 4 9 2" xfId="4136" xr:uid="{00000000-0005-0000-0000-0000F8100000}"/>
    <cellStyle name="Note 2 4 9 3" xfId="4137" xr:uid="{00000000-0005-0000-0000-0000F9100000}"/>
    <cellStyle name="Note 2 5" xfId="4138" xr:uid="{00000000-0005-0000-0000-0000FA100000}"/>
    <cellStyle name="Note 2 5 10" xfId="4139" xr:uid="{00000000-0005-0000-0000-0000FB100000}"/>
    <cellStyle name="Note 2 5 10 2" xfId="4140" xr:uid="{00000000-0005-0000-0000-0000FC100000}"/>
    <cellStyle name="Note 2 5 10 3" xfId="4141" xr:uid="{00000000-0005-0000-0000-0000FD100000}"/>
    <cellStyle name="Note 2 5 11" xfId="4142" xr:uid="{00000000-0005-0000-0000-0000FE100000}"/>
    <cellStyle name="Note 2 5 11 2" xfId="4143" xr:uid="{00000000-0005-0000-0000-0000FF100000}"/>
    <cellStyle name="Note 2 5 11 3" xfId="4144" xr:uid="{00000000-0005-0000-0000-000000110000}"/>
    <cellStyle name="Note 2 5 12" xfId="4145" xr:uid="{00000000-0005-0000-0000-000001110000}"/>
    <cellStyle name="Note 2 5 12 2" xfId="4146" xr:uid="{00000000-0005-0000-0000-000002110000}"/>
    <cellStyle name="Note 2 5 12 3" xfId="4147" xr:uid="{00000000-0005-0000-0000-000003110000}"/>
    <cellStyle name="Note 2 5 13" xfId="4148" xr:uid="{00000000-0005-0000-0000-000004110000}"/>
    <cellStyle name="Note 2 5 13 2" xfId="4149" xr:uid="{00000000-0005-0000-0000-000005110000}"/>
    <cellStyle name="Note 2 5 13 3" xfId="4150" xr:uid="{00000000-0005-0000-0000-000006110000}"/>
    <cellStyle name="Note 2 5 14" xfId="4151" xr:uid="{00000000-0005-0000-0000-000007110000}"/>
    <cellStyle name="Note 2 5 14 2" xfId="4152" xr:uid="{00000000-0005-0000-0000-000008110000}"/>
    <cellStyle name="Note 2 5 14 3" xfId="4153" xr:uid="{00000000-0005-0000-0000-000009110000}"/>
    <cellStyle name="Note 2 5 15" xfId="4154" xr:uid="{00000000-0005-0000-0000-00000A110000}"/>
    <cellStyle name="Note 2 5 15 2" xfId="4155" xr:uid="{00000000-0005-0000-0000-00000B110000}"/>
    <cellStyle name="Note 2 5 15 3" xfId="4156" xr:uid="{00000000-0005-0000-0000-00000C110000}"/>
    <cellStyle name="Note 2 5 16" xfId="4157" xr:uid="{00000000-0005-0000-0000-00000D110000}"/>
    <cellStyle name="Note 2 5 2" xfId="4158" xr:uid="{00000000-0005-0000-0000-00000E110000}"/>
    <cellStyle name="Note 2 5 2 2" xfId="4159" xr:uid="{00000000-0005-0000-0000-00000F110000}"/>
    <cellStyle name="Note 2 5 2 3" xfId="4160" xr:uid="{00000000-0005-0000-0000-000010110000}"/>
    <cellStyle name="Note 2 5 3" xfId="4161" xr:uid="{00000000-0005-0000-0000-000011110000}"/>
    <cellStyle name="Note 2 5 3 2" xfId="4162" xr:uid="{00000000-0005-0000-0000-000012110000}"/>
    <cellStyle name="Note 2 5 3 3" xfId="4163" xr:uid="{00000000-0005-0000-0000-000013110000}"/>
    <cellStyle name="Note 2 5 4" xfId="4164" xr:uid="{00000000-0005-0000-0000-000014110000}"/>
    <cellStyle name="Note 2 5 4 2" xfId="4165" xr:uid="{00000000-0005-0000-0000-000015110000}"/>
    <cellStyle name="Note 2 5 4 3" xfId="4166" xr:uid="{00000000-0005-0000-0000-000016110000}"/>
    <cellStyle name="Note 2 5 5" xfId="4167" xr:uid="{00000000-0005-0000-0000-000017110000}"/>
    <cellStyle name="Note 2 5 5 2" xfId="4168" xr:uid="{00000000-0005-0000-0000-000018110000}"/>
    <cellStyle name="Note 2 5 5 3" xfId="4169" xr:uid="{00000000-0005-0000-0000-000019110000}"/>
    <cellStyle name="Note 2 5 6" xfId="4170" xr:uid="{00000000-0005-0000-0000-00001A110000}"/>
    <cellStyle name="Note 2 5 6 2" xfId="4171" xr:uid="{00000000-0005-0000-0000-00001B110000}"/>
    <cellStyle name="Note 2 5 6 3" xfId="4172" xr:uid="{00000000-0005-0000-0000-00001C110000}"/>
    <cellStyle name="Note 2 5 7" xfId="4173" xr:uid="{00000000-0005-0000-0000-00001D110000}"/>
    <cellStyle name="Note 2 5 7 2" xfId="4174" xr:uid="{00000000-0005-0000-0000-00001E110000}"/>
    <cellStyle name="Note 2 5 7 3" xfId="4175" xr:uid="{00000000-0005-0000-0000-00001F110000}"/>
    <cellStyle name="Note 2 5 8" xfId="4176" xr:uid="{00000000-0005-0000-0000-000020110000}"/>
    <cellStyle name="Note 2 5 8 2" xfId="4177" xr:uid="{00000000-0005-0000-0000-000021110000}"/>
    <cellStyle name="Note 2 5 8 3" xfId="4178" xr:uid="{00000000-0005-0000-0000-000022110000}"/>
    <cellStyle name="Note 2 5 9" xfId="4179" xr:uid="{00000000-0005-0000-0000-000023110000}"/>
    <cellStyle name="Note 2 5 9 2" xfId="4180" xr:uid="{00000000-0005-0000-0000-000024110000}"/>
    <cellStyle name="Note 2 5 9 3" xfId="4181" xr:uid="{00000000-0005-0000-0000-000025110000}"/>
    <cellStyle name="Note 2 6" xfId="4182" xr:uid="{00000000-0005-0000-0000-000026110000}"/>
    <cellStyle name="Note 2 6 10" xfId="4183" xr:uid="{00000000-0005-0000-0000-000027110000}"/>
    <cellStyle name="Note 2 6 10 2" xfId="4184" xr:uid="{00000000-0005-0000-0000-000028110000}"/>
    <cellStyle name="Note 2 6 10 3" xfId="4185" xr:uid="{00000000-0005-0000-0000-000029110000}"/>
    <cellStyle name="Note 2 6 11" xfId="4186" xr:uid="{00000000-0005-0000-0000-00002A110000}"/>
    <cellStyle name="Note 2 6 11 2" xfId="4187" xr:uid="{00000000-0005-0000-0000-00002B110000}"/>
    <cellStyle name="Note 2 6 11 3" xfId="4188" xr:uid="{00000000-0005-0000-0000-00002C110000}"/>
    <cellStyle name="Note 2 6 12" xfId="4189" xr:uid="{00000000-0005-0000-0000-00002D110000}"/>
    <cellStyle name="Note 2 6 12 2" xfId="4190" xr:uid="{00000000-0005-0000-0000-00002E110000}"/>
    <cellStyle name="Note 2 6 12 3" xfId="4191" xr:uid="{00000000-0005-0000-0000-00002F110000}"/>
    <cellStyle name="Note 2 6 13" xfId="4192" xr:uid="{00000000-0005-0000-0000-000030110000}"/>
    <cellStyle name="Note 2 6 13 2" xfId="4193" xr:uid="{00000000-0005-0000-0000-000031110000}"/>
    <cellStyle name="Note 2 6 13 3" xfId="4194" xr:uid="{00000000-0005-0000-0000-000032110000}"/>
    <cellStyle name="Note 2 6 14" xfId="4195" xr:uid="{00000000-0005-0000-0000-000033110000}"/>
    <cellStyle name="Note 2 6 14 2" xfId="4196" xr:uid="{00000000-0005-0000-0000-000034110000}"/>
    <cellStyle name="Note 2 6 14 3" xfId="4197" xr:uid="{00000000-0005-0000-0000-000035110000}"/>
    <cellStyle name="Note 2 6 15" xfId="4198" xr:uid="{00000000-0005-0000-0000-000036110000}"/>
    <cellStyle name="Note 2 6 15 2" xfId="4199" xr:uid="{00000000-0005-0000-0000-000037110000}"/>
    <cellStyle name="Note 2 6 15 3" xfId="4200" xr:uid="{00000000-0005-0000-0000-000038110000}"/>
    <cellStyle name="Note 2 6 16" xfId="4201" xr:uid="{00000000-0005-0000-0000-000039110000}"/>
    <cellStyle name="Note 2 6 2" xfId="4202" xr:uid="{00000000-0005-0000-0000-00003A110000}"/>
    <cellStyle name="Note 2 6 2 2" xfId="4203" xr:uid="{00000000-0005-0000-0000-00003B110000}"/>
    <cellStyle name="Note 2 6 2 3" xfId="4204" xr:uid="{00000000-0005-0000-0000-00003C110000}"/>
    <cellStyle name="Note 2 6 3" xfId="4205" xr:uid="{00000000-0005-0000-0000-00003D110000}"/>
    <cellStyle name="Note 2 6 3 2" xfId="4206" xr:uid="{00000000-0005-0000-0000-00003E110000}"/>
    <cellStyle name="Note 2 6 3 3" xfId="4207" xr:uid="{00000000-0005-0000-0000-00003F110000}"/>
    <cellStyle name="Note 2 6 4" xfId="4208" xr:uid="{00000000-0005-0000-0000-000040110000}"/>
    <cellStyle name="Note 2 6 4 2" xfId="4209" xr:uid="{00000000-0005-0000-0000-000041110000}"/>
    <cellStyle name="Note 2 6 4 3" xfId="4210" xr:uid="{00000000-0005-0000-0000-000042110000}"/>
    <cellStyle name="Note 2 6 5" xfId="4211" xr:uid="{00000000-0005-0000-0000-000043110000}"/>
    <cellStyle name="Note 2 6 5 2" xfId="4212" xr:uid="{00000000-0005-0000-0000-000044110000}"/>
    <cellStyle name="Note 2 6 5 3" xfId="4213" xr:uid="{00000000-0005-0000-0000-000045110000}"/>
    <cellStyle name="Note 2 6 6" xfId="4214" xr:uid="{00000000-0005-0000-0000-000046110000}"/>
    <cellStyle name="Note 2 6 6 2" xfId="4215" xr:uid="{00000000-0005-0000-0000-000047110000}"/>
    <cellStyle name="Note 2 6 6 3" xfId="4216" xr:uid="{00000000-0005-0000-0000-000048110000}"/>
    <cellStyle name="Note 2 6 7" xfId="4217" xr:uid="{00000000-0005-0000-0000-000049110000}"/>
    <cellStyle name="Note 2 6 7 2" xfId="4218" xr:uid="{00000000-0005-0000-0000-00004A110000}"/>
    <cellStyle name="Note 2 6 7 3" xfId="4219" xr:uid="{00000000-0005-0000-0000-00004B110000}"/>
    <cellStyle name="Note 2 6 8" xfId="4220" xr:uid="{00000000-0005-0000-0000-00004C110000}"/>
    <cellStyle name="Note 2 6 8 2" xfId="4221" xr:uid="{00000000-0005-0000-0000-00004D110000}"/>
    <cellStyle name="Note 2 6 8 3" xfId="4222" xr:uid="{00000000-0005-0000-0000-00004E110000}"/>
    <cellStyle name="Note 2 6 9" xfId="4223" xr:uid="{00000000-0005-0000-0000-00004F110000}"/>
    <cellStyle name="Note 2 6 9 2" xfId="4224" xr:uid="{00000000-0005-0000-0000-000050110000}"/>
    <cellStyle name="Note 2 6 9 3" xfId="4225" xr:uid="{00000000-0005-0000-0000-000051110000}"/>
    <cellStyle name="Note 2 7" xfId="4226" xr:uid="{00000000-0005-0000-0000-000052110000}"/>
    <cellStyle name="Note 2 7 10" xfId="4227" xr:uid="{00000000-0005-0000-0000-000053110000}"/>
    <cellStyle name="Note 2 7 10 2" xfId="4228" xr:uid="{00000000-0005-0000-0000-000054110000}"/>
    <cellStyle name="Note 2 7 10 3" xfId="4229" xr:uid="{00000000-0005-0000-0000-000055110000}"/>
    <cellStyle name="Note 2 7 11" xfId="4230" xr:uid="{00000000-0005-0000-0000-000056110000}"/>
    <cellStyle name="Note 2 7 11 2" xfId="4231" xr:uid="{00000000-0005-0000-0000-000057110000}"/>
    <cellStyle name="Note 2 7 11 3" xfId="4232" xr:uid="{00000000-0005-0000-0000-000058110000}"/>
    <cellStyle name="Note 2 7 12" xfId="4233" xr:uid="{00000000-0005-0000-0000-000059110000}"/>
    <cellStyle name="Note 2 7 12 2" xfId="4234" xr:uid="{00000000-0005-0000-0000-00005A110000}"/>
    <cellStyle name="Note 2 7 12 3" xfId="4235" xr:uid="{00000000-0005-0000-0000-00005B110000}"/>
    <cellStyle name="Note 2 7 13" xfId="4236" xr:uid="{00000000-0005-0000-0000-00005C110000}"/>
    <cellStyle name="Note 2 7 13 2" xfId="4237" xr:uid="{00000000-0005-0000-0000-00005D110000}"/>
    <cellStyle name="Note 2 7 13 3" xfId="4238" xr:uid="{00000000-0005-0000-0000-00005E110000}"/>
    <cellStyle name="Note 2 7 14" xfId="4239" xr:uid="{00000000-0005-0000-0000-00005F110000}"/>
    <cellStyle name="Note 2 7 14 2" xfId="4240" xr:uid="{00000000-0005-0000-0000-000060110000}"/>
    <cellStyle name="Note 2 7 14 3" xfId="4241" xr:uid="{00000000-0005-0000-0000-000061110000}"/>
    <cellStyle name="Note 2 7 15" xfId="4242" xr:uid="{00000000-0005-0000-0000-000062110000}"/>
    <cellStyle name="Note 2 7 15 2" xfId="4243" xr:uid="{00000000-0005-0000-0000-000063110000}"/>
    <cellStyle name="Note 2 7 15 3" xfId="4244" xr:uid="{00000000-0005-0000-0000-000064110000}"/>
    <cellStyle name="Note 2 7 16" xfId="4245" xr:uid="{00000000-0005-0000-0000-000065110000}"/>
    <cellStyle name="Note 2 7 2" xfId="4246" xr:uid="{00000000-0005-0000-0000-000066110000}"/>
    <cellStyle name="Note 2 7 2 2" xfId="4247" xr:uid="{00000000-0005-0000-0000-000067110000}"/>
    <cellStyle name="Note 2 7 2 3" xfId="4248" xr:uid="{00000000-0005-0000-0000-000068110000}"/>
    <cellStyle name="Note 2 7 3" xfId="4249" xr:uid="{00000000-0005-0000-0000-000069110000}"/>
    <cellStyle name="Note 2 7 3 2" xfId="4250" xr:uid="{00000000-0005-0000-0000-00006A110000}"/>
    <cellStyle name="Note 2 7 3 3" xfId="4251" xr:uid="{00000000-0005-0000-0000-00006B110000}"/>
    <cellStyle name="Note 2 7 4" xfId="4252" xr:uid="{00000000-0005-0000-0000-00006C110000}"/>
    <cellStyle name="Note 2 7 4 2" xfId="4253" xr:uid="{00000000-0005-0000-0000-00006D110000}"/>
    <cellStyle name="Note 2 7 4 3" xfId="4254" xr:uid="{00000000-0005-0000-0000-00006E110000}"/>
    <cellStyle name="Note 2 7 5" xfId="4255" xr:uid="{00000000-0005-0000-0000-00006F110000}"/>
    <cellStyle name="Note 2 7 5 2" xfId="4256" xr:uid="{00000000-0005-0000-0000-000070110000}"/>
    <cellStyle name="Note 2 7 5 3" xfId="4257" xr:uid="{00000000-0005-0000-0000-000071110000}"/>
    <cellStyle name="Note 2 7 6" xfId="4258" xr:uid="{00000000-0005-0000-0000-000072110000}"/>
    <cellStyle name="Note 2 7 6 2" xfId="4259" xr:uid="{00000000-0005-0000-0000-000073110000}"/>
    <cellStyle name="Note 2 7 6 3" xfId="4260" xr:uid="{00000000-0005-0000-0000-000074110000}"/>
    <cellStyle name="Note 2 7 7" xfId="4261" xr:uid="{00000000-0005-0000-0000-000075110000}"/>
    <cellStyle name="Note 2 7 7 2" xfId="4262" xr:uid="{00000000-0005-0000-0000-000076110000}"/>
    <cellStyle name="Note 2 7 7 3" xfId="4263" xr:uid="{00000000-0005-0000-0000-000077110000}"/>
    <cellStyle name="Note 2 7 8" xfId="4264" xr:uid="{00000000-0005-0000-0000-000078110000}"/>
    <cellStyle name="Note 2 7 8 2" xfId="4265" xr:uid="{00000000-0005-0000-0000-000079110000}"/>
    <cellStyle name="Note 2 7 8 3" xfId="4266" xr:uid="{00000000-0005-0000-0000-00007A110000}"/>
    <cellStyle name="Note 2 7 9" xfId="4267" xr:uid="{00000000-0005-0000-0000-00007B110000}"/>
    <cellStyle name="Note 2 7 9 2" xfId="4268" xr:uid="{00000000-0005-0000-0000-00007C110000}"/>
    <cellStyle name="Note 2 7 9 3" xfId="4269" xr:uid="{00000000-0005-0000-0000-00007D110000}"/>
    <cellStyle name="Note 2 8" xfId="4270" xr:uid="{00000000-0005-0000-0000-00007E110000}"/>
    <cellStyle name="Note 2 8 10" xfId="4271" xr:uid="{00000000-0005-0000-0000-00007F110000}"/>
    <cellStyle name="Note 2 8 10 2" xfId="4272" xr:uid="{00000000-0005-0000-0000-000080110000}"/>
    <cellStyle name="Note 2 8 10 3" xfId="4273" xr:uid="{00000000-0005-0000-0000-000081110000}"/>
    <cellStyle name="Note 2 8 11" xfId="4274" xr:uid="{00000000-0005-0000-0000-000082110000}"/>
    <cellStyle name="Note 2 8 11 2" xfId="4275" xr:uid="{00000000-0005-0000-0000-000083110000}"/>
    <cellStyle name="Note 2 8 11 3" xfId="4276" xr:uid="{00000000-0005-0000-0000-000084110000}"/>
    <cellStyle name="Note 2 8 12" xfId="4277" xr:uid="{00000000-0005-0000-0000-000085110000}"/>
    <cellStyle name="Note 2 8 12 2" xfId="4278" xr:uid="{00000000-0005-0000-0000-000086110000}"/>
    <cellStyle name="Note 2 8 12 3" xfId="4279" xr:uid="{00000000-0005-0000-0000-000087110000}"/>
    <cellStyle name="Note 2 8 13" xfId="4280" xr:uid="{00000000-0005-0000-0000-000088110000}"/>
    <cellStyle name="Note 2 8 13 2" xfId="4281" xr:uid="{00000000-0005-0000-0000-000089110000}"/>
    <cellStyle name="Note 2 8 13 3" xfId="4282" xr:uid="{00000000-0005-0000-0000-00008A110000}"/>
    <cellStyle name="Note 2 8 14" xfId="4283" xr:uid="{00000000-0005-0000-0000-00008B110000}"/>
    <cellStyle name="Note 2 8 14 2" xfId="4284" xr:uid="{00000000-0005-0000-0000-00008C110000}"/>
    <cellStyle name="Note 2 8 14 3" xfId="4285" xr:uid="{00000000-0005-0000-0000-00008D110000}"/>
    <cellStyle name="Note 2 8 15" xfId="4286" xr:uid="{00000000-0005-0000-0000-00008E110000}"/>
    <cellStyle name="Note 2 8 15 2" xfId="4287" xr:uid="{00000000-0005-0000-0000-00008F110000}"/>
    <cellStyle name="Note 2 8 15 3" xfId="4288" xr:uid="{00000000-0005-0000-0000-000090110000}"/>
    <cellStyle name="Note 2 8 16" xfId="4289" xr:uid="{00000000-0005-0000-0000-000091110000}"/>
    <cellStyle name="Note 2 8 2" xfId="4290" xr:uid="{00000000-0005-0000-0000-000092110000}"/>
    <cellStyle name="Note 2 8 2 2" xfId="4291" xr:uid="{00000000-0005-0000-0000-000093110000}"/>
    <cellStyle name="Note 2 8 2 3" xfId="4292" xr:uid="{00000000-0005-0000-0000-000094110000}"/>
    <cellStyle name="Note 2 8 3" xfId="4293" xr:uid="{00000000-0005-0000-0000-000095110000}"/>
    <cellStyle name="Note 2 8 3 2" xfId="4294" xr:uid="{00000000-0005-0000-0000-000096110000}"/>
    <cellStyle name="Note 2 8 3 3" xfId="4295" xr:uid="{00000000-0005-0000-0000-000097110000}"/>
    <cellStyle name="Note 2 8 4" xfId="4296" xr:uid="{00000000-0005-0000-0000-000098110000}"/>
    <cellStyle name="Note 2 8 4 2" xfId="4297" xr:uid="{00000000-0005-0000-0000-000099110000}"/>
    <cellStyle name="Note 2 8 4 3" xfId="4298" xr:uid="{00000000-0005-0000-0000-00009A110000}"/>
    <cellStyle name="Note 2 8 5" xfId="4299" xr:uid="{00000000-0005-0000-0000-00009B110000}"/>
    <cellStyle name="Note 2 8 5 2" xfId="4300" xr:uid="{00000000-0005-0000-0000-00009C110000}"/>
    <cellStyle name="Note 2 8 5 3" xfId="4301" xr:uid="{00000000-0005-0000-0000-00009D110000}"/>
    <cellStyle name="Note 2 8 6" xfId="4302" xr:uid="{00000000-0005-0000-0000-00009E110000}"/>
    <cellStyle name="Note 2 8 6 2" xfId="4303" xr:uid="{00000000-0005-0000-0000-00009F110000}"/>
    <cellStyle name="Note 2 8 6 3" xfId="4304" xr:uid="{00000000-0005-0000-0000-0000A0110000}"/>
    <cellStyle name="Note 2 8 7" xfId="4305" xr:uid="{00000000-0005-0000-0000-0000A1110000}"/>
    <cellStyle name="Note 2 8 7 2" xfId="4306" xr:uid="{00000000-0005-0000-0000-0000A2110000}"/>
    <cellStyle name="Note 2 8 7 3" xfId="4307" xr:uid="{00000000-0005-0000-0000-0000A3110000}"/>
    <cellStyle name="Note 2 8 8" xfId="4308" xr:uid="{00000000-0005-0000-0000-0000A4110000}"/>
    <cellStyle name="Note 2 8 8 2" xfId="4309" xr:uid="{00000000-0005-0000-0000-0000A5110000}"/>
    <cellStyle name="Note 2 8 8 3" xfId="4310" xr:uid="{00000000-0005-0000-0000-0000A6110000}"/>
    <cellStyle name="Note 2 8 9" xfId="4311" xr:uid="{00000000-0005-0000-0000-0000A7110000}"/>
    <cellStyle name="Note 2 8 9 2" xfId="4312" xr:uid="{00000000-0005-0000-0000-0000A8110000}"/>
    <cellStyle name="Note 2 8 9 3" xfId="4313" xr:uid="{00000000-0005-0000-0000-0000A9110000}"/>
    <cellStyle name="Note 2 9" xfId="4314" xr:uid="{00000000-0005-0000-0000-0000AA110000}"/>
    <cellStyle name="Note 2 9 10" xfId="4315" xr:uid="{00000000-0005-0000-0000-0000AB110000}"/>
    <cellStyle name="Note 2 9 10 2" xfId="4316" xr:uid="{00000000-0005-0000-0000-0000AC110000}"/>
    <cellStyle name="Note 2 9 10 3" xfId="4317" xr:uid="{00000000-0005-0000-0000-0000AD110000}"/>
    <cellStyle name="Note 2 9 11" xfId="4318" xr:uid="{00000000-0005-0000-0000-0000AE110000}"/>
    <cellStyle name="Note 2 9 11 2" xfId="4319" xr:uid="{00000000-0005-0000-0000-0000AF110000}"/>
    <cellStyle name="Note 2 9 11 3" xfId="4320" xr:uid="{00000000-0005-0000-0000-0000B0110000}"/>
    <cellStyle name="Note 2 9 12" xfId="4321" xr:uid="{00000000-0005-0000-0000-0000B1110000}"/>
    <cellStyle name="Note 2 9 12 2" xfId="4322" xr:uid="{00000000-0005-0000-0000-0000B2110000}"/>
    <cellStyle name="Note 2 9 12 3" xfId="4323" xr:uid="{00000000-0005-0000-0000-0000B3110000}"/>
    <cellStyle name="Note 2 9 13" xfId="4324" xr:uid="{00000000-0005-0000-0000-0000B4110000}"/>
    <cellStyle name="Note 2 9 13 2" xfId="4325" xr:uid="{00000000-0005-0000-0000-0000B5110000}"/>
    <cellStyle name="Note 2 9 13 3" xfId="4326" xr:uid="{00000000-0005-0000-0000-0000B6110000}"/>
    <cellStyle name="Note 2 9 14" xfId="4327" xr:uid="{00000000-0005-0000-0000-0000B7110000}"/>
    <cellStyle name="Note 2 9 14 2" xfId="4328" xr:uid="{00000000-0005-0000-0000-0000B8110000}"/>
    <cellStyle name="Note 2 9 14 3" xfId="4329" xr:uid="{00000000-0005-0000-0000-0000B9110000}"/>
    <cellStyle name="Note 2 9 15" xfId="4330" xr:uid="{00000000-0005-0000-0000-0000BA110000}"/>
    <cellStyle name="Note 2 9 15 2" xfId="4331" xr:uid="{00000000-0005-0000-0000-0000BB110000}"/>
    <cellStyle name="Note 2 9 15 3" xfId="4332" xr:uid="{00000000-0005-0000-0000-0000BC110000}"/>
    <cellStyle name="Note 2 9 16" xfId="4333" xr:uid="{00000000-0005-0000-0000-0000BD110000}"/>
    <cellStyle name="Note 2 9 2" xfId="4334" xr:uid="{00000000-0005-0000-0000-0000BE110000}"/>
    <cellStyle name="Note 2 9 2 2" xfId="4335" xr:uid="{00000000-0005-0000-0000-0000BF110000}"/>
    <cellStyle name="Note 2 9 2 3" xfId="4336" xr:uid="{00000000-0005-0000-0000-0000C0110000}"/>
    <cellStyle name="Note 2 9 3" xfId="4337" xr:uid="{00000000-0005-0000-0000-0000C1110000}"/>
    <cellStyle name="Note 2 9 3 2" xfId="4338" xr:uid="{00000000-0005-0000-0000-0000C2110000}"/>
    <cellStyle name="Note 2 9 3 3" xfId="4339" xr:uid="{00000000-0005-0000-0000-0000C3110000}"/>
    <cellStyle name="Note 2 9 4" xfId="4340" xr:uid="{00000000-0005-0000-0000-0000C4110000}"/>
    <cellStyle name="Note 2 9 4 2" xfId="4341" xr:uid="{00000000-0005-0000-0000-0000C5110000}"/>
    <cellStyle name="Note 2 9 4 3" xfId="4342" xr:uid="{00000000-0005-0000-0000-0000C6110000}"/>
    <cellStyle name="Note 2 9 5" xfId="4343" xr:uid="{00000000-0005-0000-0000-0000C7110000}"/>
    <cellStyle name="Note 2 9 5 2" xfId="4344" xr:uid="{00000000-0005-0000-0000-0000C8110000}"/>
    <cellStyle name="Note 2 9 5 3" xfId="4345" xr:uid="{00000000-0005-0000-0000-0000C9110000}"/>
    <cellStyle name="Note 2 9 6" xfId="4346" xr:uid="{00000000-0005-0000-0000-0000CA110000}"/>
    <cellStyle name="Note 2 9 6 2" xfId="4347" xr:uid="{00000000-0005-0000-0000-0000CB110000}"/>
    <cellStyle name="Note 2 9 6 3" xfId="4348" xr:uid="{00000000-0005-0000-0000-0000CC110000}"/>
    <cellStyle name="Note 2 9 7" xfId="4349" xr:uid="{00000000-0005-0000-0000-0000CD110000}"/>
    <cellStyle name="Note 2 9 7 2" xfId="4350" xr:uid="{00000000-0005-0000-0000-0000CE110000}"/>
    <cellStyle name="Note 2 9 7 3" xfId="4351" xr:uid="{00000000-0005-0000-0000-0000CF110000}"/>
    <cellStyle name="Note 2 9 8" xfId="4352" xr:uid="{00000000-0005-0000-0000-0000D0110000}"/>
    <cellStyle name="Note 2 9 8 2" xfId="4353" xr:uid="{00000000-0005-0000-0000-0000D1110000}"/>
    <cellStyle name="Note 2 9 8 3" xfId="4354" xr:uid="{00000000-0005-0000-0000-0000D2110000}"/>
    <cellStyle name="Note 2 9 9" xfId="4355" xr:uid="{00000000-0005-0000-0000-0000D3110000}"/>
    <cellStyle name="Note 2 9 9 2" xfId="4356" xr:uid="{00000000-0005-0000-0000-0000D4110000}"/>
    <cellStyle name="Note 2 9 9 3" xfId="4357" xr:uid="{00000000-0005-0000-0000-0000D5110000}"/>
    <cellStyle name="Note 3" xfId="4358" xr:uid="{00000000-0005-0000-0000-0000D6110000}"/>
    <cellStyle name="Note 3 10" xfId="4359" xr:uid="{00000000-0005-0000-0000-0000D7110000}"/>
    <cellStyle name="Note 3 10 10" xfId="4360" xr:uid="{00000000-0005-0000-0000-0000D8110000}"/>
    <cellStyle name="Note 3 10 10 2" xfId="4361" xr:uid="{00000000-0005-0000-0000-0000D9110000}"/>
    <cellStyle name="Note 3 10 10 3" xfId="4362" xr:uid="{00000000-0005-0000-0000-0000DA110000}"/>
    <cellStyle name="Note 3 10 11" xfId="4363" xr:uid="{00000000-0005-0000-0000-0000DB110000}"/>
    <cellStyle name="Note 3 10 11 2" xfId="4364" xr:uid="{00000000-0005-0000-0000-0000DC110000}"/>
    <cellStyle name="Note 3 10 11 3" xfId="4365" xr:uid="{00000000-0005-0000-0000-0000DD110000}"/>
    <cellStyle name="Note 3 10 12" xfId="4366" xr:uid="{00000000-0005-0000-0000-0000DE110000}"/>
    <cellStyle name="Note 3 10 12 2" xfId="4367" xr:uid="{00000000-0005-0000-0000-0000DF110000}"/>
    <cellStyle name="Note 3 10 12 3" xfId="4368" xr:uid="{00000000-0005-0000-0000-0000E0110000}"/>
    <cellStyle name="Note 3 10 13" xfId="4369" xr:uid="{00000000-0005-0000-0000-0000E1110000}"/>
    <cellStyle name="Note 3 10 13 2" xfId="4370" xr:uid="{00000000-0005-0000-0000-0000E2110000}"/>
    <cellStyle name="Note 3 10 13 3" xfId="4371" xr:uid="{00000000-0005-0000-0000-0000E3110000}"/>
    <cellStyle name="Note 3 10 14" xfId="4372" xr:uid="{00000000-0005-0000-0000-0000E4110000}"/>
    <cellStyle name="Note 3 10 14 2" xfId="4373" xr:uid="{00000000-0005-0000-0000-0000E5110000}"/>
    <cellStyle name="Note 3 10 14 3" xfId="4374" xr:uid="{00000000-0005-0000-0000-0000E6110000}"/>
    <cellStyle name="Note 3 10 15" xfId="4375" xr:uid="{00000000-0005-0000-0000-0000E7110000}"/>
    <cellStyle name="Note 3 10 15 2" xfId="4376" xr:uid="{00000000-0005-0000-0000-0000E8110000}"/>
    <cellStyle name="Note 3 10 15 3" xfId="4377" xr:uid="{00000000-0005-0000-0000-0000E9110000}"/>
    <cellStyle name="Note 3 10 16" xfId="4378" xr:uid="{00000000-0005-0000-0000-0000EA110000}"/>
    <cellStyle name="Note 3 10 2" xfId="4379" xr:uid="{00000000-0005-0000-0000-0000EB110000}"/>
    <cellStyle name="Note 3 10 2 2" xfId="4380" xr:uid="{00000000-0005-0000-0000-0000EC110000}"/>
    <cellStyle name="Note 3 10 2 3" xfId="4381" xr:uid="{00000000-0005-0000-0000-0000ED110000}"/>
    <cellStyle name="Note 3 10 3" xfId="4382" xr:uid="{00000000-0005-0000-0000-0000EE110000}"/>
    <cellStyle name="Note 3 10 3 2" xfId="4383" xr:uid="{00000000-0005-0000-0000-0000EF110000}"/>
    <cellStyle name="Note 3 10 3 3" xfId="4384" xr:uid="{00000000-0005-0000-0000-0000F0110000}"/>
    <cellStyle name="Note 3 10 4" xfId="4385" xr:uid="{00000000-0005-0000-0000-0000F1110000}"/>
    <cellStyle name="Note 3 10 4 2" xfId="4386" xr:uid="{00000000-0005-0000-0000-0000F2110000}"/>
    <cellStyle name="Note 3 10 4 3" xfId="4387" xr:uid="{00000000-0005-0000-0000-0000F3110000}"/>
    <cellStyle name="Note 3 10 5" xfId="4388" xr:uid="{00000000-0005-0000-0000-0000F4110000}"/>
    <cellStyle name="Note 3 10 5 2" xfId="4389" xr:uid="{00000000-0005-0000-0000-0000F5110000}"/>
    <cellStyle name="Note 3 10 5 3" xfId="4390" xr:uid="{00000000-0005-0000-0000-0000F6110000}"/>
    <cellStyle name="Note 3 10 6" xfId="4391" xr:uid="{00000000-0005-0000-0000-0000F7110000}"/>
    <cellStyle name="Note 3 10 6 2" xfId="4392" xr:uid="{00000000-0005-0000-0000-0000F8110000}"/>
    <cellStyle name="Note 3 10 6 3" xfId="4393" xr:uid="{00000000-0005-0000-0000-0000F9110000}"/>
    <cellStyle name="Note 3 10 7" xfId="4394" xr:uid="{00000000-0005-0000-0000-0000FA110000}"/>
    <cellStyle name="Note 3 10 7 2" xfId="4395" xr:uid="{00000000-0005-0000-0000-0000FB110000}"/>
    <cellStyle name="Note 3 10 7 3" xfId="4396" xr:uid="{00000000-0005-0000-0000-0000FC110000}"/>
    <cellStyle name="Note 3 10 8" xfId="4397" xr:uid="{00000000-0005-0000-0000-0000FD110000}"/>
    <cellStyle name="Note 3 10 8 2" xfId="4398" xr:uid="{00000000-0005-0000-0000-0000FE110000}"/>
    <cellStyle name="Note 3 10 8 3" xfId="4399" xr:uid="{00000000-0005-0000-0000-0000FF110000}"/>
    <cellStyle name="Note 3 10 9" xfId="4400" xr:uid="{00000000-0005-0000-0000-000000120000}"/>
    <cellStyle name="Note 3 10 9 2" xfId="4401" xr:uid="{00000000-0005-0000-0000-000001120000}"/>
    <cellStyle name="Note 3 10 9 3" xfId="4402" xr:uid="{00000000-0005-0000-0000-000002120000}"/>
    <cellStyle name="Note 3 11" xfId="4403" xr:uid="{00000000-0005-0000-0000-000003120000}"/>
    <cellStyle name="Note 3 11 10" xfId="4404" xr:uid="{00000000-0005-0000-0000-000004120000}"/>
    <cellStyle name="Note 3 11 10 2" xfId="4405" xr:uid="{00000000-0005-0000-0000-000005120000}"/>
    <cellStyle name="Note 3 11 10 3" xfId="4406" xr:uid="{00000000-0005-0000-0000-000006120000}"/>
    <cellStyle name="Note 3 11 11" xfId="4407" xr:uid="{00000000-0005-0000-0000-000007120000}"/>
    <cellStyle name="Note 3 11 11 2" xfId="4408" xr:uid="{00000000-0005-0000-0000-000008120000}"/>
    <cellStyle name="Note 3 11 11 3" xfId="4409" xr:uid="{00000000-0005-0000-0000-000009120000}"/>
    <cellStyle name="Note 3 11 12" xfId="4410" xr:uid="{00000000-0005-0000-0000-00000A120000}"/>
    <cellStyle name="Note 3 11 12 2" xfId="4411" xr:uid="{00000000-0005-0000-0000-00000B120000}"/>
    <cellStyle name="Note 3 11 12 3" xfId="4412" xr:uid="{00000000-0005-0000-0000-00000C120000}"/>
    <cellStyle name="Note 3 11 13" xfId="4413" xr:uid="{00000000-0005-0000-0000-00000D120000}"/>
    <cellStyle name="Note 3 11 13 2" xfId="4414" xr:uid="{00000000-0005-0000-0000-00000E120000}"/>
    <cellStyle name="Note 3 11 13 3" xfId="4415" xr:uid="{00000000-0005-0000-0000-00000F120000}"/>
    <cellStyle name="Note 3 11 14" xfId="4416" xr:uid="{00000000-0005-0000-0000-000010120000}"/>
    <cellStyle name="Note 3 11 14 2" xfId="4417" xr:uid="{00000000-0005-0000-0000-000011120000}"/>
    <cellStyle name="Note 3 11 14 3" xfId="4418" xr:uid="{00000000-0005-0000-0000-000012120000}"/>
    <cellStyle name="Note 3 11 15" xfId="4419" xr:uid="{00000000-0005-0000-0000-000013120000}"/>
    <cellStyle name="Note 3 11 15 2" xfId="4420" xr:uid="{00000000-0005-0000-0000-000014120000}"/>
    <cellStyle name="Note 3 11 15 3" xfId="4421" xr:uid="{00000000-0005-0000-0000-000015120000}"/>
    <cellStyle name="Note 3 11 16" xfId="4422" xr:uid="{00000000-0005-0000-0000-000016120000}"/>
    <cellStyle name="Note 3 11 2" xfId="4423" xr:uid="{00000000-0005-0000-0000-000017120000}"/>
    <cellStyle name="Note 3 11 2 2" xfId="4424" xr:uid="{00000000-0005-0000-0000-000018120000}"/>
    <cellStyle name="Note 3 11 2 3" xfId="4425" xr:uid="{00000000-0005-0000-0000-000019120000}"/>
    <cellStyle name="Note 3 11 3" xfId="4426" xr:uid="{00000000-0005-0000-0000-00001A120000}"/>
    <cellStyle name="Note 3 11 3 2" xfId="4427" xr:uid="{00000000-0005-0000-0000-00001B120000}"/>
    <cellStyle name="Note 3 11 3 3" xfId="4428" xr:uid="{00000000-0005-0000-0000-00001C120000}"/>
    <cellStyle name="Note 3 11 4" xfId="4429" xr:uid="{00000000-0005-0000-0000-00001D120000}"/>
    <cellStyle name="Note 3 11 4 2" xfId="4430" xr:uid="{00000000-0005-0000-0000-00001E120000}"/>
    <cellStyle name="Note 3 11 4 3" xfId="4431" xr:uid="{00000000-0005-0000-0000-00001F120000}"/>
    <cellStyle name="Note 3 11 5" xfId="4432" xr:uid="{00000000-0005-0000-0000-000020120000}"/>
    <cellStyle name="Note 3 11 5 2" xfId="4433" xr:uid="{00000000-0005-0000-0000-000021120000}"/>
    <cellStyle name="Note 3 11 5 3" xfId="4434" xr:uid="{00000000-0005-0000-0000-000022120000}"/>
    <cellStyle name="Note 3 11 6" xfId="4435" xr:uid="{00000000-0005-0000-0000-000023120000}"/>
    <cellStyle name="Note 3 11 6 2" xfId="4436" xr:uid="{00000000-0005-0000-0000-000024120000}"/>
    <cellStyle name="Note 3 11 6 3" xfId="4437" xr:uid="{00000000-0005-0000-0000-000025120000}"/>
    <cellStyle name="Note 3 11 7" xfId="4438" xr:uid="{00000000-0005-0000-0000-000026120000}"/>
    <cellStyle name="Note 3 11 7 2" xfId="4439" xr:uid="{00000000-0005-0000-0000-000027120000}"/>
    <cellStyle name="Note 3 11 7 3" xfId="4440" xr:uid="{00000000-0005-0000-0000-000028120000}"/>
    <cellStyle name="Note 3 11 8" xfId="4441" xr:uid="{00000000-0005-0000-0000-000029120000}"/>
    <cellStyle name="Note 3 11 8 2" xfId="4442" xr:uid="{00000000-0005-0000-0000-00002A120000}"/>
    <cellStyle name="Note 3 11 8 3" xfId="4443" xr:uid="{00000000-0005-0000-0000-00002B120000}"/>
    <cellStyle name="Note 3 11 9" xfId="4444" xr:uid="{00000000-0005-0000-0000-00002C120000}"/>
    <cellStyle name="Note 3 11 9 2" xfId="4445" xr:uid="{00000000-0005-0000-0000-00002D120000}"/>
    <cellStyle name="Note 3 11 9 3" xfId="4446" xr:uid="{00000000-0005-0000-0000-00002E120000}"/>
    <cellStyle name="Note 3 12" xfId="4447" xr:uid="{00000000-0005-0000-0000-00002F120000}"/>
    <cellStyle name="Note 3 12 10" xfId="4448" xr:uid="{00000000-0005-0000-0000-000030120000}"/>
    <cellStyle name="Note 3 12 10 2" xfId="4449" xr:uid="{00000000-0005-0000-0000-000031120000}"/>
    <cellStyle name="Note 3 12 10 3" xfId="4450" xr:uid="{00000000-0005-0000-0000-000032120000}"/>
    <cellStyle name="Note 3 12 11" xfId="4451" xr:uid="{00000000-0005-0000-0000-000033120000}"/>
    <cellStyle name="Note 3 12 11 2" xfId="4452" xr:uid="{00000000-0005-0000-0000-000034120000}"/>
    <cellStyle name="Note 3 12 11 3" xfId="4453" xr:uid="{00000000-0005-0000-0000-000035120000}"/>
    <cellStyle name="Note 3 12 12" xfId="4454" xr:uid="{00000000-0005-0000-0000-000036120000}"/>
    <cellStyle name="Note 3 12 12 2" xfId="4455" xr:uid="{00000000-0005-0000-0000-000037120000}"/>
    <cellStyle name="Note 3 12 12 3" xfId="4456" xr:uid="{00000000-0005-0000-0000-000038120000}"/>
    <cellStyle name="Note 3 12 13" xfId="4457" xr:uid="{00000000-0005-0000-0000-000039120000}"/>
    <cellStyle name="Note 3 12 13 2" xfId="4458" xr:uid="{00000000-0005-0000-0000-00003A120000}"/>
    <cellStyle name="Note 3 12 13 3" xfId="4459" xr:uid="{00000000-0005-0000-0000-00003B120000}"/>
    <cellStyle name="Note 3 12 14" xfId="4460" xr:uid="{00000000-0005-0000-0000-00003C120000}"/>
    <cellStyle name="Note 3 12 14 2" xfId="4461" xr:uid="{00000000-0005-0000-0000-00003D120000}"/>
    <cellStyle name="Note 3 12 14 3" xfId="4462" xr:uid="{00000000-0005-0000-0000-00003E120000}"/>
    <cellStyle name="Note 3 12 15" xfId="4463" xr:uid="{00000000-0005-0000-0000-00003F120000}"/>
    <cellStyle name="Note 3 12 15 2" xfId="4464" xr:uid="{00000000-0005-0000-0000-000040120000}"/>
    <cellStyle name="Note 3 12 15 3" xfId="4465" xr:uid="{00000000-0005-0000-0000-000041120000}"/>
    <cellStyle name="Note 3 12 16" xfId="4466" xr:uid="{00000000-0005-0000-0000-000042120000}"/>
    <cellStyle name="Note 3 12 2" xfId="4467" xr:uid="{00000000-0005-0000-0000-000043120000}"/>
    <cellStyle name="Note 3 12 2 2" xfId="4468" xr:uid="{00000000-0005-0000-0000-000044120000}"/>
    <cellStyle name="Note 3 12 2 3" xfId="4469" xr:uid="{00000000-0005-0000-0000-000045120000}"/>
    <cellStyle name="Note 3 12 3" xfId="4470" xr:uid="{00000000-0005-0000-0000-000046120000}"/>
    <cellStyle name="Note 3 12 3 2" xfId="4471" xr:uid="{00000000-0005-0000-0000-000047120000}"/>
    <cellStyle name="Note 3 12 3 3" xfId="4472" xr:uid="{00000000-0005-0000-0000-000048120000}"/>
    <cellStyle name="Note 3 12 4" xfId="4473" xr:uid="{00000000-0005-0000-0000-000049120000}"/>
    <cellStyle name="Note 3 12 4 2" xfId="4474" xr:uid="{00000000-0005-0000-0000-00004A120000}"/>
    <cellStyle name="Note 3 12 4 3" xfId="4475" xr:uid="{00000000-0005-0000-0000-00004B120000}"/>
    <cellStyle name="Note 3 12 5" xfId="4476" xr:uid="{00000000-0005-0000-0000-00004C120000}"/>
    <cellStyle name="Note 3 12 5 2" xfId="4477" xr:uid="{00000000-0005-0000-0000-00004D120000}"/>
    <cellStyle name="Note 3 12 5 3" xfId="4478" xr:uid="{00000000-0005-0000-0000-00004E120000}"/>
    <cellStyle name="Note 3 12 6" xfId="4479" xr:uid="{00000000-0005-0000-0000-00004F120000}"/>
    <cellStyle name="Note 3 12 6 2" xfId="4480" xr:uid="{00000000-0005-0000-0000-000050120000}"/>
    <cellStyle name="Note 3 12 6 3" xfId="4481" xr:uid="{00000000-0005-0000-0000-000051120000}"/>
    <cellStyle name="Note 3 12 7" xfId="4482" xr:uid="{00000000-0005-0000-0000-000052120000}"/>
    <cellStyle name="Note 3 12 7 2" xfId="4483" xr:uid="{00000000-0005-0000-0000-000053120000}"/>
    <cellStyle name="Note 3 12 7 3" xfId="4484" xr:uid="{00000000-0005-0000-0000-000054120000}"/>
    <cellStyle name="Note 3 12 8" xfId="4485" xr:uid="{00000000-0005-0000-0000-000055120000}"/>
    <cellStyle name="Note 3 12 8 2" xfId="4486" xr:uid="{00000000-0005-0000-0000-000056120000}"/>
    <cellStyle name="Note 3 12 8 3" xfId="4487" xr:uid="{00000000-0005-0000-0000-000057120000}"/>
    <cellStyle name="Note 3 12 9" xfId="4488" xr:uid="{00000000-0005-0000-0000-000058120000}"/>
    <cellStyle name="Note 3 12 9 2" xfId="4489" xr:uid="{00000000-0005-0000-0000-000059120000}"/>
    <cellStyle name="Note 3 12 9 3" xfId="4490" xr:uid="{00000000-0005-0000-0000-00005A120000}"/>
    <cellStyle name="Note 3 13" xfId="4491" xr:uid="{00000000-0005-0000-0000-00005B120000}"/>
    <cellStyle name="Note 3 13 10" xfId="4492" xr:uid="{00000000-0005-0000-0000-00005C120000}"/>
    <cellStyle name="Note 3 13 10 2" xfId="4493" xr:uid="{00000000-0005-0000-0000-00005D120000}"/>
    <cellStyle name="Note 3 13 10 3" xfId="4494" xr:uid="{00000000-0005-0000-0000-00005E120000}"/>
    <cellStyle name="Note 3 13 11" xfId="4495" xr:uid="{00000000-0005-0000-0000-00005F120000}"/>
    <cellStyle name="Note 3 13 11 2" xfId="4496" xr:uid="{00000000-0005-0000-0000-000060120000}"/>
    <cellStyle name="Note 3 13 11 3" xfId="4497" xr:uid="{00000000-0005-0000-0000-000061120000}"/>
    <cellStyle name="Note 3 13 12" xfId="4498" xr:uid="{00000000-0005-0000-0000-000062120000}"/>
    <cellStyle name="Note 3 13 12 2" xfId="4499" xr:uid="{00000000-0005-0000-0000-000063120000}"/>
    <cellStyle name="Note 3 13 12 3" xfId="4500" xr:uid="{00000000-0005-0000-0000-000064120000}"/>
    <cellStyle name="Note 3 13 13" xfId="4501" xr:uid="{00000000-0005-0000-0000-000065120000}"/>
    <cellStyle name="Note 3 13 13 2" xfId="4502" xr:uid="{00000000-0005-0000-0000-000066120000}"/>
    <cellStyle name="Note 3 13 13 3" xfId="4503" xr:uid="{00000000-0005-0000-0000-000067120000}"/>
    <cellStyle name="Note 3 13 14" xfId="4504" xr:uid="{00000000-0005-0000-0000-000068120000}"/>
    <cellStyle name="Note 3 13 14 2" xfId="4505" xr:uid="{00000000-0005-0000-0000-000069120000}"/>
    <cellStyle name="Note 3 13 14 3" xfId="4506" xr:uid="{00000000-0005-0000-0000-00006A120000}"/>
    <cellStyle name="Note 3 13 15" xfId="4507" xr:uid="{00000000-0005-0000-0000-00006B120000}"/>
    <cellStyle name="Note 3 13 15 2" xfId="4508" xr:uid="{00000000-0005-0000-0000-00006C120000}"/>
    <cellStyle name="Note 3 13 15 3" xfId="4509" xr:uid="{00000000-0005-0000-0000-00006D120000}"/>
    <cellStyle name="Note 3 13 16" xfId="4510" xr:uid="{00000000-0005-0000-0000-00006E120000}"/>
    <cellStyle name="Note 3 13 2" xfId="4511" xr:uid="{00000000-0005-0000-0000-00006F120000}"/>
    <cellStyle name="Note 3 13 2 2" xfId="4512" xr:uid="{00000000-0005-0000-0000-000070120000}"/>
    <cellStyle name="Note 3 13 2 3" xfId="4513" xr:uid="{00000000-0005-0000-0000-000071120000}"/>
    <cellStyle name="Note 3 13 3" xfId="4514" xr:uid="{00000000-0005-0000-0000-000072120000}"/>
    <cellStyle name="Note 3 13 3 2" xfId="4515" xr:uid="{00000000-0005-0000-0000-000073120000}"/>
    <cellStyle name="Note 3 13 3 3" xfId="4516" xr:uid="{00000000-0005-0000-0000-000074120000}"/>
    <cellStyle name="Note 3 13 4" xfId="4517" xr:uid="{00000000-0005-0000-0000-000075120000}"/>
    <cellStyle name="Note 3 13 4 2" xfId="4518" xr:uid="{00000000-0005-0000-0000-000076120000}"/>
    <cellStyle name="Note 3 13 4 3" xfId="4519" xr:uid="{00000000-0005-0000-0000-000077120000}"/>
    <cellStyle name="Note 3 13 5" xfId="4520" xr:uid="{00000000-0005-0000-0000-000078120000}"/>
    <cellStyle name="Note 3 13 5 2" xfId="4521" xr:uid="{00000000-0005-0000-0000-000079120000}"/>
    <cellStyle name="Note 3 13 5 3" xfId="4522" xr:uid="{00000000-0005-0000-0000-00007A120000}"/>
    <cellStyle name="Note 3 13 6" xfId="4523" xr:uid="{00000000-0005-0000-0000-00007B120000}"/>
    <cellStyle name="Note 3 13 6 2" xfId="4524" xr:uid="{00000000-0005-0000-0000-00007C120000}"/>
    <cellStyle name="Note 3 13 6 3" xfId="4525" xr:uid="{00000000-0005-0000-0000-00007D120000}"/>
    <cellStyle name="Note 3 13 7" xfId="4526" xr:uid="{00000000-0005-0000-0000-00007E120000}"/>
    <cellStyle name="Note 3 13 7 2" xfId="4527" xr:uid="{00000000-0005-0000-0000-00007F120000}"/>
    <cellStyle name="Note 3 13 7 3" xfId="4528" xr:uid="{00000000-0005-0000-0000-000080120000}"/>
    <cellStyle name="Note 3 13 8" xfId="4529" xr:uid="{00000000-0005-0000-0000-000081120000}"/>
    <cellStyle name="Note 3 13 8 2" xfId="4530" xr:uid="{00000000-0005-0000-0000-000082120000}"/>
    <cellStyle name="Note 3 13 8 3" xfId="4531" xr:uid="{00000000-0005-0000-0000-000083120000}"/>
    <cellStyle name="Note 3 13 9" xfId="4532" xr:uid="{00000000-0005-0000-0000-000084120000}"/>
    <cellStyle name="Note 3 13 9 2" xfId="4533" xr:uid="{00000000-0005-0000-0000-000085120000}"/>
    <cellStyle name="Note 3 13 9 3" xfId="4534" xr:uid="{00000000-0005-0000-0000-000086120000}"/>
    <cellStyle name="Note 3 14" xfId="4535" xr:uid="{00000000-0005-0000-0000-000087120000}"/>
    <cellStyle name="Note 3 14 2" xfId="4536" xr:uid="{00000000-0005-0000-0000-000088120000}"/>
    <cellStyle name="Note 3 14 3" xfId="4537" xr:uid="{00000000-0005-0000-0000-000089120000}"/>
    <cellStyle name="Note 3 15" xfId="4538" xr:uid="{00000000-0005-0000-0000-00008A120000}"/>
    <cellStyle name="Note 3 15 2" xfId="4539" xr:uid="{00000000-0005-0000-0000-00008B120000}"/>
    <cellStyle name="Note 3 15 3" xfId="4540" xr:uid="{00000000-0005-0000-0000-00008C120000}"/>
    <cellStyle name="Note 3 16" xfId="4541" xr:uid="{00000000-0005-0000-0000-00008D120000}"/>
    <cellStyle name="Note 3 16 2" xfId="4542" xr:uid="{00000000-0005-0000-0000-00008E120000}"/>
    <cellStyle name="Note 3 16 3" xfId="4543" xr:uid="{00000000-0005-0000-0000-00008F120000}"/>
    <cellStyle name="Note 3 17" xfId="4544" xr:uid="{00000000-0005-0000-0000-000090120000}"/>
    <cellStyle name="Note 3 17 2" xfId="4545" xr:uid="{00000000-0005-0000-0000-000091120000}"/>
    <cellStyle name="Note 3 17 3" xfId="4546" xr:uid="{00000000-0005-0000-0000-000092120000}"/>
    <cellStyle name="Note 3 18" xfId="4547" xr:uid="{00000000-0005-0000-0000-000093120000}"/>
    <cellStyle name="Note 3 18 2" xfId="4548" xr:uid="{00000000-0005-0000-0000-000094120000}"/>
    <cellStyle name="Note 3 18 3" xfId="4549" xr:uid="{00000000-0005-0000-0000-000095120000}"/>
    <cellStyle name="Note 3 19" xfId="4550" xr:uid="{00000000-0005-0000-0000-000096120000}"/>
    <cellStyle name="Note 3 19 2" xfId="4551" xr:uid="{00000000-0005-0000-0000-000097120000}"/>
    <cellStyle name="Note 3 19 3" xfId="4552" xr:uid="{00000000-0005-0000-0000-000098120000}"/>
    <cellStyle name="Note 3 2" xfId="4553" xr:uid="{00000000-0005-0000-0000-000099120000}"/>
    <cellStyle name="Note 3 2 10" xfId="4554" xr:uid="{00000000-0005-0000-0000-00009A120000}"/>
    <cellStyle name="Note 3 2 10 2" xfId="4555" xr:uid="{00000000-0005-0000-0000-00009B120000}"/>
    <cellStyle name="Note 3 2 10 3" xfId="4556" xr:uid="{00000000-0005-0000-0000-00009C120000}"/>
    <cellStyle name="Note 3 2 11" xfId="4557" xr:uid="{00000000-0005-0000-0000-00009D120000}"/>
    <cellStyle name="Note 3 2 11 2" xfId="4558" xr:uid="{00000000-0005-0000-0000-00009E120000}"/>
    <cellStyle name="Note 3 2 11 3" xfId="4559" xr:uid="{00000000-0005-0000-0000-00009F120000}"/>
    <cellStyle name="Note 3 2 12" xfId="4560" xr:uid="{00000000-0005-0000-0000-0000A0120000}"/>
    <cellStyle name="Note 3 2 12 2" xfId="4561" xr:uid="{00000000-0005-0000-0000-0000A1120000}"/>
    <cellStyle name="Note 3 2 12 3" xfId="4562" xr:uid="{00000000-0005-0000-0000-0000A2120000}"/>
    <cellStyle name="Note 3 2 13" xfId="4563" xr:uid="{00000000-0005-0000-0000-0000A3120000}"/>
    <cellStyle name="Note 3 2 13 2" xfId="4564" xr:uid="{00000000-0005-0000-0000-0000A4120000}"/>
    <cellStyle name="Note 3 2 13 3" xfId="4565" xr:uid="{00000000-0005-0000-0000-0000A5120000}"/>
    <cellStyle name="Note 3 2 14" xfId="4566" xr:uid="{00000000-0005-0000-0000-0000A6120000}"/>
    <cellStyle name="Note 3 2 14 2" xfId="4567" xr:uid="{00000000-0005-0000-0000-0000A7120000}"/>
    <cellStyle name="Note 3 2 14 3" xfId="4568" xr:uid="{00000000-0005-0000-0000-0000A8120000}"/>
    <cellStyle name="Note 3 2 15" xfId="4569" xr:uid="{00000000-0005-0000-0000-0000A9120000}"/>
    <cellStyle name="Note 3 2 15 2" xfId="4570" xr:uid="{00000000-0005-0000-0000-0000AA120000}"/>
    <cellStyle name="Note 3 2 15 3" xfId="4571" xr:uid="{00000000-0005-0000-0000-0000AB120000}"/>
    <cellStyle name="Note 3 2 16" xfId="4572" xr:uid="{00000000-0005-0000-0000-0000AC120000}"/>
    <cellStyle name="Note 3 2 17" xfId="4573" xr:uid="{00000000-0005-0000-0000-0000AD120000}"/>
    <cellStyle name="Note 3 2 2" xfId="4574" xr:uid="{00000000-0005-0000-0000-0000AE120000}"/>
    <cellStyle name="Note 3 2 2 2" xfId="4575" xr:uid="{00000000-0005-0000-0000-0000AF120000}"/>
    <cellStyle name="Note 3 2 2 3" xfId="4576" xr:uid="{00000000-0005-0000-0000-0000B0120000}"/>
    <cellStyle name="Note 3 2 3" xfId="4577" xr:uid="{00000000-0005-0000-0000-0000B1120000}"/>
    <cellStyle name="Note 3 2 3 2" xfId="4578" xr:uid="{00000000-0005-0000-0000-0000B2120000}"/>
    <cellStyle name="Note 3 2 3 3" xfId="4579" xr:uid="{00000000-0005-0000-0000-0000B3120000}"/>
    <cellStyle name="Note 3 2 4" xfId="4580" xr:uid="{00000000-0005-0000-0000-0000B4120000}"/>
    <cellStyle name="Note 3 2 4 2" xfId="4581" xr:uid="{00000000-0005-0000-0000-0000B5120000}"/>
    <cellStyle name="Note 3 2 4 3" xfId="4582" xr:uid="{00000000-0005-0000-0000-0000B6120000}"/>
    <cellStyle name="Note 3 2 5" xfId="4583" xr:uid="{00000000-0005-0000-0000-0000B7120000}"/>
    <cellStyle name="Note 3 2 5 2" xfId="4584" xr:uid="{00000000-0005-0000-0000-0000B8120000}"/>
    <cellStyle name="Note 3 2 5 3" xfId="4585" xr:uid="{00000000-0005-0000-0000-0000B9120000}"/>
    <cellStyle name="Note 3 2 6" xfId="4586" xr:uid="{00000000-0005-0000-0000-0000BA120000}"/>
    <cellStyle name="Note 3 2 6 2" xfId="4587" xr:uid="{00000000-0005-0000-0000-0000BB120000}"/>
    <cellStyle name="Note 3 2 6 3" xfId="4588" xr:uid="{00000000-0005-0000-0000-0000BC120000}"/>
    <cellStyle name="Note 3 2 7" xfId="4589" xr:uid="{00000000-0005-0000-0000-0000BD120000}"/>
    <cellStyle name="Note 3 2 7 2" xfId="4590" xr:uid="{00000000-0005-0000-0000-0000BE120000}"/>
    <cellStyle name="Note 3 2 7 3" xfId="4591" xr:uid="{00000000-0005-0000-0000-0000BF120000}"/>
    <cellStyle name="Note 3 2 8" xfId="4592" xr:uid="{00000000-0005-0000-0000-0000C0120000}"/>
    <cellStyle name="Note 3 2 8 2" xfId="4593" xr:uid="{00000000-0005-0000-0000-0000C1120000}"/>
    <cellStyle name="Note 3 2 8 3" xfId="4594" xr:uid="{00000000-0005-0000-0000-0000C2120000}"/>
    <cellStyle name="Note 3 2 9" xfId="4595" xr:uid="{00000000-0005-0000-0000-0000C3120000}"/>
    <cellStyle name="Note 3 2 9 2" xfId="4596" xr:uid="{00000000-0005-0000-0000-0000C4120000}"/>
    <cellStyle name="Note 3 2 9 3" xfId="4597" xr:uid="{00000000-0005-0000-0000-0000C5120000}"/>
    <cellStyle name="Note 3 20" xfId="4598" xr:uid="{00000000-0005-0000-0000-0000C6120000}"/>
    <cellStyle name="Note 3 20 2" xfId="4599" xr:uid="{00000000-0005-0000-0000-0000C7120000}"/>
    <cellStyle name="Note 3 20 3" xfId="4600" xr:uid="{00000000-0005-0000-0000-0000C8120000}"/>
    <cellStyle name="Note 3 21" xfId="4601" xr:uid="{00000000-0005-0000-0000-0000C9120000}"/>
    <cellStyle name="Note 3 21 2" xfId="4602" xr:uid="{00000000-0005-0000-0000-0000CA120000}"/>
    <cellStyle name="Note 3 21 3" xfId="4603" xr:uid="{00000000-0005-0000-0000-0000CB120000}"/>
    <cellStyle name="Note 3 22" xfId="4604" xr:uid="{00000000-0005-0000-0000-0000CC120000}"/>
    <cellStyle name="Note 3 22 2" xfId="4605" xr:uid="{00000000-0005-0000-0000-0000CD120000}"/>
    <cellStyle name="Note 3 22 3" xfId="4606" xr:uid="{00000000-0005-0000-0000-0000CE120000}"/>
    <cellStyle name="Note 3 23" xfId="4607" xr:uid="{00000000-0005-0000-0000-0000CF120000}"/>
    <cellStyle name="Note 3 23 2" xfId="4608" xr:uid="{00000000-0005-0000-0000-0000D0120000}"/>
    <cellStyle name="Note 3 23 3" xfId="4609" xr:uid="{00000000-0005-0000-0000-0000D1120000}"/>
    <cellStyle name="Note 3 24" xfId="4610" xr:uid="{00000000-0005-0000-0000-0000D2120000}"/>
    <cellStyle name="Note 3 24 2" xfId="4611" xr:uid="{00000000-0005-0000-0000-0000D3120000}"/>
    <cellStyle name="Note 3 24 3" xfId="4612" xr:uid="{00000000-0005-0000-0000-0000D4120000}"/>
    <cellStyle name="Note 3 25" xfId="4613" xr:uid="{00000000-0005-0000-0000-0000D5120000}"/>
    <cellStyle name="Note 3 25 2" xfId="4614" xr:uid="{00000000-0005-0000-0000-0000D6120000}"/>
    <cellStyle name="Note 3 25 3" xfId="4615" xr:uid="{00000000-0005-0000-0000-0000D7120000}"/>
    <cellStyle name="Note 3 26" xfId="4616" xr:uid="{00000000-0005-0000-0000-0000D8120000}"/>
    <cellStyle name="Note 3 26 2" xfId="4617" xr:uid="{00000000-0005-0000-0000-0000D9120000}"/>
    <cellStyle name="Note 3 26 3" xfId="4618" xr:uid="{00000000-0005-0000-0000-0000DA120000}"/>
    <cellStyle name="Note 3 27" xfId="4619" xr:uid="{00000000-0005-0000-0000-0000DB120000}"/>
    <cellStyle name="Note 3 27 2" xfId="4620" xr:uid="{00000000-0005-0000-0000-0000DC120000}"/>
    <cellStyle name="Note 3 27 3" xfId="4621" xr:uid="{00000000-0005-0000-0000-0000DD120000}"/>
    <cellStyle name="Note 3 28" xfId="4622" xr:uid="{00000000-0005-0000-0000-0000DE120000}"/>
    <cellStyle name="Note 3 29" xfId="4623" xr:uid="{00000000-0005-0000-0000-0000DF120000}"/>
    <cellStyle name="Note 3 3" xfId="4624" xr:uid="{00000000-0005-0000-0000-0000E0120000}"/>
    <cellStyle name="Note 3 3 10" xfId="4625" xr:uid="{00000000-0005-0000-0000-0000E1120000}"/>
    <cellStyle name="Note 3 3 10 2" xfId="4626" xr:uid="{00000000-0005-0000-0000-0000E2120000}"/>
    <cellStyle name="Note 3 3 10 3" xfId="4627" xr:uid="{00000000-0005-0000-0000-0000E3120000}"/>
    <cellStyle name="Note 3 3 11" xfId="4628" xr:uid="{00000000-0005-0000-0000-0000E4120000}"/>
    <cellStyle name="Note 3 3 11 2" xfId="4629" xr:uid="{00000000-0005-0000-0000-0000E5120000}"/>
    <cellStyle name="Note 3 3 11 3" xfId="4630" xr:uid="{00000000-0005-0000-0000-0000E6120000}"/>
    <cellStyle name="Note 3 3 12" xfId="4631" xr:uid="{00000000-0005-0000-0000-0000E7120000}"/>
    <cellStyle name="Note 3 3 12 2" xfId="4632" xr:uid="{00000000-0005-0000-0000-0000E8120000}"/>
    <cellStyle name="Note 3 3 12 3" xfId="4633" xr:uid="{00000000-0005-0000-0000-0000E9120000}"/>
    <cellStyle name="Note 3 3 13" xfId="4634" xr:uid="{00000000-0005-0000-0000-0000EA120000}"/>
    <cellStyle name="Note 3 3 13 2" xfId="4635" xr:uid="{00000000-0005-0000-0000-0000EB120000}"/>
    <cellStyle name="Note 3 3 13 3" xfId="4636" xr:uid="{00000000-0005-0000-0000-0000EC120000}"/>
    <cellStyle name="Note 3 3 14" xfId="4637" xr:uid="{00000000-0005-0000-0000-0000ED120000}"/>
    <cellStyle name="Note 3 3 14 2" xfId="4638" xr:uid="{00000000-0005-0000-0000-0000EE120000}"/>
    <cellStyle name="Note 3 3 14 3" xfId="4639" xr:uid="{00000000-0005-0000-0000-0000EF120000}"/>
    <cellStyle name="Note 3 3 15" xfId="4640" xr:uid="{00000000-0005-0000-0000-0000F0120000}"/>
    <cellStyle name="Note 3 3 15 2" xfId="4641" xr:uid="{00000000-0005-0000-0000-0000F1120000}"/>
    <cellStyle name="Note 3 3 15 3" xfId="4642" xr:uid="{00000000-0005-0000-0000-0000F2120000}"/>
    <cellStyle name="Note 3 3 16" xfId="4643" xr:uid="{00000000-0005-0000-0000-0000F3120000}"/>
    <cellStyle name="Note 3 3 2" xfId="4644" xr:uid="{00000000-0005-0000-0000-0000F4120000}"/>
    <cellStyle name="Note 3 3 2 2" xfId="4645" xr:uid="{00000000-0005-0000-0000-0000F5120000}"/>
    <cellStyle name="Note 3 3 2 3" xfId="4646" xr:uid="{00000000-0005-0000-0000-0000F6120000}"/>
    <cellStyle name="Note 3 3 3" xfId="4647" xr:uid="{00000000-0005-0000-0000-0000F7120000}"/>
    <cellStyle name="Note 3 3 3 2" xfId="4648" xr:uid="{00000000-0005-0000-0000-0000F8120000}"/>
    <cellStyle name="Note 3 3 3 3" xfId="4649" xr:uid="{00000000-0005-0000-0000-0000F9120000}"/>
    <cellStyle name="Note 3 3 4" xfId="4650" xr:uid="{00000000-0005-0000-0000-0000FA120000}"/>
    <cellStyle name="Note 3 3 4 2" xfId="4651" xr:uid="{00000000-0005-0000-0000-0000FB120000}"/>
    <cellStyle name="Note 3 3 4 3" xfId="4652" xr:uid="{00000000-0005-0000-0000-0000FC120000}"/>
    <cellStyle name="Note 3 3 5" xfId="4653" xr:uid="{00000000-0005-0000-0000-0000FD120000}"/>
    <cellStyle name="Note 3 3 5 2" xfId="4654" xr:uid="{00000000-0005-0000-0000-0000FE120000}"/>
    <cellStyle name="Note 3 3 5 3" xfId="4655" xr:uid="{00000000-0005-0000-0000-0000FF120000}"/>
    <cellStyle name="Note 3 3 6" xfId="4656" xr:uid="{00000000-0005-0000-0000-000000130000}"/>
    <cellStyle name="Note 3 3 6 2" xfId="4657" xr:uid="{00000000-0005-0000-0000-000001130000}"/>
    <cellStyle name="Note 3 3 6 3" xfId="4658" xr:uid="{00000000-0005-0000-0000-000002130000}"/>
    <cellStyle name="Note 3 3 7" xfId="4659" xr:uid="{00000000-0005-0000-0000-000003130000}"/>
    <cellStyle name="Note 3 3 7 2" xfId="4660" xr:uid="{00000000-0005-0000-0000-000004130000}"/>
    <cellStyle name="Note 3 3 7 3" xfId="4661" xr:uid="{00000000-0005-0000-0000-000005130000}"/>
    <cellStyle name="Note 3 3 8" xfId="4662" xr:uid="{00000000-0005-0000-0000-000006130000}"/>
    <cellStyle name="Note 3 3 8 2" xfId="4663" xr:uid="{00000000-0005-0000-0000-000007130000}"/>
    <cellStyle name="Note 3 3 8 3" xfId="4664" xr:uid="{00000000-0005-0000-0000-000008130000}"/>
    <cellStyle name="Note 3 3 9" xfId="4665" xr:uid="{00000000-0005-0000-0000-000009130000}"/>
    <cellStyle name="Note 3 3 9 2" xfId="4666" xr:uid="{00000000-0005-0000-0000-00000A130000}"/>
    <cellStyle name="Note 3 3 9 3" xfId="4667" xr:uid="{00000000-0005-0000-0000-00000B130000}"/>
    <cellStyle name="Note 3 4" xfId="4668" xr:uid="{00000000-0005-0000-0000-00000C130000}"/>
    <cellStyle name="Note 3 4 10" xfId="4669" xr:uid="{00000000-0005-0000-0000-00000D130000}"/>
    <cellStyle name="Note 3 4 10 2" xfId="4670" xr:uid="{00000000-0005-0000-0000-00000E130000}"/>
    <cellStyle name="Note 3 4 10 3" xfId="4671" xr:uid="{00000000-0005-0000-0000-00000F130000}"/>
    <cellStyle name="Note 3 4 11" xfId="4672" xr:uid="{00000000-0005-0000-0000-000010130000}"/>
    <cellStyle name="Note 3 4 11 2" xfId="4673" xr:uid="{00000000-0005-0000-0000-000011130000}"/>
    <cellStyle name="Note 3 4 11 3" xfId="4674" xr:uid="{00000000-0005-0000-0000-000012130000}"/>
    <cellStyle name="Note 3 4 12" xfId="4675" xr:uid="{00000000-0005-0000-0000-000013130000}"/>
    <cellStyle name="Note 3 4 12 2" xfId="4676" xr:uid="{00000000-0005-0000-0000-000014130000}"/>
    <cellStyle name="Note 3 4 12 3" xfId="4677" xr:uid="{00000000-0005-0000-0000-000015130000}"/>
    <cellStyle name="Note 3 4 13" xfId="4678" xr:uid="{00000000-0005-0000-0000-000016130000}"/>
    <cellStyle name="Note 3 4 13 2" xfId="4679" xr:uid="{00000000-0005-0000-0000-000017130000}"/>
    <cellStyle name="Note 3 4 13 3" xfId="4680" xr:uid="{00000000-0005-0000-0000-000018130000}"/>
    <cellStyle name="Note 3 4 14" xfId="4681" xr:uid="{00000000-0005-0000-0000-000019130000}"/>
    <cellStyle name="Note 3 4 14 2" xfId="4682" xr:uid="{00000000-0005-0000-0000-00001A130000}"/>
    <cellStyle name="Note 3 4 14 3" xfId="4683" xr:uid="{00000000-0005-0000-0000-00001B130000}"/>
    <cellStyle name="Note 3 4 15" xfId="4684" xr:uid="{00000000-0005-0000-0000-00001C130000}"/>
    <cellStyle name="Note 3 4 15 2" xfId="4685" xr:uid="{00000000-0005-0000-0000-00001D130000}"/>
    <cellStyle name="Note 3 4 15 3" xfId="4686" xr:uid="{00000000-0005-0000-0000-00001E130000}"/>
    <cellStyle name="Note 3 4 16" xfId="4687" xr:uid="{00000000-0005-0000-0000-00001F130000}"/>
    <cellStyle name="Note 3 4 2" xfId="4688" xr:uid="{00000000-0005-0000-0000-000020130000}"/>
    <cellStyle name="Note 3 4 2 2" xfId="4689" xr:uid="{00000000-0005-0000-0000-000021130000}"/>
    <cellStyle name="Note 3 4 2 3" xfId="4690" xr:uid="{00000000-0005-0000-0000-000022130000}"/>
    <cellStyle name="Note 3 4 3" xfId="4691" xr:uid="{00000000-0005-0000-0000-000023130000}"/>
    <cellStyle name="Note 3 4 3 2" xfId="4692" xr:uid="{00000000-0005-0000-0000-000024130000}"/>
    <cellStyle name="Note 3 4 3 3" xfId="4693" xr:uid="{00000000-0005-0000-0000-000025130000}"/>
    <cellStyle name="Note 3 4 4" xfId="4694" xr:uid="{00000000-0005-0000-0000-000026130000}"/>
    <cellStyle name="Note 3 4 4 2" xfId="4695" xr:uid="{00000000-0005-0000-0000-000027130000}"/>
    <cellStyle name="Note 3 4 4 3" xfId="4696" xr:uid="{00000000-0005-0000-0000-000028130000}"/>
    <cellStyle name="Note 3 4 5" xfId="4697" xr:uid="{00000000-0005-0000-0000-000029130000}"/>
    <cellStyle name="Note 3 4 5 2" xfId="4698" xr:uid="{00000000-0005-0000-0000-00002A130000}"/>
    <cellStyle name="Note 3 4 5 3" xfId="4699" xr:uid="{00000000-0005-0000-0000-00002B130000}"/>
    <cellStyle name="Note 3 4 6" xfId="4700" xr:uid="{00000000-0005-0000-0000-00002C130000}"/>
    <cellStyle name="Note 3 4 6 2" xfId="4701" xr:uid="{00000000-0005-0000-0000-00002D130000}"/>
    <cellStyle name="Note 3 4 6 3" xfId="4702" xr:uid="{00000000-0005-0000-0000-00002E130000}"/>
    <cellStyle name="Note 3 4 7" xfId="4703" xr:uid="{00000000-0005-0000-0000-00002F130000}"/>
    <cellStyle name="Note 3 4 7 2" xfId="4704" xr:uid="{00000000-0005-0000-0000-000030130000}"/>
    <cellStyle name="Note 3 4 7 3" xfId="4705" xr:uid="{00000000-0005-0000-0000-000031130000}"/>
    <cellStyle name="Note 3 4 8" xfId="4706" xr:uid="{00000000-0005-0000-0000-000032130000}"/>
    <cellStyle name="Note 3 4 8 2" xfId="4707" xr:uid="{00000000-0005-0000-0000-000033130000}"/>
    <cellStyle name="Note 3 4 8 3" xfId="4708" xr:uid="{00000000-0005-0000-0000-000034130000}"/>
    <cellStyle name="Note 3 4 9" xfId="4709" xr:uid="{00000000-0005-0000-0000-000035130000}"/>
    <cellStyle name="Note 3 4 9 2" xfId="4710" xr:uid="{00000000-0005-0000-0000-000036130000}"/>
    <cellStyle name="Note 3 4 9 3" xfId="4711" xr:uid="{00000000-0005-0000-0000-000037130000}"/>
    <cellStyle name="Note 3 5" xfId="4712" xr:uid="{00000000-0005-0000-0000-000038130000}"/>
    <cellStyle name="Note 3 5 10" xfId="4713" xr:uid="{00000000-0005-0000-0000-000039130000}"/>
    <cellStyle name="Note 3 5 10 2" xfId="4714" xr:uid="{00000000-0005-0000-0000-00003A130000}"/>
    <cellStyle name="Note 3 5 10 3" xfId="4715" xr:uid="{00000000-0005-0000-0000-00003B130000}"/>
    <cellStyle name="Note 3 5 11" xfId="4716" xr:uid="{00000000-0005-0000-0000-00003C130000}"/>
    <cellStyle name="Note 3 5 11 2" xfId="4717" xr:uid="{00000000-0005-0000-0000-00003D130000}"/>
    <cellStyle name="Note 3 5 11 3" xfId="4718" xr:uid="{00000000-0005-0000-0000-00003E130000}"/>
    <cellStyle name="Note 3 5 12" xfId="4719" xr:uid="{00000000-0005-0000-0000-00003F130000}"/>
    <cellStyle name="Note 3 5 12 2" xfId="4720" xr:uid="{00000000-0005-0000-0000-000040130000}"/>
    <cellStyle name="Note 3 5 12 3" xfId="4721" xr:uid="{00000000-0005-0000-0000-000041130000}"/>
    <cellStyle name="Note 3 5 13" xfId="4722" xr:uid="{00000000-0005-0000-0000-000042130000}"/>
    <cellStyle name="Note 3 5 13 2" xfId="4723" xr:uid="{00000000-0005-0000-0000-000043130000}"/>
    <cellStyle name="Note 3 5 13 3" xfId="4724" xr:uid="{00000000-0005-0000-0000-000044130000}"/>
    <cellStyle name="Note 3 5 14" xfId="4725" xr:uid="{00000000-0005-0000-0000-000045130000}"/>
    <cellStyle name="Note 3 5 14 2" xfId="4726" xr:uid="{00000000-0005-0000-0000-000046130000}"/>
    <cellStyle name="Note 3 5 14 3" xfId="4727" xr:uid="{00000000-0005-0000-0000-000047130000}"/>
    <cellStyle name="Note 3 5 15" xfId="4728" xr:uid="{00000000-0005-0000-0000-000048130000}"/>
    <cellStyle name="Note 3 5 15 2" xfId="4729" xr:uid="{00000000-0005-0000-0000-000049130000}"/>
    <cellStyle name="Note 3 5 15 3" xfId="4730" xr:uid="{00000000-0005-0000-0000-00004A130000}"/>
    <cellStyle name="Note 3 5 16" xfId="4731" xr:uid="{00000000-0005-0000-0000-00004B130000}"/>
    <cellStyle name="Note 3 5 2" xfId="4732" xr:uid="{00000000-0005-0000-0000-00004C130000}"/>
    <cellStyle name="Note 3 5 2 2" xfId="4733" xr:uid="{00000000-0005-0000-0000-00004D130000}"/>
    <cellStyle name="Note 3 5 2 3" xfId="4734" xr:uid="{00000000-0005-0000-0000-00004E130000}"/>
    <cellStyle name="Note 3 5 3" xfId="4735" xr:uid="{00000000-0005-0000-0000-00004F130000}"/>
    <cellStyle name="Note 3 5 3 2" xfId="4736" xr:uid="{00000000-0005-0000-0000-000050130000}"/>
    <cellStyle name="Note 3 5 3 3" xfId="4737" xr:uid="{00000000-0005-0000-0000-000051130000}"/>
    <cellStyle name="Note 3 5 4" xfId="4738" xr:uid="{00000000-0005-0000-0000-000052130000}"/>
    <cellStyle name="Note 3 5 4 2" xfId="4739" xr:uid="{00000000-0005-0000-0000-000053130000}"/>
    <cellStyle name="Note 3 5 4 3" xfId="4740" xr:uid="{00000000-0005-0000-0000-000054130000}"/>
    <cellStyle name="Note 3 5 5" xfId="4741" xr:uid="{00000000-0005-0000-0000-000055130000}"/>
    <cellStyle name="Note 3 5 5 2" xfId="4742" xr:uid="{00000000-0005-0000-0000-000056130000}"/>
    <cellStyle name="Note 3 5 5 3" xfId="4743" xr:uid="{00000000-0005-0000-0000-000057130000}"/>
    <cellStyle name="Note 3 5 6" xfId="4744" xr:uid="{00000000-0005-0000-0000-000058130000}"/>
    <cellStyle name="Note 3 5 6 2" xfId="4745" xr:uid="{00000000-0005-0000-0000-000059130000}"/>
    <cellStyle name="Note 3 5 6 3" xfId="4746" xr:uid="{00000000-0005-0000-0000-00005A130000}"/>
    <cellStyle name="Note 3 5 7" xfId="4747" xr:uid="{00000000-0005-0000-0000-00005B130000}"/>
    <cellStyle name="Note 3 5 7 2" xfId="4748" xr:uid="{00000000-0005-0000-0000-00005C130000}"/>
    <cellStyle name="Note 3 5 7 3" xfId="4749" xr:uid="{00000000-0005-0000-0000-00005D130000}"/>
    <cellStyle name="Note 3 5 8" xfId="4750" xr:uid="{00000000-0005-0000-0000-00005E130000}"/>
    <cellStyle name="Note 3 5 8 2" xfId="4751" xr:uid="{00000000-0005-0000-0000-00005F130000}"/>
    <cellStyle name="Note 3 5 8 3" xfId="4752" xr:uid="{00000000-0005-0000-0000-000060130000}"/>
    <cellStyle name="Note 3 5 9" xfId="4753" xr:uid="{00000000-0005-0000-0000-000061130000}"/>
    <cellStyle name="Note 3 5 9 2" xfId="4754" xr:uid="{00000000-0005-0000-0000-000062130000}"/>
    <cellStyle name="Note 3 5 9 3" xfId="4755" xr:uid="{00000000-0005-0000-0000-000063130000}"/>
    <cellStyle name="Note 3 6" xfId="4756" xr:uid="{00000000-0005-0000-0000-000064130000}"/>
    <cellStyle name="Note 3 6 10" xfId="4757" xr:uid="{00000000-0005-0000-0000-000065130000}"/>
    <cellStyle name="Note 3 6 10 2" xfId="4758" xr:uid="{00000000-0005-0000-0000-000066130000}"/>
    <cellStyle name="Note 3 6 10 3" xfId="4759" xr:uid="{00000000-0005-0000-0000-000067130000}"/>
    <cellStyle name="Note 3 6 11" xfId="4760" xr:uid="{00000000-0005-0000-0000-000068130000}"/>
    <cellStyle name="Note 3 6 11 2" xfId="4761" xr:uid="{00000000-0005-0000-0000-000069130000}"/>
    <cellStyle name="Note 3 6 11 3" xfId="4762" xr:uid="{00000000-0005-0000-0000-00006A130000}"/>
    <cellStyle name="Note 3 6 12" xfId="4763" xr:uid="{00000000-0005-0000-0000-00006B130000}"/>
    <cellStyle name="Note 3 6 12 2" xfId="4764" xr:uid="{00000000-0005-0000-0000-00006C130000}"/>
    <cellStyle name="Note 3 6 12 3" xfId="4765" xr:uid="{00000000-0005-0000-0000-00006D130000}"/>
    <cellStyle name="Note 3 6 13" xfId="4766" xr:uid="{00000000-0005-0000-0000-00006E130000}"/>
    <cellStyle name="Note 3 6 13 2" xfId="4767" xr:uid="{00000000-0005-0000-0000-00006F130000}"/>
    <cellStyle name="Note 3 6 13 3" xfId="4768" xr:uid="{00000000-0005-0000-0000-000070130000}"/>
    <cellStyle name="Note 3 6 14" xfId="4769" xr:uid="{00000000-0005-0000-0000-000071130000}"/>
    <cellStyle name="Note 3 6 14 2" xfId="4770" xr:uid="{00000000-0005-0000-0000-000072130000}"/>
    <cellStyle name="Note 3 6 14 3" xfId="4771" xr:uid="{00000000-0005-0000-0000-000073130000}"/>
    <cellStyle name="Note 3 6 15" xfId="4772" xr:uid="{00000000-0005-0000-0000-000074130000}"/>
    <cellStyle name="Note 3 6 15 2" xfId="4773" xr:uid="{00000000-0005-0000-0000-000075130000}"/>
    <cellStyle name="Note 3 6 15 3" xfId="4774" xr:uid="{00000000-0005-0000-0000-000076130000}"/>
    <cellStyle name="Note 3 6 16" xfId="4775" xr:uid="{00000000-0005-0000-0000-000077130000}"/>
    <cellStyle name="Note 3 6 2" xfId="4776" xr:uid="{00000000-0005-0000-0000-000078130000}"/>
    <cellStyle name="Note 3 6 2 2" xfId="4777" xr:uid="{00000000-0005-0000-0000-000079130000}"/>
    <cellStyle name="Note 3 6 2 3" xfId="4778" xr:uid="{00000000-0005-0000-0000-00007A130000}"/>
    <cellStyle name="Note 3 6 3" xfId="4779" xr:uid="{00000000-0005-0000-0000-00007B130000}"/>
    <cellStyle name="Note 3 6 3 2" xfId="4780" xr:uid="{00000000-0005-0000-0000-00007C130000}"/>
    <cellStyle name="Note 3 6 3 3" xfId="4781" xr:uid="{00000000-0005-0000-0000-00007D130000}"/>
    <cellStyle name="Note 3 6 4" xfId="4782" xr:uid="{00000000-0005-0000-0000-00007E130000}"/>
    <cellStyle name="Note 3 6 4 2" xfId="4783" xr:uid="{00000000-0005-0000-0000-00007F130000}"/>
    <cellStyle name="Note 3 6 4 3" xfId="4784" xr:uid="{00000000-0005-0000-0000-000080130000}"/>
    <cellStyle name="Note 3 6 5" xfId="4785" xr:uid="{00000000-0005-0000-0000-000081130000}"/>
    <cellStyle name="Note 3 6 5 2" xfId="4786" xr:uid="{00000000-0005-0000-0000-000082130000}"/>
    <cellStyle name="Note 3 6 5 3" xfId="4787" xr:uid="{00000000-0005-0000-0000-000083130000}"/>
    <cellStyle name="Note 3 6 6" xfId="4788" xr:uid="{00000000-0005-0000-0000-000084130000}"/>
    <cellStyle name="Note 3 6 6 2" xfId="4789" xr:uid="{00000000-0005-0000-0000-000085130000}"/>
    <cellStyle name="Note 3 6 6 3" xfId="4790" xr:uid="{00000000-0005-0000-0000-000086130000}"/>
    <cellStyle name="Note 3 6 7" xfId="4791" xr:uid="{00000000-0005-0000-0000-000087130000}"/>
    <cellStyle name="Note 3 6 7 2" xfId="4792" xr:uid="{00000000-0005-0000-0000-000088130000}"/>
    <cellStyle name="Note 3 6 7 3" xfId="4793" xr:uid="{00000000-0005-0000-0000-000089130000}"/>
    <cellStyle name="Note 3 6 8" xfId="4794" xr:uid="{00000000-0005-0000-0000-00008A130000}"/>
    <cellStyle name="Note 3 6 8 2" xfId="4795" xr:uid="{00000000-0005-0000-0000-00008B130000}"/>
    <cellStyle name="Note 3 6 8 3" xfId="4796" xr:uid="{00000000-0005-0000-0000-00008C130000}"/>
    <cellStyle name="Note 3 6 9" xfId="4797" xr:uid="{00000000-0005-0000-0000-00008D130000}"/>
    <cellStyle name="Note 3 6 9 2" xfId="4798" xr:uid="{00000000-0005-0000-0000-00008E130000}"/>
    <cellStyle name="Note 3 6 9 3" xfId="4799" xr:uid="{00000000-0005-0000-0000-00008F130000}"/>
    <cellStyle name="Note 3 7" xfId="4800" xr:uid="{00000000-0005-0000-0000-000090130000}"/>
    <cellStyle name="Note 3 7 10" xfId="4801" xr:uid="{00000000-0005-0000-0000-000091130000}"/>
    <cellStyle name="Note 3 7 10 2" xfId="4802" xr:uid="{00000000-0005-0000-0000-000092130000}"/>
    <cellStyle name="Note 3 7 10 3" xfId="4803" xr:uid="{00000000-0005-0000-0000-000093130000}"/>
    <cellStyle name="Note 3 7 11" xfId="4804" xr:uid="{00000000-0005-0000-0000-000094130000}"/>
    <cellStyle name="Note 3 7 11 2" xfId="4805" xr:uid="{00000000-0005-0000-0000-000095130000}"/>
    <cellStyle name="Note 3 7 11 3" xfId="4806" xr:uid="{00000000-0005-0000-0000-000096130000}"/>
    <cellStyle name="Note 3 7 12" xfId="4807" xr:uid="{00000000-0005-0000-0000-000097130000}"/>
    <cellStyle name="Note 3 7 12 2" xfId="4808" xr:uid="{00000000-0005-0000-0000-000098130000}"/>
    <cellStyle name="Note 3 7 12 3" xfId="4809" xr:uid="{00000000-0005-0000-0000-000099130000}"/>
    <cellStyle name="Note 3 7 13" xfId="4810" xr:uid="{00000000-0005-0000-0000-00009A130000}"/>
    <cellStyle name="Note 3 7 13 2" xfId="4811" xr:uid="{00000000-0005-0000-0000-00009B130000}"/>
    <cellStyle name="Note 3 7 13 3" xfId="4812" xr:uid="{00000000-0005-0000-0000-00009C130000}"/>
    <cellStyle name="Note 3 7 14" xfId="4813" xr:uid="{00000000-0005-0000-0000-00009D130000}"/>
    <cellStyle name="Note 3 7 14 2" xfId="4814" xr:uid="{00000000-0005-0000-0000-00009E130000}"/>
    <cellStyle name="Note 3 7 14 3" xfId="4815" xr:uid="{00000000-0005-0000-0000-00009F130000}"/>
    <cellStyle name="Note 3 7 15" xfId="4816" xr:uid="{00000000-0005-0000-0000-0000A0130000}"/>
    <cellStyle name="Note 3 7 15 2" xfId="4817" xr:uid="{00000000-0005-0000-0000-0000A1130000}"/>
    <cellStyle name="Note 3 7 15 3" xfId="4818" xr:uid="{00000000-0005-0000-0000-0000A2130000}"/>
    <cellStyle name="Note 3 7 16" xfId="4819" xr:uid="{00000000-0005-0000-0000-0000A3130000}"/>
    <cellStyle name="Note 3 7 2" xfId="4820" xr:uid="{00000000-0005-0000-0000-0000A4130000}"/>
    <cellStyle name="Note 3 7 2 2" xfId="4821" xr:uid="{00000000-0005-0000-0000-0000A5130000}"/>
    <cellStyle name="Note 3 7 2 3" xfId="4822" xr:uid="{00000000-0005-0000-0000-0000A6130000}"/>
    <cellStyle name="Note 3 7 3" xfId="4823" xr:uid="{00000000-0005-0000-0000-0000A7130000}"/>
    <cellStyle name="Note 3 7 3 2" xfId="4824" xr:uid="{00000000-0005-0000-0000-0000A8130000}"/>
    <cellStyle name="Note 3 7 3 3" xfId="4825" xr:uid="{00000000-0005-0000-0000-0000A9130000}"/>
    <cellStyle name="Note 3 7 4" xfId="4826" xr:uid="{00000000-0005-0000-0000-0000AA130000}"/>
    <cellStyle name="Note 3 7 4 2" xfId="4827" xr:uid="{00000000-0005-0000-0000-0000AB130000}"/>
    <cellStyle name="Note 3 7 4 3" xfId="4828" xr:uid="{00000000-0005-0000-0000-0000AC130000}"/>
    <cellStyle name="Note 3 7 5" xfId="4829" xr:uid="{00000000-0005-0000-0000-0000AD130000}"/>
    <cellStyle name="Note 3 7 5 2" xfId="4830" xr:uid="{00000000-0005-0000-0000-0000AE130000}"/>
    <cellStyle name="Note 3 7 5 3" xfId="4831" xr:uid="{00000000-0005-0000-0000-0000AF130000}"/>
    <cellStyle name="Note 3 7 6" xfId="4832" xr:uid="{00000000-0005-0000-0000-0000B0130000}"/>
    <cellStyle name="Note 3 7 6 2" xfId="4833" xr:uid="{00000000-0005-0000-0000-0000B1130000}"/>
    <cellStyle name="Note 3 7 6 3" xfId="4834" xr:uid="{00000000-0005-0000-0000-0000B2130000}"/>
    <cellStyle name="Note 3 7 7" xfId="4835" xr:uid="{00000000-0005-0000-0000-0000B3130000}"/>
    <cellStyle name="Note 3 7 7 2" xfId="4836" xr:uid="{00000000-0005-0000-0000-0000B4130000}"/>
    <cellStyle name="Note 3 7 7 3" xfId="4837" xr:uid="{00000000-0005-0000-0000-0000B5130000}"/>
    <cellStyle name="Note 3 7 8" xfId="4838" xr:uid="{00000000-0005-0000-0000-0000B6130000}"/>
    <cellStyle name="Note 3 7 8 2" xfId="4839" xr:uid="{00000000-0005-0000-0000-0000B7130000}"/>
    <cellStyle name="Note 3 7 8 3" xfId="4840" xr:uid="{00000000-0005-0000-0000-0000B8130000}"/>
    <cellStyle name="Note 3 7 9" xfId="4841" xr:uid="{00000000-0005-0000-0000-0000B9130000}"/>
    <cellStyle name="Note 3 7 9 2" xfId="4842" xr:uid="{00000000-0005-0000-0000-0000BA130000}"/>
    <cellStyle name="Note 3 7 9 3" xfId="4843" xr:uid="{00000000-0005-0000-0000-0000BB130000}"/>
    <cellStyle name="Note 3 8" xfId="4844" xr:uid="{00000000-0005-0000-0000-0000BC130000}"/>
    <cellStyle name="Note 3 8 10" xfId="4845" xr:uid="{00000000-0005-0000-0000-0000BD130000}"/>
    <cellStyle name="Note 3 8 10 2" xfId="4846" xr:uid="{00000000-0005-0000-0000-0000BE130000}"/>
    <cellStyle name="Note 3 8 10 3" xfId="4847" xr:uid="{00000000-0005-0000-0000-0000BF130000}"/>
    <cellStyle name="Note 3 8 11" xfId="4848" xr:uid="{00000000-0005-0000-0000-0000C0130000}"/>
    <cellStyle name="Note 3 8 11 2" xfId="4849" xr:uid="{00000000-0005-0000-0000-0000C1130000}"/>
    <cellStyle name="Note 3 8 11 3" xfId="4850" xr:uid="{00000000-0005-0000-0000-0000C2130000}"/>
    <cellStyle name="Note 3 8 12" xfId="4851" xr:uid="{00000000-0005-0000-0000-0000C3130000}"/>
    <cellStyle name="Note 3 8 12 2" xfId="4852" xr:uid="{00000000-0005-0000-0000-0000C4130000}"/>
    <cellStyle name="Note 3 8 12 3" xfId="4853" xr:uid="{00000000-0005-0000-0000-0000C5130000}"/>
    <cellStyle name="Note 3 8 13" xfId="4854" xr:uid="{00000000-0005-0000-0000-0000C6130000}"/>
    <cellStyle name="Note 3 8 13 2" xfId="4855" xr:uid="{00000000-0005-0000-0000-0000C7130000}"/>
    <cellStyle name="Note 3 8 13 3" xfId="4856" xr:uid="{00000000-0005-0000-0000-0000C8130000}"/>
    <cellStyle name="Note 3 8 14" xfId="4857" xr:uid="{00000000-0005-0000-0000-0000C9130000}"/>
    <cellStyle name="Note 3 8 14 2" xfId="4858" xr:uid="{00000000-0005-0000-0000-0000CA130000}"/>
    <cellStyle name="Note 3 8 14 3" xfId="4859" xr:uid="{00000000-0005-0000-0000-0000CB130000}"/>
    <cellStyle name="Note 3 8 15" xfId="4860" xr:uid="{00000000-0005-0000-0000-0000CC130000}"/>
    <cellStyle name="Note 3 8 15 2" xfId="4861" xr:uid="{00000000-0005-0000-0000-0000CD130000}"/>
    <cellStyle name="Note 3 8 15 3" xfId="4862" xr:uid="{00000000-0005-0000-0000-0000CE130000}"/>
    <cellStyle name="Note 3 8 16" xfId="4863" xr:uid="{00000000-0005-0000-0000-0000CF130000}"/>
    <cellStyle name="Note 3 8 2" xfId="4864" xr:uid="{00000000-0005-0000-0000-0000D0130000}"/>
    <cellStyle name="Note 3 8 2 2" xfId="4865" xr:uid="{00000000-0005-0000-0000-0000D1130000}"/>
    <cellStyle name="Note 3 8 2 3" xfId="4866" xr:uid="{00000000-0005-0000-0000-0000D2130000}"/>
    <cellStyle name="Note 3 8 3" xfId="4867" xr:uid="{00000000-0005-0000-0000-0000D3130000}"/>
    <cellStyle name="Note 3 8 3 2" xfId="4868" xr:uid="{00000000-0005-0000-0000-0000D4130000}"/>
    <cellStyle name="Note 3 8 3 3" xfId="4869" xr:uid="{00000000-0005-0000-0000-0000D5130000}"/>
    <cellStyle name="Note 3 8 4" xfId="4870" xr:uid="{00000000-0005-0000-0000-0000D6130000}"/>
    <cellStyle name="Note 3 8 4 2" xfId="4871" xr:uid="{00000000-0005-0000-0000-0000D7130000}"/>
    <cellStyle name="Note 3 8 4 3" xfId="4872" xr:uid="{00000000-0005-0000-0000-0000D8130000}"/>
    <cellStyle name="Note 3 8 5" xfId="4873" xr:uid="{00000000-0005-0000-0000-0000D9130000}"/>
    <cellStyle name="Note 3 8 5 2" xfId="4874" xr:uid="{00000000-0005-0000-0000-0000DA130000}"/>
    <cellStyle name="Note 3 8 5 3" xfId="4875" xr:uid="{00000000-0005-0000-0000-0000DB130000}"/>
    <cellStyle name="Note 3 8 6" xfId="4876" xr:uid="{00000000-0005-0000-0000-0000DC130000}"/>
    <cellStyle name="Note 3 8 6 2" xfId="4877" xr:uid="{00000000-0005-0000-0000-0000DD130000}"/>
    <cellStyle name="Note 3 8 6 3" xfId="4878" xr:uid="{00000000-0005-0000-0000-0000DE130000}"/>
    <cellStyle name="Note 3 8 7" xfId="4879" xr:uid="{00000000-0005-0000-0000-0000DF130000}"/>
    <cellStyle name="Note 3 8 7 2" xfId="4880" xr:uid="{00000000-0005-0000-0000-0000E0130000}"/>
    <cellStyle name="Note 3 8 7 3" xfId="4881" xr:uid="{00000000-0005-0000-0000-0000E1130000}"/>
    <cellStyle name="Note 3 8 8" xfId="4882" xr:uid="{00000000-0005-0000-0000-0000E2130000}"/>
    <cellStyle name="Note 3 8 8 2" xfId="4883" xr:uid="{00000000-0005-0000-0000-0000E3130000}"/>
    <cellStyle name="Note 3 8 8 3" xfId="4884" xr:uid="{00000000-0005-0000-0000-0000E4130000}"/>
    <cellStyle name="Note 3 8 9" xfId="4885" xr:uid="{00000000-0005-0000-0000-0000E5130000}"/>
    <cellStyle name="Note 3 8 9 2" xfId="4886" xr:uid="{00000000-0005-0000-0000-0000E6130000}"/>
    <cellStyle name="Note 3 8 9 3" xfId="4887" xr:uid="{00000000-0005-0000-0000-0000E7130000}"/>
    <cellStyle name="Note 3 9" xfId="4888" xr:uid="{00000000-0005-0000-0000-0000E8130000}"/>
    <cellStyle name="Note 3 9 10" xfId="4889" xr:uid="{00000000-0005-0000-0000-0000E9130000}"/>
    <cellStyle name="Note 3 9 10 2" xfId="4890" xr:uid="{00000000-0005-0000-0000-0000EA130000}"/>
    <cellStyle name="Note 3 9 10 3" xfId="4891" xr:uid="{00000000-0005-0000-0000-0000EB130000}"/>
    <cellStyle name="Note 3 9 11" xfId="4892" xr:uid="{00000000-0005-0000-0000-0000EC130000}"/>
    <cellStyle name="Note 3 9 11 2" xfId="4893" xr:uid="{00000000-0005-0000-0000-0000ED130000}"/>
    <cellStyle name="Note 3 9 11 3" xfId="4894" xr:uid="{00000000-0005-0000-0000-0000EE130000}"/>
    <cellStyle name="Note 3 9 12" xfId="4895" xr:uid="{00000000-0005-0000-0000-0000EF130000}"/>
    <cellStyle name="Note 3 9 12 2" xfId="4896" xr:uid="{00000000-0005-0000-0000-0000F0130000}"/>
    <cellStyle name="Note 3 9 12 3" xfId="4897" xr:uid="{00000000-0005-0000-0000-0000F1130000}"/>
    <cellStyle name="Note 3 9 13" xfId="4898" xr:uid="{00000000-0005-0000-0000-0000F2130000}"/>
    <cellStyle name="Note 3 9 13 2" xfId="4899" xr:uid="{00000000-0005-0000-0000-0000F3130000}"/>
    <cellStyle name="Note 3 9 13 3" xfId="4900" xr:uid="{00000000-0005-0000-0000-0000F4130000}"/>
    <cellStyle name="Note 3 9 14" xfId="4901" xr:uid="{00000000-0005-0000-0000-0000F5130000}"/>
    <cellStyle name="Note 3 9 14 2" xfId="4902" xr:uid="{00000000-0005-0000-0000-0000F6130000}"/>
    <cellStyle name="Note 3 9 14 3" xfId="4903" xr:uid="{00000000-0005-0000-0000-0000F7130000}"/>
    <cellStyle name="Note 3 9 15" xfId="4904" xr:uid="{00000000-0005-0000-0000-0000F8130000}"/>
    <cellStyle name="Note 3 9 15 2" xfId="4905" xr:uid="{00000000-0005-0000-0000-0000F9130000}"/>
    <cellStyle name="Note 3 9 15 3" xfId="4906" xr:uid="{00000000-0005-0000-0000-0000FA130000}"/>
    <cellStyle name="Note 3 9 16" xfId="4907" xr:uid="{00000000-0005-0000-0000-0000FB130000}"/>
    <cellStyle name="Note 3 9 2" xfId="4908" xr:uid="{00000000-0005-0000-0000-0000FC130000}"/>
    <cellStyle name="Note 3 9 2 2" xfId="4909" xr:uid="{00000000-0005-0000-0000-0000FD130000}"/>
    <cellStyle name="Note 3 9 2 3" xfId="4910" xr:uid="{00000000-0005-0000-0000-0000FE130000}"/>
    <cellStyle name="Note 3 9 3" xfId="4911" xr:uid="{00000000-0005-0000-0000-0000FF130000}"/>
    <cellStyle name="Note 3 9 3 2" xfId="4912" xr:uid="{00000000-0005-0000-0000-000000140000}"/>
    <cellStyle name="Note 3 9 3 3" xfId="4913" xr:uid="{00000000-0005-0000-0000-000001140000}"/>
    <cellStyle name="Note 3 9 4" xfId="4914" xr:uid="{00000000-0005-0000-0000-000002140000}"/>
    <cellStyle name="Note 3 9 4 2" xfId="4915" xr:uid="{00000000-0005-0000-0000-000003140000}"/>
    <cellStyle name="Note 3 9 4 3" xfId="4916" xr:uid="{00000000-0005-0000-0000-000004140000}"/>
    <cellStyle name="Note 3 9 5" xfId="4917" xr:uid="{00000000-0005-0000-0000-000005140000}"/>
    <cellStyle name="Note 3 9 5 2" xfId="4918" xr:uid="{00000000-0005-0000-0000-000006140000}"/>
    <cellStyle name="Note 3 9 5 3" xfId="4919" xr:uid="{00000000-0005-0000-0000-000007140000}"/>
    <cellStyle name="Note 3 9 6" xfId="4920" xr:uid="{00000000-0005-0000-0000-000008140000}"/>
    <cellStyle name="Note 3 9 6 2" xfId="4921" xr:uid="{00000000-0005-0000-0000-000009140000}"/>
    <cellStyle name="Note 3 9 6 3" xfId="4922" xr:uid="{00000000-0005-0000-0000-00000A140000}"/>
    <cellStyle name="Note 3 9 7" xfId="4923" xr:uid="{00000000-0005-0000-0000-00000B140000}"/>
    <cellStyle name="Note 3 9 7 2" xfId="4924" xr:uid="{00000000-0005-0000-0000-00000C140000}"/>
    <cellStyle name="Note 3 9 7 3" xfId="4925" xr:uid="{00000000-0005-0000-0000-00000D140000}"/>
    <cellStyle name="Note 3 9 8" xfId="4926" xr:uid="{00000000-0005-0000-0000-00000E140000}"/>
    <cellStyle name="Note 3 9 8 2" xfId="4927" xr:uid="{00000000-0005-0000-0000-00000F140000}"/>
    <cellStyle name="Note 3 9 8 3" xfId="4928" xr:uid="{00000000-0005-0000-0000-000010140000}"/>
    <cellStyle name="Note 3 9 9" xfId="4929" xr:uid="{00000000-0005-0000-0000-000011140000}"/>
    <cellStyle name="Note 3 9 9 2" xfId="4930" xr:uid="{00000000-0005-0000-0000-000012140000}"/>
    <cellStyle name="Note 3 9 9 3" xfId="4931" xr:uid="{00000000-0005-0000-0000-000013140000}"/>
    <cellStyle name="Note 4" xfId="4932" xr:uid="{00000000-0005-0000-0000-000014140000}"/>
    <cellStyle name="Note 4 10" xfId="4933" xr:uid="{00000000-0005-0000-0000-000015140000}"/>
    <cellStyle name="Note 4 10 10" xfId="4934" xr:uid="{00000000-0005-0000-0000-000016140000}"/>
    <cellStyle name="Note 4 10 10 2" xfId="4935" xr:uid="{00000000-0005-0000-0000-000017140000}"/>
    <cellStyle name="Note 4 10 10 3" xfId="4936" xr:uid="{00000000-0005-0000-0000-000018140000}"/>
    <cellStyle name="Note 4 10 11" xfId="4937" xr:uid="{00000000-0005-0000-0000-000019140000}"/>
    <cellStyle name="Note 4 10 11 2" xfId="4938" xr:uid="{00000000-0005-0000-0000-00001A140000}"/>
    <cellStyle name="Note 4 10 11 3" xfId="4939" xr:uid="{00000000-0005-0000-0000-00001B140000}"/>
    <cellStyle name="Note 4 10 12" xfId="4940" xr:uid="{00000000-0005-0000-0000-00001C140000}"/>
    <cellStyle name="Note 4 10 12 2" xfId="4941" xr:uid="{00000000-0005-0000-0000-00001D140000}"/>
    <cellStyle name="Note 4 10 12 3" xfId="4942" xr:uid="{00000000-0005-0000-0000-00001E140000}"/>
    <cellStyle name="Note 4 10 13" xfId="4943" xr:uid="{00000000-0005-0000-0000-00001F140000}"/>
    <cellStyle name="Note 4 10 13 2" xfId="4944" xr:uid="{00000000-0005-0000-0000-000020140000}"/>
    <cellStyle name="Note 4 10 13 3" xfId="4945" xr:uid="{00000000-0005-0000-0000-000021140000}"/>
    <cellStyle name="Note 4 10 14" xfId="4946" xr:uid="{00000000-0005-0000-0000-000022140000}"/>
    <cellStyle name="Note 4 10 14 2" xfId="4947" xr:uid="{00000000-0005-0000-0000-000023140000}"/>
    <cellStyle name="Note 4 10 14 3" xfId="4948" xr:uid="{00000000-0005-0000-0000-000024140000}"/>
    <cellStyle name="Note 4 10 15" xfId="4949" xr:uid="{00000000-0005-0000-0000-000025140000}"/>
    <cellStyle name="Note 4 10 15 2" xfId="4950" xr:uid="{00000000-0005-0000-0000-000026140000}"/>
    <cellStyle name="Note 4 10 15 3" xfId="4951" xr:uid="{00000000-0005-0000-0000-000027140000}"/>
    <cellStyle name="Note 4 10 16" xfId="4952" xr:uid="{00000000-0005-0000-0000-000028140000}"/>
    <cellStyle name="Note 4 10 2" xfId="4953" xr:uid="{00000000-0005-0000-0000-000029140000}"/>
    <cellStyle name="Note 4 10 2 2" xfId="4954" xr:uid="{00000000-0005-0000-0000-00002A140000}"/>
    <cellStyle name="Note 4 10 2 3" xfId="4955" xr:uid="{00000000-0005-0000-0000-00002B140000}"/>
    <cellStyle name="Note 4 10 3" xfId="4956" xr:uid="{00000000-0005-0000-0000-00002C140000}"/>
    <cellStyle name="Note 4 10 3 2" xfId="4957" xr:uid="{00000000-0005-0000-0000-00002D140000}"/>
    <cellStyle name="Note 4 10 3 3" xfId="4958" xr:uid="{00000000-0005-0000-0000-00002E140000}"/>
    <cellStyle name="Note 4 10 4" xfId="4959" xr:uid="{00000000-0005-0000-0000-00002F140000}"/>
    <cellStyle name="Note 4 10 4 2" xfId="4960" xr:uid="{00000000-0005-0000-0000-000030140000}"/>
    <cellStyle name="Note 4 10 4 3" xfId="4961" xr:uid="{00000000-0005-0000-0000-000031140000}"/>
    <cellStyle name="Note 4 10 5" xfId="4962" xr:uid="{00000000-0005-0000-0000-000032140000}"/>
    <cellStyle name="Note 4 10 5 2" xfId="4963" xr:uid="{00000000-0005-0000-0000-000033140000}"/>
    <cellStyle name="Note 4 10 5 3" xfId="4964" xr:uid="{00000000-0005-0000-0000-000034140000}"/>
    <cellStyle name="Note 4 10 6" xfId="4965" xr:uid="{00000000-0005-0000-0000-000035140000}"/>
    <cellStyle name="Note 4 10 6 2" xfId="4966" xr:uid="{00000000-0005-0000-0000-000036140000}"/>
    <cellStyle name="Note 4 10 6 3" xfId="4967" xr:uid="{00000000-0005-0000-0000-000037140000}"/>
    <cellStyle name="Note 4 10 7" xfId="4968" xr:uid="{00000000-0005-0000-0000-000038140000}"/>
    <cellStyle name="Note 4 10 7 2" xfId="4969" xr:uid="{00000000-0005-0000-0000-000039140000}"/>
    <cellStyle name="Note 4 10 7 3" xfId="4970" xr:uid="{00000000-0005-0000-0000-00003A140000}"/>
    <cellStyle name="Note 4 10 8" xfId="4971" xr:uid="{00000000-0005-0000-0000-00003B140000}"/>
    <cellStyle name="Note 4 10 8 2" xfId="4972" xr:uid="{00000000-0005-0000-0000-00003C140000}"/>
    <cellStyle name="Note 4 10 8 3" xfId="4973" xr:uid="{00000000-0005-0000-0000-00003D140000}"/>
    <cellStyle name="Note 4 10 9" xfId="4974" xr:uid="{00000000-0005-0000-0000-00003E140000}"/>
    <cellStyle name="Note 4 10 9 2" xfId="4975" xr:uid="{00000000-0005-0000-0000-00003F140000}"/>
    <cellStyle name="Note 4 10 9 3" xfId="4976" xr:uid="{00000000-0005-0000-0000-000040140000}"/>
    <cellStyle name="Note 4 11" xfId="4977" xr:uid="{00000000-0005-0000-0000-000041140000}"/>
    <cellStyle name="Note 4 11 10" xfId="4978" xr:uid="{00000000-0005-0000-0000-000042140000}"/>
    <cellStyle name="Note 4 11 10 2" xfId="4979" xr:uid="{00000000-0005-0000-0000-000043140000}"/>
    <cellStyle name="Note 4 11 10 3" xfId="4980" xr:uid="{00000000-0005-0000-0000-000044140000}"/>
    <cellStyle name="Note 4 11 11" xfId="4981" xr:uid="{00000000-0005-0000-0000-000045140000}"/>
    <cellStyle name="Note 4 11 11 2" xfId="4982" xr:uid="{00000000-0005-0000-0000-000046140000}"/>
    <cellStyle name="Note 4 11 11 3" xfId="4983" xr:uid="{00000000-0005-0000-0000-000047140000}"/>
    <cellStyle name="Note 4 11 12" xfId="4984" xr:uid="{00000000-0005-0000-0000-000048140000}"/>
    <cellStyle name="Note 4 11 12 2" xfId="4985" xr:uid="{00000000-0005-0000-0000-000049140000}"/>
    <cellStyle name="Note 4 11 12 3" xfId="4986" xr:uid="{00000000-0005-0000-0000-00004A140000}"/>
    <cellStyle name="Note 4 11 13" xfId="4987" xr:uid="{00000000-0005-0000-0000-00004B140000}"/>
    <cellStyle name="Note 4 11 13 2" xfId="4988" xr:uid="{00000000-0005-0000-0000-00004C140000}"/>
    <cellStyle name="Note 4 11 13 3" xfId="4989" xr:uid="{00000000-0005-0000-0000-00004D140000}"/>
    <cellStyle name="Note 4 11 14" xfId="4990" xr:uid="{00000000-0005-0000-0000-00004E140000}"/>
    <cellStyle name="Note 4 11 14 2" xfId="4991" xr:uid="{00000000-0005-0000-0000-00004F140000}"/>
    <cellStyle name="Note 4 11 14 3" xfId="4992" xr:uid="{00000000-0005-0000-0000-000050140000}"/>
    <cellStyle name="Note 4 11 15" xfId="4993" xr:uid="{00000000-0005-0000-0000-000051140000}"/>
    <cellStyle name="Note 4 11 15 2" xfId="4994" xr:uid="{00000000-0005-0000-0000-000052140000}"/>
    <cellStyle name="Note 4 11 15 3" xfId="4995" xr:uid="{00000000-0005-0000-0000-000053140000}"/>
    <cellStyle name="Note 4 11 16" xfId="4996" xr:uid="{00000000-0005-0000-0000-000054140000}"/>
    <cellStyle name="Note 4 11 2" xfId="4997" xr:uid="{00000000-0005-0000-0000-000055140000}"/>
    <cellStyle name="Note 4 11 2 2" xfId="4998" xr:uid="{00000000-0005-0000-0000-000056140000}"/>
    <cellStyle name="Note 4 11 2 3" xfId="4999" xr:uid="{00000000-0005-0000-0000-000057140000}"/>
    <cellStyle name="Note 4 11 3" xfId="5000" xr:uid="{00000000-0005-0000-0000-000058140000}"/>
    <cellStyle name="Note 4 11 3 2" xfId="5001" xr:uid="{00000000-0005-0000-0000-000059140000}"/>
    <cellStyle name="Note 4 11 3 3" xfId="5002" xr:uid="{00000000-0005-0000-0000-00005A140000}"/>
    <cellStyle name="Note 4 11 4" xfId="5003" xr:uid="{00000000-0005-0000-0000-00005B140000}"/>
    <cellStyle name="Note 4 11 4 2" xfId="5004" xr:uid="{00000000-0005-0000-0000-00005C140000}"/>
    <cellStyle name="Note 4 11 4 3" xfId="5005" xr:uid="{00000000-0005-0000-0000-00005D140000}"/>
    <cellStyle name="Note 4 11 5" xfId="5006" xr:uid="{00000000-0005-0000-0000-00005E140000}"/>
    <cellStyle name="Note 4 11 5 2" xfId="5007" xr:uid="{00000000-0005-0000-0000-00005F140000}"/>
    <cellStyle name="Note 4 11 5 3" xfId="5008" xr:uid="{00000000-0005-0000-0000-000060140000}"/>
    <cellStyle name="Note 4 11 6" xfId="5009" xr:uid="{00000000-0005-0000-0000-000061140000}"/>
    <cellStyle name="Note 4 11 6 2" xfId="5010" xr:uid="{00000000-0005-0000-0000-000062140000}"/>
    <cellStyle name="Note 4 11 6 3" xfId="5011" xr:uid="{00000000-0005-0000-0000-000063140000}"/>
    <cellStyle name="Note 4 11 7" xfId="5012" xr:uid="{00000000-0005-0000-0000-000064140000}"/>
    <cellStyle name="Note 4 11 7 2" xfId="5013" xr:uid="{00000000-0005-0000-0000-000065140000}"/>
    <cellStyle name="Note 4 11 7 3" xfId="5014" xr:uid="{00000000-0005-0000-0000-000066140000}"/>
    <cellStyle name="Note 4 11 8" xfId="5015" xr:uid="{00000000-0005-0000-0000-000067140000}"/>
    <cellStyle name="Note 4 11 8 2" xfId="5016" xr:uid="{00000000-0005-0000-0000-000068140000}"/>
    <cellStyle name="Note 4 11 8 3" xfId="5017" xr:uid="{00000000-0005-0000-0000-000069140000}"/>
    <cellStyle name="Note 4 11 9" xfId="5018" xr:uid="{00000000-0005-0000-0000-00006A140000}"/>
    <cellStyle name="Note 4 11 9 2" xfId="5019" xr:uid="{00000000-0005-0000-0000-00006B140000}"/>
    <cellStyle name="Note 4 11 9 3" xfId="5020" xr:uid="{00000000-0005-0000-0000-00006C140000}"/>
    <cellStyle name="Note 4 12" xfId="5021" xr:uid="{00000000-0005-0000-0000-00006D140000}"/>
    <cellStyle name="Note 4 12 10" xfId="5022" xr:uid="{00000000-0005-0000-0000-00006E140000}"/>
    <cellStyle name="Note 4 12 10 2" xfId="5023" xr:uid="{00000000-0005-0000-0000-00006F140000}"/>
    <cellStyle name="Note 4 12 10 3" xfId="5024" xr:uid="{00000000-0005-0000-0000-000070140000}"/>
    <cellStyle name="Note 4 12 11" xfId="5025" xr:uid="{00000000-0005-0000-0000-000071140000}"/>
    <cellStyle name="Note 4 12 11 2" xfId="5026" xr:uid="{00000000-0005-0000-0000-000072140000}"/>
    <cellStyle name="Note 4 12 11 3" xfId="5027" xr:uid="{00000000-0005-0000-0000-000073140000}"/>
    <cellStyle name="Note 4 12 12" xfId="5028" xr:uid="{00000000-0005-0000-0000-000074140000}"/>
    <cellStyle name="Note 4 12 12 2" xfId="5029" xr:uid="{00000000-0005-0000-0000-000075140000}"/>
    <cellStyle name="Note 4 12 12 3" xfId="5030" xr:uid="{00000000-0005-0000-0000-000076140000}"/>
    <cellStyle name="Note 4 12 13" xfId="5031" xr:uid="{00000000-0005-0000-0000-000077140000}"/>
    <cellStyle name="Note 4 12 13 2" xfId="5032" xr:uid="{00000000-0005-0000-0000-000078140000}"/>
    <cellStyle name="Note 4 12 13 3" xfId="5033" xr:uid="{00000000-0005-0000-0000-000079140000}"/>
    <cellStyle name="Note 4 12 14" xfId="5034" xr:uid="{00000000-0005-0000-0000-00007A140000}"/>
    <cellStyle name="Note 4 12 14 2" xfId="5035" xr:uid="{00000000-0005-0000-0000-00007B140000}"/>
    <cellStyle name="Note 4 12 14 3" xfId="5036" xr:uid="{00000000-0005-0000-0000-00007C140000}"/>
    <cellStyle name="Note 4 12 15" xfId="5037" xr:uid="{00000000-0005-0000-0000-00007D140000}"/>
    <cellStyle name="Note 4 12 15 2" xfId="5038" xr:uid="{00000000-0005-0000-0000-00007E140000}"/>
    <cellStyle name="Note 4 12 15 3" xfId="5039" xr:uid="{00000000-0005-0000-0000-00007F140000}"/>
    <cellStyle name="Note 4 12 16" xfId="5040" xr:uid="{00000000-0005-0000-0000-000080140000}"/>
    <cellStyle name="Note 4 12 2" xfId="5041" xr:uid="{00000000-0005-0000-0000-000081140000}"/>
    <cellStyle name="Note 4 12 2 2" xfId="5042" xr:uid="{00000000-0005-0000-0000-000082140000}"/>
    <cellStyle name="Note 4 12 2 3" xfId="5043" xr:uid="{00000000-0005-0000-0000-000083140000}"/>
    <cellStyle name="Note 4 12 3" xfId="5044" xr:uid="{00000000-0005-0000-0000-000084140000}"/>
    <cellStyle name="Note 4 12 3 2" xfId="5045" xr:uid="{00000000-0005-0000-0000-000085140000}"/>
    <cellStyle name="Note 4 12 3 3" xfId="5046" xr:uid="{00000000-0005-0000-0000-000086140000}"/>
    <cellStyle name="Note 4 12 4" xfId="5047" xr:uid="{00000000-0005-0000-0000-000087140000}"/>
    <cellStyle name="Note 4 12 4 2" xfId="5048" xr:uid="{00000000-0005-0000-0000-000088140000}"/>
    <cellStyle name="Note 4 12 4 3" xfId="5049" xr:uid="{00000000-0005-0000-0000-000089140000}"/>
    <cellStyle name="Note 4 12 5" xfId="5050" xr:uid="{00000000-0005-0000-0000-00008A140000}"/>
    <cellStyle name="Note 4 12 5 2" xfId="5051" xr:uid="{00000000-0005-0000-0000-00008B140000}"/>
    <cellStyle name="Note 4 12 5 3" xfId="5052" xr:uid="{00000000-0005-0000-0000-00008C140000}"/>
    <cellStyle name="Note 4 12 6" xfId="5053" xr:uid="{00000000-0005-0000-0000-00008D140000}"/>
    <cellStyle name="Note 4 12 6 2" xfId="5054" xr:uid="{00000000-0005-0000-0000-00008E140000}"/>
    <cellStyle name="Note 4 12 6 3" xfId="5055" xr:uid="{00000000-0005-0000-0000-00008F140000}"/>
    <cellStyle name="Note 4 12 7" xfId="5056" xr:uid="{00000000-0005-0000-0000-000090140000}"/>
    <cellStyle name="Note 4 12 7 2" xfId="5057" xr:uid="{00000000-0005-0000-0000-000091140000}"/>
    <cellStyle name="Note 4 12 7 3" xfId="5058" xr:uid="{00000000-0005-0000-0000-000092140000}"/>
    <cellStyle name="Note 4 12 8" xfId="5059" xr:uid="{00000000-0005-0000-0000-000093140000}"/>
    <cellStyle name="Note 4 12 8 2" xfId="5060" xr:uid="{00000000-0005-0000-0000-000094140000}"/>
    <cellStyle name="Note 4 12 8 3" xfId="5061" xr:uid="{00000000-0005-0000-0000-000095140000}"/>
    <cellStyle name="Note 4 12 9" xfId="5062" xr:uid="{00000000-0005-0000-0000-000096140000}"/>
    <cellStyle name="Note 4 12 9 2" xfId="5063" xr:uid="{00000000-0005-0000-0000-000097140000}"/>
    <cellStyle name="Note 4 12 9 3" xfId="5064" xr:uid="{00000000-0005-0000-0000-000098140000}"/>
    <cellStyle name="Note 4 13" xfId="5065" xr:uid="{00000000-0005-0000-0000-000099140000}"/>
    <cellStyle name="Note 4 13 10" xfId="5066" xr:uid="{00000000-0005-0000-0000-00009A140000}"/>
    <cellStyle name="Note 4 13 10 2" xfId="5067" xr:uid="{00000000-0005-0000-0000-00009B140000}"/>
    <cellStyle name="Note 4 13 10 3" xfId="5068" xr:uid="{00000000-0005-0000-0000-00009C140000}"/>
    <cellStyle name="Note 4 13 11" xfId="5069" xr:uid="{00000000-0005-0000-0000-00009D140000}"/>
    <cellStyle name="Note 4 13 11 2" xfId="5070" xr:uid="{00000000-0005-0000-0000-00009E140000}"/>
    <cellStyle name="Note 4 13 11 3" xfId="5071" xr:uid="{00000000-0005-0000-0000-00009F140000}"/>
    <cellStyle name="Note 4 13 12" xfId="5072" xr:uid="{00000000-0005-0000-0000-0000A0140000}"/>
    <cellStyle name="Note 4 13 12 2" xfId="5073" xr:uid="{00000000-0005-0000-0000-0000A1140000}"/>
    <cellStyle name="Note 4 13 12 3" xfId="5074" xr:uid="{00000000-0005-0000-0000-0000A2140000}"/>
    <cellStyle name="Note 4 13 13" xfId="5075" xr:uid="{00000000-0005-0000-0000-0000A3140000}"/>
    <cellStyle name="Note 4 13 13 2" xfId="5076" xr:uid="{00000000-0005-0000-0000-0000A4140000}"/>
    <cellStyle name="Note 4 13 13 3" xfId="5077" xr:uid="{00000000-0005-0000-0000-0000A5140000}"/>
    <cellStyle name="Note 4 13 14" xfId="5078" xr:uid="{00000000-0005-0000-0000-0000A6140000}"/>
    <cellStyle name="Note 4 13 14 2" xfId="5079" xr:uid="{00000000-0005-0000-0000-0000A7140000}"/>
    <cellStyle name="Note 4 13 14 3" xfId="5080" xr:uid="{00000000-0005-0000-0000-0000A8140000}"/>
    <cellStyle name="Note 4 13 15" xfId="5081" xr:uid="{00000000-0005-0000-0000-0000A9140000}"/>
    <cellStyle name="Note 4 13 15 2" xfId="5082" xr:uid="{00000000-0005-0000-0000-0000AA140000}"/>
    <cellStyle name="Note 4 13 15 3" xfId="5083" xr:uid="{00000000-0005-0000-0000-0000AB140000}"/>
    <cellStyle name="Note 4 13 16" xfId="5084" xr:uid="{00000000-0005-0000-0000-0000AC140000}"/>
    <cellStyle name="Note 4 13 2" xfId="5085" xr:uid="{00000000-0005-0000-0000-0000AD140000}"/>
    <cellStyle name="Note 4 13 2 2" xfId="5086" xr:uid="{00000000-0005-0000-0000-0000AE140000}"/>
    <cellStyle name="Note 4 13 2 3" xfId="5087" xr:uid="{00000000-0005-0000-0000-0000AF140000}"/>
    <cellStyle name="Note 4 13 3" xfId="5088" xr:uid="{00000000-0005-0000-0000-0000B0140000}"/>
    <cellStyle name="Note 4 13 3 2" xfId="5089" xr:uid="{00000000-0005-0000-0000-0000B1140000}"/>
    <cellStyle name="Note 4 13 3 3" xfId="5090" xr:uid="{00000000-0005-0000-0000-0000B2140000}"/>
    <cellStyle name="Note 4 13 4" xfId="5091" xr:uid="{00000000-0005-0000-0000-0000B3140000}"/>
    <cellStyle name="Note 4 13 4 2" xfId="5092" xr:uid="{00000000-0005-0000-0000-0000B4140000}"/>
    <cellStyle name="Note 4 13 4 3" xfId="5093" xr:uid="{00000000-0005-0000-0000-0000B5140000}"/>
    <cellStyle name="Note 4 13 5" xfId="5094" xr:uid="{00000000-0005-0000-0000-0000B6140000}"/>
    <cellStyle name="Note 4 13 5 2" xfId="5095" xr:uid="{00000000-0005-0000-0000-0000B7140000}"/>
    <cellStyle name="Note 4 13 5 3" xfId="5096" xr:uid="{00000000-0005-0000-0000-0000B8140000}"/>
    <cellStyle name="Note 4 13 6" xfId="5097" xr:uid="{00000000-0005-0000-0000-0000B9140000}"/>
    <cellStyle name="Note 4 13 6 2" xfId="5098" xr:uid="{00000000-0005-0000-0000-0000BA140000}"/>
    <cellStyle name="Note 4 13 6 3" xfId="5099" xr:uid="{00000000-0005-0000-0000-0000BB140000}"/>
    <cellStyle name="Note 4 13 7" xfId="5100" xr:uid="{00000000-0005-0000-0000-0000BC140000}"/>
    <cellStyle name="Note 4 13 7 2" xfId="5101" xr:uid="{00000000-0005-0000-0000-0000BD140000}"/>
    <cellStyle name="Note 4 13 7 3" xfId="5102" xr:uid="{00000000-0005-0000-0000-0000BE140000}"/>
    <cellStyle name="Note 4 13 8" xfId="5103" xr:uid="{00000000-0005-0000-0000-0000BF140000}"/>
    <cellStyle name="Note 4 13 8 2" xfId="5104" xr:uid="{00000000-0005-0000-0000-0000C0140000}"/>
    <cellStyle name="Note 4 13 8 3" xfId="5105" xr:uid="{00000000-0005-0000-0000-0000C1140000}"/>
    <cellStyle name="Note 4 13 9" xfId="5106" xr:uid="{00000000-0005-0000-0000-0000C2140000}"/>
    <cellStyle name="Note 4 13 9 2" xfId="5107" xr:uid="{00000000-0005-0000-0000-0000C3140000}"/>
    <cellStyle name="Note 4 13 9 3" xfId="5108" xr:uid="{00000000-0005-0000-0000-0000C4140000}"/>
    <cellStyle name="Note 4 14" xfId="5109" xr:uid="{00000000-0005-0000-0000-0000C5140000}"/>
    <cellStyle name="Note 4 14 2" xfId="5110" xr:uid="{00000000-0005-0000-0000-0000C6140000}"/>
    <cellStyle name="Note 4 14 3" xfId="5111" xr:uid="{00000000-0005-0000-0000-0000C7140000}"/>
    <cellStyle name="Note 4 15" xfId="5112" xr:uid="{00000000-0005-0000-0000-0000C8140000}"/>
    <cellStyle name="Note 4 15 2" xfId="5113" xr:uid="{00000000-0005-0000-0000-0000C9140000}"/>
    <cellStyle name="Note 4 15 3" xfId="5114" xr:uid="{00000000-0005-0000-0000-0000CA140000}"/>
    <cellStyle name="Note 4 16" xfId="5115" xr:uid="{00000000-0005-0000-0000-0000CB140000}"/>
    <cellStyle name="Note 4 16 2" xfId="5116" xr:uid="{00000000-0005-0000-0000-0000CC140000}"/>
    <cellStyle name="Note 4 16 3" xfId="5117" xr:uid="{00000000-0005-0000-0000-0000CD140000}"/>
    <cellStyle name="Note 4 17" xfId="5118" xr:uid="{00000000-0005-0000-0000-0000CE140000}"/>
    <cellStyle name="Note 4 17 2" xfId="5119" xr:uid="{00000000-0005-0000-0000-0000CF140000}"/>
    <cellStyle name="Note 4 17 3" xfId="5120" xr:uid="{00000000-0005-0000-0000-0000D0140000}"/>
    <cellStyle name="Note 4 18" xfId="5121" xr:uid="{00000000-0005-0000-0000-0000D1140000}"/>
    <cellStyle name="Note 4 18 2" xfId="5122" xr:uid="{00000000-0005-0000-0000-0000D2140000}"/>
    <cellStyle name="Note 4 18 3" xfId="5123" xr:uid="{00000000-0005-0000-0000-0000D3140000}"/>
    <cellStyle name="Note 4 19" xfId="5124" xr:uid="{00000000-0005-0000-0000-0000D4140000}"/>
    <cellStyle name="Note 4 19 2" xfId="5125" xr:uid="{00000000-0005-0000-0000-0000D5140000}"/>
    <cellStyle name="Note 4 19 3" xfId="5126" xr:uid="{00000000-0005-0000-0000-0000D6140000}"/>
    <cellStyle name="Note 4 2" xfId="5127" xr:uid="{00000000-0005-0000-0000-0000D7140000}"/>
    <cellStyle name="Note 4 2 10" xfId="5128" xr:uid="{00000000-0005-0000-0000-0000D8140000}"/>
    <cellStyle name="Note 4 2 10 2" xfId="5129" xr:uid="{00000000-0005-0000-0000-0000D9140000}"/>
    <cellStyle name="Note 4 2 10 3" xfId="5130" xr:uid="{00000000-0005-0000-0000-0000DA140000}"/>
    <cellStyle name="Note 4 2 11" xfId="5131" xr:uid="{00000000-0005-0000-0000-0000DB140000}"/>
    <cellStyle name="Note 4 2 11 2" xfId="5132" xr:uid="{00000000-0005-0000-0000-0000DC140000}"/>
    <cellStyle name="Note 4 2 11 3" xfId="5133" xr:uid="{00000000-0005-0000-0000-0000DD140000}"/>
    <cellStyle name="Note 4 2 12" xfId="5134" xr:uid="{00000000-0005-0000-0000-0000DE140000}"/>
    <cellStyle name="Note 4 2 12 2" xfId="5135" xr:uid="{00000000-0005-0000-0000-0000DF140000}"/>
    <cellStyle name="Note 4 2 12 3" xfId="5136" xr:uid="{00000000-0005-0000-0000-0000E0140000}"/>
    <cellStyle name="Note 4 2 13" xfId="5137" xr:uid="{00000000-0005-0000-0000-0000E1140000}"/>
    <cellStyle name="Note 4 2 13 2" xfId="5138" xr:uid="{00000000-0005-0000-0000-0000E2140000}"/>
    <cellStyle name="Note 4 2 13 3" xfId="5139" xr:uid="{00000000-0005-0000-0000-0000E3140000}"/>
    <cellStyle name="Note 4 2 14" xfId="5140" xr:uid="{00000000-0005-0000-0000-0000E4140000}"/>
    <cellStyle name="Note 4 2 14 2" xfId="5141" xr:uid="{00000000-0005-0000-0000-0000E5140000}"/>
    <cellStyle name="Note 4 2 14 3" xfId="5142" xr:uid="{00000000-0005-0000-0000-0000E6140000}"/>
    <cellStyle name="Note 4 2 15" xfId="5143" xr:uid="{00000000-0005-0000-0000-0000E7140000}"/>
    <cellStyle name="Note 4 2 15 2" xfId="5144" xr:uid="{00000000-0005-0000-0000-0000E8140000}"/>
    <cellStyle name="Note 4 2 15 3" xfId="5145" xr:uid="{00000000-0005-0000-0000-0000E9140000}"/>
    <cellStyle name="Note 4 2 16" xfId="5146" xr:uid="{00000000-0005-0000-0000-0000EA140000}"/>
    <cellStyle name="Note 4 2 17" xfId="5147" xr:uid="{00000000-0005-0000-0000-0000EB140000}"/>
    <cellStyle name="Note 4 2 2" xfId="5148" xr:uid="{00000000-0005-0000-0000-0000EC140000}"/>
    <cellStyle name="Note 4 2 2 2" xfId="5149" xr:uid="{00000000-0005-0000-0000-0000ED140000}"/>
    <cellStyle name="Note 4 2 2 3" xfId="5150" xr:uid="{00000000-0005-0000-0000-0000EE140000}"/>
    <cellStyle name="Note 4 2 3" xfId="5151" xr:uid="{00000000-0005-0000-0000-0000EF140000}"/>
    <cellStyle name="Note 4 2 3 2" xfId="5152" xr:uid="{00000000-0005-0000-0000-0000F0140000}"/>
    <cellStyle name="Note 4 2 3 3" xfId="5153" xr:uid="{00000000-0005-0000-0000-0000F1140000}"/>
    <cellStyle name="Note 4 2 4" xfId="5154" xr:uid="{00000000-0005-0000-0000-0000F2140000}"/>
    <cellStyle name="Note 4 2 4 2" xfId="5155" xr:uid="{00000000-0005-0000-0000-0000F3140000}"/>
    <cellStyle name="Note 4 2 4 3" xfId="5156" xr:uid="{00000000-0005-0000-0000-0000F4140000}"/>
    <cellStyle name="Note 4 2 5" xfId="5157" xr:uid="{00000000-0005-0000-0000-0000F5140000}"/>
    <cellStyle name="Note 4 2 5 2" xfId="5158" xr:uid="{00000000-0005-0000-0000-0000F6140000}"/>
    <cellStyle name="Note 4 2 5 3" xfId="5159" xr:uid="{00000000-0005-0000-0000-0000F7140000}"/>
    <cellStyle name="Note 4 2 6" xfId="5160" xr:uid="{00000000-0005-0000-0000-0000F8140000}"/>
    <cellStyle name="Note 4 2 6 2" xfId="5161" xr:uid="{00000000-0005-0000-0000-0000F9140000}"/>
    <cellStyle name="Note 4 2 6 3" xfId="5162" xr:uid="{00000000-0005-0000-0000-0000FA140000}"/>
    <cellStyle name="Note 4 2 7" xfId="5163" xr:uid="{00000000-0005-0000-0000-0000FB140000}"/>
    <cellStyle name="Note 4 2 7 2" xfId="5164" xr:uid="{00000000-0005-0000-0000-0000FC140000}"/>
    <cellStyle name="Note 4 2 7 3" xfId="5165" xr:uid="{00000000-0005-0000-0000-0000FD140000}"/>
    <cellStyle name="Note 4 2 8" xfId="5166" xr:uid="{00000000-0005-0000-0000-0000FE140000}"/>
    <cellStyle name="Note 4 2 8 2" xfId="5167" xr:uid="{00000000-0005-0000-0000-0000FF140000}"/>
    <cellStyle name="Note 4 2 8 3" xfId="5168" xr:uid="{00000000-0005-0000-0000-000000150000}"/>
    <cellStyle name="Note 4 2 9" xfId="5169" xr:uid="{00000000-0005-0000-0000-000001150000}"/>
    <cellStyle name="Note 4 2 9 2" xfId="5170" xr:uid="{00000000-0005-0000-0000-000002150000}"/>
    <cellStyle name="Note 4 2 9 3" xfId="5171" xr:uid="{00000000-0005-0000-0000-000003150000}"/>
    <cellStyle name="Note 4 20" xfId="5172" xr:uid="{00000000-0005-0000-0000-000004150000}"/>
    <cellStyle name="Note 4 20 2" xfId="5173" xr:uid="{00000000-0005-0000-0000-000005150000}"/>
    <cellStyle name="Note 4 20 3" xfId="5174" xr:uid="{00000000-0005-0000-0000-000006150000}"/>
    <cellStyle name="Note 4 21" xfId="5175" xr:uid="{00000000-0005-0000-0000-000007150000}"/>
    <cellStyle name="Note 4 21 2" xfId="5176" xr:uid="{00000000-0005-0000-0000-000008150000}"/>
    <cellStyle name="Note 4 21 3" xfId="5177" xr:uid="{00000000-0005-0000-0000-000009150000}"/>
    <cellStyle name="Note 4 22" xfId="5178" xr:uid="{00000000-0005-0000-0000-00000A150000}"/>
    <cellStyle name="Note 4 22 2" xfId="5179" xr:uid="{00000000-0005-0000-0000-00000B150000}"/>
    <cellStyle name="Note 4 22 3" xfId="5180" xr:uid="{00000000-0005-0000-0000-00000C150000}"/>
    <cellStyle name="Note 4 23" xfId="5181" xr:uid="{00000000-0005-0000-0000-00000D150000}"/>
    <cellStyle name="Note 4 23 2" xfId="5182" xr:uid="{00000000-0005-0000-0000-00000E150000}"/>
    <cellStyle name="Note 4 23 3" xfId="5183" xr:uid="{00000000-0005-0000-0000-00000F150000}"/>
    <cellStyle name="Note 4 24" xfId="5184" xr:uid="{00000000-0005-0000-0000-000010150000}"/>
    <cellStyle name="Note 4 24 2" xfId="5185" xr:uid="{00000000-0005-0000-0000-000011150000}"/>
    <cellStyle name="Note 4 24 3" xfId="5186" xr:uid="{00000000-0005-0000-0000-000012150000}"/>
    <cellStyle name="Note 4 25" xfId="5187" xr:uid="{00000000-0005-0000-0000-000013150000}"/>
    <cellStyle name="Note 4 25 2" xfId="5188" xr:uid="{00000000-0005-0000-0000-000014150000}"/>
    <cellStyle name="Note 4 25 3" xfId="5189" xr:uid="{00000000-0005-0000-0000-000015150000}"/>
    <cellStyle name="Note 4 26" xfId="5190" xr:uid="{00000000-0005-0000-0000-000016150000}"/>
    <cellStyle name="Note 4 26 2" xfId="5191" xr:uid="{00000000-0005-0000-0000-000017150000}"/>
    <cellStyle name="Note 4 26 3" xfId="5192" xr:uid="{00000000-0005-0000-0000-000018150000}"/>
    <cellStyle name="Note 4 27" xfId="5193" xr:uid="{00000000-0005-0000-0000-000019150000}"/>
    <cellStyle name="Note 4 27 2" xfId="5194" xr:uid="{00000000-0005-0000-0000-00001A150000}"/>
    <cellStyle name="Note 4 27 3" xfId="5195" xr:uid="{00000000-0005-0000-0000-00001B150000}"/>
    <cellStyle name="Note 4 28" xfId="5196" xr:uid="{00000000-0005-0000-0000-00001C150000}"/>
    <cellStyle name="Note 4 29" xfId="5197" xr:uid="{00000000-0005-0000-0000-00001D150000}"/>
    <cellStyle name="Note 4 3" xfId="5198" xr:uid="{00000000-0005-0000-0000-00001E150000}"/>
    <cellStyle name="Note 4 3 10" xfId="5199" xr:uid="{00000000-0005-0000-0000-00001F150000}"/>
    <cellStyle name="Note 4 3 10 2" xfId="5200" xr:uid="{00000000-0005-0000-0000-000020150000}"/>
    <cellStyle name="Note 4 3 10 3" xfId="5201" xr:uid="{00000000-0005-0000-0000-000021150000}"/>
    <cellStyle name="Note 4 3 11" xfId="5202" xr:uid="{00000000-0005-0000-0000-000022150000}"/>
    <cellStyle name="Note 4 3 11 2" xfId="5203" xr:uid="{00000000-0005-0000-0000-000023150000}"/>
    <cellStyle name="Note 4 3 11 3" xfId="5204" xr:uid="{00000000-0005-0000-0000-000024150000}"/>
    <cellStyle name="Note 4 3 12" xfId="5205" xr:uid="{00000000-0005-0000-0000-000025150000}"/>
    <cellStyle name="Note 4 3 12 2" xfId="5206" xr:uid="{00000000-0005-0000-0000-000026150000}"/>
    <cellStyle name="Note 4 3 12 3" xfId="5207" xr:uid="{00000000-0005-0000-0000-000027150000}"/>
    <cellStyle name="Note 4 3 13" xfId="5208" xr:uid="{00000000-0005-0000-0000-000028150000}"/>
    <cellStyle name="Note 4 3 13 2" xfId="5209" xr:uid="{00000000-0005-0000-0000-000029150000}"/>
    <cellStyle name="Note 4 3 13 3" xfId="5210" xr:uid="{00000000-0005-0000-0000-00002A150000}"/>
    <cellStyle name="Note 4 3 14" xfId="5211" xr:uid="{00000000-0005-0000-0000-00002B150000}"/>
    <cellStyle name="Note 4 3 14 2" xfId="5212" xr:uid="{00000000-0005-0000-0000-00002C150000}"/>
    <cellStyle name="Note 4 3 14 3" xfId="5213" xr:uid="{00000000-0005-0000-0000-00002D150000}"/>
    <cellStyle name="Note 4 3 15" xfId="5214" xr:uid="{00000000-0005-0000-0000-00002E150000}"/>
    <cellStyle name="Note 4 3 15 2" xfId="5215" xr:uid="{00000000-0005-0000-0000-00002F150000}"/>
    <cellStyle name="Note 4 3 15 3" xfId="5216" xr:uid="{00000000-0005-0000-0000-000030150000}"/>
    <cellStyle name="Note 4 3 16" xfId="5217" xr:uid="{00000000-0005-0000-0000-000031150000}"/>
    <cellStyle name="Note 4 3 2" xfId="5218" xr:uid="{00000000-0005-0000-0000-000032150000}"/>
    <cellStyle name="Note 4 3 2 2" xfId="5219" xr:uid="{00000000-0005-0000-0000-000033150000}"/>
    <cellStyle name="Note 4 3 2 3" xfId="5220" xr:uid="{00000000-0005-0000-0000-000034150000}"/>
    <cellStyle name="Note 4 3 3" xfId="5221" xr:uid="{00000000-0005-0000-0000-000035150000}"/>
    <cellStyle name="Note 4 3 3 2" xfId="5222" xr:uid="{00000000-0005-0000-0000-000036150000}"/>
    <cellStyle name="Note 4 3 3 3" xfId="5223" xr:uid="{00000000-0005-0000-0000-000037150000}"/>
    <cellStyle name="Note 4 3 4" xfId="5224" xr:uid="{00000000-0005-0000-0000-000038150000}"/>
    <cellStyle name="Note 4 3 4 2" xfId="5225" xr:uid="{00000000-0005-0000-0000-000039150000}"/>
    <cellStyle name="Note 4 3 4 3" xfId="5226" xr:uid="{00000000-0005-0000-0000-00003A150000}"/>
    <cellStyle name="Note 4 3 5" xfId="5227" xr:uid="{00000000-0005-0000-0000-00003B150000}"/>
    <cellStyle name="Note 4 3 5 2" xfId="5228" xr:uid="{00000000-0005-0000-0000-00003C150000}"/>
    <cellStyle name="Note 4 3 5 3" xfId="5229" xr:uid="{00000000-0005-0000-0000-00003D150000}"/>
    <cellStyle name="Note 4 3 6" xfId="5230" xr:uid="{00000000-0005-0000-0000-00003E150000}"/>
    <cellStyle name="Note 4 3 6 2" xfId="5231" xr:uid="{00000000-0005-0000-0000-00003F150000}"/>
    <cellStyle name="Note 4 3 6 3" xfId="5232" xr:uid="{00000000-0005-0000-0000-000040150000}"/>
    <cellStyle name="Note 4 3 7" xfId="5233" xr:uid="{00000000-0005-0000-0000-000041150000}"/>
    <cellStyle name="Note 4 3 7 2" xfId="5234" xr:uid="{00000000-0005-0000-0000-000042150000}"/>
    <cellStyle name="Note 4 3 7 3" xfId="5235" xr:uid="{00000000-0005-0000-0000-000043150000}"/>
    <cellStyle name="Note 4 3 8" xfId="5236" xr:uid="{00000000-0005-0000-0000-000044150000}"/>
    <cellStyle name="Note 4 3 8 2" xfId="5237" xr:uid="{00000000-0005-0000-0000-000045150000}"/>
    <cellStyle name="Note 4 3 8 3" xfId="5238" xr:uid="{00000000-0005-0000-0000-000046150000}"/>
    <cellStyle name="Note 4 3 9" xfId="5239" xr:uid="{00000000-0005-0000-0000-000047150000}"/>
    <cellStyle name="Note 4 3 9 2" xfId="5240" xr:uid="{00000000-0005-0000-0000-000048150000}"/>
    <cellStyle name="Note 4 3 9 3" xfId="5241" xr:uid="{00000000-0005-0000-0000-000049150000}"/>
    <cellStyle name="Note 4 4" xfId="5242" xr:uid="{00000000-0005-0000-0000-00004A150000}"/>
    <cellStyle name="Note 4 4 10" xfId="5243" xr:uid="{00000000-0005-0000-0000-00004B150000}"/>
    <cellStyle name="Note 4 4 10 2" xfId="5244" xr:uid="{00000000-0005-0000-0000-00004C150000}"/>
    <cellStyle name="Note 4 4 10 3" xfId="5245" xr:uid="{00000000-0005-0000-0000-00004D150000}"/>
    <cellStyle name="Note 4 4 11" xfId="5246" xr:uid="{00000000-0005-0000-0000-00004E150000}"/>
    <cellStyle name="Note 4 4 11 2" xfId="5247" xr:uid="{00000000-0005-0000-0000-00004F150000}"/>
    <cellStyle name="Note 4 4 11 3" xfId="5248" xr:uid="{00000000-0005-0000-0000-000050150000}"/>
    <cellStyle name="Note 4 4 12" xfId="5249" xr:uid="{00000000-0005-0000-0000-000051150000}"/>
    <cellStyle name="Note 4 4 12 2" xfId="5250" xr:uid="{00000000-0005-0000-0000-000052150000}"/>
    <cellStyle name="Note 4 4 12 3" xfId="5251" xr:uid="{00000000-0005-0000-0000-000053150000}"/>
    <cellStyle name="Note 4 4 13" xfId="5252" xr:uid="{00000000-0005-0000-0000-000054150000}"/>
    <cellStyle name="Note 4 4 13 2" xfId="5253" xr:uid="{00000000-0005-0000-0000-000055150000}"/>
    <cellStyle name="Note 4 4 13 3" xfId="5254" xr:uid="{00000000-0005-0000-0000-000056150000}"/>
    <cellStyle name="Note 4 4 14" xfId="5255" xr:uid="{00000000-0005-0000-0000-000057150000}"/>
    <cellStyle name="Note 4 4 14 2" xfId="5256" xr:uid="{00000000-0005-0000-0000-000058150000}"/>
    <cellStyle name="Note 4 4 14 3" xfId="5257" xr:uid="{00000000-0005-0000-0000-000059150000}"/>
    <cellStyle name="Note 4 4 15" xfId="5258" xr:uid="{00000000-0005-0000-0000-00005A150000}"/>
    <cellStyle name="Note 4 4 15 2" xfId="5259" xr:uid="{00000000-0005-0000-0000-00005B150000}"/>
    <cellStyle name="Note 4 4 15 3" xfId="5260" xr:uid="{00000000-0005-0000-0000-00005C150000}"/>
    <cellStyle name="Note 4 4 16" xfId="5261" xr:uid="{00000000-0005-0000-0000-00005D150000}"/>
    <cellStyle name="Note 4 4 2" xfId="5262" xr:uid="{00000000-0005-0000-0000-00005E150000}"/>
    <cellStyle name="Note 4 4 2 2" xfId="5263" xr:uid="{00000000-0005-0000-0000-00005F150000}"/>
    <cellStyle name="Note 4 4 2 3" xfId="5264" xr:uid="{00000000-0005-0000-0000-000060150000}"/>
    <cellStyle name="Note 4 4 3" xfId="5265" xr:uid="{00000000-0005-0000-0000-000061150000}"/>
    <cellStyle name="Note 4 4 3 2" xfId="5266" xr:uid="{00000000-0005-0000-0000-000062150000}"/>
    <cellStyle name="Note 4 4 3 3" xfId="5267" xr:uid="{00000000-0005-0000-0000-000063150000}"/>
    <cellStyle name="Note 4 4 4" xfId="5268" xr:uid="{00000000-0005-0000-0000-000064150000}"/>
    <cellStyle name="Note 4 4 4 2" xfId="5269" xr:uid="{00000000-0005-0000-0000-000065150000}"/>
    <cellStyle name="Note 4 4 4 3" xfId="5270" xr:uid="{00000000-0005-0000-0000-000066150000}"/>
    <cellStyle name="Note 4 4 5" xfId="5271" xr:uid="{00000000-0005-0000-0000-000067150000}"/>
    <cellStyle name="Note 4 4 5 2" xfId="5272" xr:uid="{00000000-0005-0000-0000-000068150000}"/>
    <cellStyle name="Note 4 4 5 3" xfId="5273" xr:uid="{00000000-0005-0000-0000-000069150000}"/>
    <cellStyle name="Note 4 4 6" xfId="5274" xr:uid="{00000000-0005-0000-0000-00006A150000}"/>
    <cellStyle name="Note 4 4 6 2" xfId="5275" xr:uid="{00000000-0005-0000-0000-00006B150000}"/>
    <cellStyle name="Note 4 4 6 3" xfId="5276" xr:uid="{00000000-0005-0000-0000-00006C150000}"/>
    <cellStyle name="Note 4 4 7" xfId="5277" xr:uid="{00000000-0005-0000-0000-00006D150000}"/>
    <cellStyle name="Note 4 4 7 2" xfId="5278" xr:uid="{00000000-0005-0000-0000-00006E150000}"/>
    <cellStyle name="Note 4 4 7 3" xfId="5279" xr:uid="{00000000-0005-0000-0000-00006F150000}"/>
    <cellStyle name="Note 4 4 8" xfId="5280" xr:uid="{00000000-0005-0000-0000-000070150000}"/>
    <cellStyle name="Note 4 4 8 2" xfId="5281" xr:uid="{00000000-0005-0000-0000-000071150000}"/>
    <cellStyle name="Note 4 4 8 3" xfId="5282" xr:uid="{00000000-0005-0000-0000-000072150000}"/>
    <cellStyle name="Note 4 4 9" xfId="5283" xr:uid="{00000000-0005-0000-0000-000073150000}"/>
    <cellStyle name="Note 4 4 9 2" xfId="5284" xr:uid="{00000000-0005-0000-0000-000074150000}"/>
    <cellStyle name="Note 4 4 9 3" xfId="5285" xr:uid="{00000000-0005-0000-0000-000075150000}"/>
    <cellStyle name="Note 4 5" xfId="5286" xr:uid="{00000000-0005-0000-0000-000076150000}"/>
    <cellStyle name="Note 4 5 10" xfId="5287" xr:uid="{00000000-0005-0000-0000-000077150000}"/>
    <cellStyle name="Note 4 5 10 2" xfId="5288" xr:uid="{00000000-0005-0000-0000-000078150000}"/>
    <cellStyle name="Note 4 5 10 3" xfId="5289" xr:uid="{00000000-0005-0000-0000-000079150000}"/>
    <cellStyle name="Note 4 5 11" xfId="5290" xr:uid="{00000000-0005-0000-0000-00007A150000}"/>
    <cellStyle name="Note 4 5 11 2" xfId="5291" xr:uid="{00000000-0005-0000-0000-00007B150000}"/>
    <cellStyle name="Note 4 5 11 3" xfId="5292" xr:uid="{00000000-0005-0000-0000-00007C150000}"/>
    <cellStyle name="Note 4 5 12" xfId="5293" xr:uid="{00000000-0005-0000-0000-00007D150000}"/>
    <cellStyle name="Note 4 5 12 2" xfId="5294" xr:uid="{00000000-0005-0000-0000-00007E150000}"/>
    <cellStyle name="Note 4 5 12 3" xfId="5295" xr:uid="{00000000-0005-0000-0000-00007F150000}"/>
    <cellStyle name="Note 4 5 13" xfId="5296" xr:uid="{00000000-0005-0000-0000-000080150000}"/>
    <cellStyle name="Note 4 5 13 2" xfId="5297" xr:uid="{00000000-0005-0000-0000-000081150000}"/>
    <cellStyle name="Note 4 5 13 3" xfId="5298" xr:uid="{00000000-0005-0000-0000-000082150000}"/>
    <cellStyle name="Note 4 5 14" xfId="5299" xr:uid="{00000000-0005-0000-0000-000083150000}"/>
    <cellStyle name="Note 4 5 14 2" xfId="5300" xr:uid="{00000000-0005-0000-0000-000084150000}"/>
    <cellStyle name="Note 4 5 14 3" xfId="5301" xr:uid="{00000000-0005-0000-0000-000085150000}"/>
    <cellStyle name="Note 4 5 15" xfId="5302" xr:uid="{00000000-0005-0000-0000-000086150000}"/>
    <cellStyle name="Note 4 5 15 2" xfId="5303" xr:uid="{00000000-0005-0000-0000-000087150000}"/>
    <cellStyle name="Note 4 5 15 3" xfId="5304" xr:uid="{00000000-0005-0000-0000-000088150000}"/>
    <cellStyle name="Note 4 5 16" xfId="5305" xr:uid="{00000000-0005-0000-0000-000089150000}"/>
    <cellStyle name="Note 4 5 2" xfId="5306" xr:uid="{00000000-0005-0000-0000-00008A150000}"/>
    <cellStyle name="Note 4 5 2 2" xfId="5307" xr:uid="{00000000-0005-0000-0000-00008B150000}"/>
    <cellStyle name="Note 4 5 2 3" xfId="5308" xr:uid="{00000000-0005-0000-0000-00008C150000}"/>
    <cellStyle name="Note 4 5 3" xfId="5309" xr:uid="{00000000-0005-0000-0000-00008D150000}"/>
    <cellStyle name="Note 4 5 3 2" xfId="5310" xr:uid="{00000000-0005-0000-0000-00008E150000}"/>
    <cellStyle name="Note 4 5 3 3" xfId="5311" xr:uid="{00000000-0005-0000-0000-00008F150000}"/>
    <cellStyle name="Note 4 5 4" xfId="5312" xr:uid="{00000000-0005-0000-0000-000090150000}"/>
    <cellStyle name="Note 4 5 4 2" xfId="5313" xr:uid="{00000000-0005-0000-0000-000091150000}"/>
    <cellStyle name="Note 4 5 4 3" xfId="5314" xr:uid="{00000000-0005-0000-0000-000092150000}"/>
    <cellStyle name="Note 4 5 5" xfId="5315" xr:uid="{00000000-0005-0000-0000-000093150000}"/>
    <cellStyle name="Note 4 5 5 2" xfId="5316" xr:uid="{00000000-0005-0000-0000-000094150000}"/>
    <cellStyle name="Note 4 5 5 3" xfId="5317" xr:uid="{00000000-0005-0000-0000-000095150000}"/>
    <cellStyle name="Note 4 5 6" xfId="5318" xr:uid="{00000000-0005-0000-0000-000096150000}"/>
    <cellStyle name="Note 4 5 6 2" xfId="5319" xr:uid="{00000000-0005-0000-0000-000097150000}"/>
    <cellStyle name="Note 4 5 6 3" xfId="5320" xr:uid="{00000000-0005-0000-0000-000098150000}"/>
    <cellStyle name="Note 4 5 7" xfId="5321" xr:uid="{00000000-0005-0000-0000-000099150000}"/>
    <cellStyle name="Note 4 5 7 2" xfId="5322" xr:uid="{00000000-0005-0000-0000-00009A150000}"/>
    <cellStyle name="Note 4 5 7 3" xfId="5323" xr:uid="{00000000-0005-0000-0000-00009B150000}"/>
    <cellStyle name="Note 4 5 8" xfId="5324" xr:uid="{00000000-0005-0000-0000-00009C150000}"/>
    <cellStyle name="Note 4 5 8 2" xfId="5325" xr:uid="{00000000-0005-0000-0000-00009D150000}"/>
    <cellStyle name="Note 4 5 8 3" xfId="5326" xr:uid="{00000000-0005-0000-0000-00009E150000}"/>
    <cellStyle name="Note 4 5 9" xfId="5327" xr:uid="{00000000-0005-0000-0000-00009F150000}"/>
    <cellStyle name="Note 4 5 9 2" xfId="5328" xr:uid="{00000000-0005-0000-0000-0000A0150000}"/>
    <cellStyle name="Note 4 5 9 3" xfId="5329" xr:uid="{00000000-0005-0000-0000-0000A1150000}"/>
    <cellStyle name="Note 4 6" xfId="5330" xr:uid="{00000000-0005-0000-0000-0000A2150000}"/>
    <cellStyle name="Note 4 6 10" xfId="5331" xr:uid="{00000000-0005-0000-0000-0000A3150000}"/>
    <cellStyle name="Note 4 6 10 2" xfId="5332" xr:uid="{00000000-0005-0000-0000-0000A4150000}"/>
    <cellStyle name="Note 4 6 10 3" xfId="5333" xr:uid="{00000000-0005-0000-0000-0000A5150000}"/>
    <cellStyle name="Note 4 6 11" xfId="5334" xr:uid="{00000000-0005-0000-0000-0000A6150000}"/>
    <cellStyle name="Note 4 6 11 2" xfId="5335" xr:uid="{00000000-0005-0000-0000-0000A7150000}"/>
    <cellStyle name="Note 4 6 11 3" xfId="5336" xr:uid="{00000000-0005-0000-0000-0000A8150000}"/>
    <cellStyle name="Note 4 6 12" xfId="5337" xr:uid="{00000000-0005-0000-0000-0000A9150000}"/>
    <cellStyle name="Note 4 6 12 2" xfId="5338" xr:uid="{00000000-0005-0000-0000-0000AA150000}"/>
    <cellStyle name="Note 4 6 12 3" xfId="5339" xr:uid="{00000000-0005-0000-0000-0000AB150000}"/>
    <cellStyle name="Note 4 6 13" xfId="5340" xr:uid="{00000000-0005-0000-0000-0000AC150000}"/>
    <cellStyle name="Note 4 6 13 2" xfId="5341" xr:uid="{00000000-0005-0000-0000-0000AD150000}"/>
    <cellStyle name="Note 4 6 13 3" xfId="5342" xr:uid="{00000000-0005-0000-0000-0000AE150000}"/>
    <cellStyle name="Note 4 6 14" xfId="5343" xr:uid="{00000000-0005-0000-0000-0000AF150000}"/>
    <cellStyle name="Note 4 6 14 2" xfId="5344" xr:uid="{00000000-0005-0000-0000-0000B0150000}"/>
    <cellStyle name="Note 4 6 14 3" xfId="5345" xr:uid="{00000000-0005-0000-0000-0000B1150000}"/>
    <cellStyle name="Note 4 6 15" xfId="5346" xr:uid="{00000000-0005-0000-0000-0000B2150000}"/>
    <cellStyle name="Note 4 6 15 2" xfId="5347" xr:uid="{00000000-0005-0000-0000-0000B3150000}"/>
    <cellStyle name="Note 4 6 15 3" xfId="5348" xr:uid="{00000000-0005-0000-0000-0000B4150000}"/>
    <cellStyle name="Note 4 6 16" xfId="5349" xr:uid="{00000000-0005-0000-0000-0000B5150000}"/>
    <cellStyle name="Note 4 6 2" xfId="5350" xr:uid="{00000000-0005-0000-0000-0000B6150000}"/>
    <cellStyle name="Note 4 6 2 2" xfId="5351" xr:uid="{00000000-0005-0000-0000-0000B7150000}"/>
    <cellStyle name="Note 4 6 2 3" xfId="5352" xr:uid="{00000000-0005-0000-0000-0000B8150000}"/>
    <cellStyle name="Note 4 6 3" xfId="5353" xr:uid="{00000000-0005-0000-0000-0000B9150000}"/>
    <cellStyle name="Note 4 6 3 2" xfId="5354" xr:uid="{00000000-0005-0000-0000-0000BA150000}"/>
    <cellStyle name="Note 4 6 3 3" xfId="5355" xr:uid="{00000000-0005-0000-0000-0000BB150000}"/>
    <cellStyle name="Note 4 6 4" xfId="5356" xr:uid="{00000000-0005-0000-0000-0000BC150000}"/>
    <cellStyle name="Note 4 6 4 2" xfId="5357" xr:uid="{00000000-0005-0000-0000-0000BD150000}"/>
    <cellStyle name="Note 4 6 4 3" xfId="5358" xr:uid="{00000000-0005-0000-0000-0000BE150000}"/>
    <cellStyle name="Note 4 6 5" xfId="5359" xr:uid="{00000000-0005-0000-0000-0000BF150000}"/>
    <cellStyle name="Note 4 6 5 2" xfId="5360" xr:uid="{00000000-0005-0000-0000-0000C0150000}"/>
    <cellStyle name="Note 4 6 5 3" xfId="5361" xr:uid="{00000000-0005-0000-0000-0000C1150000}"/>
    <cellStyle name="Note 4 6 6" xfId="5362" xr:uid="{00000000-0005-0000-0000-0000C2150000}"/>
    <cellStyle name="Note 4 6 6 2" xfId="5363" xr:uid="{00000000-0005-0000-0000-0000C3150000}"/>
    <cellStyle name="Note 4 6 6 3" xfId="5364" xr:uid="{00000000-0005-0000-0000-0000C4150000}"/>
    <cellStyle name="Note 4 6 7" xfId="5365" xr:uid="{00000000-0005-0000-0000-0000C5150000}"/>
    <cellStyle name="Note 4 6 7 2" xfId="5366" xr:uid="{00000000-0005-0000-0000-0000C6150000}"/>
    <cellStyle name="Note 4 6 7 3" xfId="5367" xr:uid="{00000000-0005-0000-0000-0000C7150000}"/>
    <cellStyle name="Note 4 6 8" xfId="5368" xr:uid="{00000000-0005-0000-0000-0000C8150000}"/>
    <cellStyle name="Note 4 6 8 2" xfId="5369" xr:uid="{00000000-0005-0000-0000-0000C9150000}"/>
    <cellStyle name="Note 4 6 8 3" xfId="5370" xr:uid="{00000000-0005-0000-0000-0000CA150000}"/>
    <cellStyle name="Note 4 6 9" xfId="5371" xr:uid="{00000000-0005-0000-0000-0000CB150000}"/>
    <cellStyle name="Note 4 6 9 2" xfId="5372" xr:uid="{00000000-0005-0000-0000-0000CC150000}"/>
    <cellStyle name="Note 4 6 9 3" xfId="5373" xr:uid="{00000000-0005-0000-0000-0000CD150000}"/>
    <cellStyle name="Note 4 7" xfId="5374" xr:uid="{00000000-0005-0000-0000-0000CE150000}"/>
    <cellStyle name="Note 4 7 10" xfId="5375" xr:uid="{00000000-0005-0000-0000-0000CF150000}"/>
    <cellStyle name="Note 4 7 10 2" xfId="5376" xr:uid="{00000000-0005-0000-0000-0000D0150000}"/>
    <cellStyle name="Note 4 7 10 3" xfId="5377" xr:uid="{00000000-0005-0000-0000-0000D1150000}"/>
    <cellStyle name="Note 4 7 11" xfId="5378" xr:uid="{00000000-0005-0000-0000-0000D2150000}"/>
    <cellStyle name="Note 4 7 11 2" xfId="5379" xr:uid="{00000000-0005-0000-0000-0000D3150000}"/>
    <cellStyle name="Note 4 7 11 3" xfId="5380" xr:uid="{00000000-0005-0000-0000-0000D4150000}"/>
    <cellStyle name="Note 4 7 12" xfId="5381" xr:uid="{00000000-0005-0000-0000-0000D5150000}"/>
    <cellStyle name="Note 4 7 12 2" xfId="5382" xr:uid="{00000000-0005-0000-0000-0000D6150000}"/>
    <cellStyle name="Note 4 7 12 3" xfId="5383" xr:uid="{00000000-0005-0000-0000-0000D7150000}"/>
    <cellStyle name="Note 4 7 13" xfId="5384" xr:uid="{00000000-0005-0000-0000-0000D8150000}"/>
    <cellStyle name="Note 4 7 13 2" xfId="5385" xr:uid="{00000000-0005-0000-0000-0000D9150000}"/>
    <cellStyle name="Note 4 7 13 3" xfId="5386" xr:uid="{00000000-0005-0000-0000-0000DA150000}"/>
    <cellStyle name="Note 4 7 14" xfId="5387" xr:uid="{00000000-0005-0000-0000-0000DB150000}"/>
    <cellStyle name="Note 4 7 14 2" xfId="5388" xr:uid="{00000000-0005-0000-0000-0000DC150000}"/>
    <cellStyle name="Note 4 7 14 3" xfId="5389" xr:uid="{00000000-0005-0000-0000-0000DD150000}"/>
    <cellStyle name="Note 4 7 15" xfId="5390" xr:uid="{00000000-0005-0000-0000-0000DE150000}"/>
    <cellStyle name="Note 4 7 15 2" xfId="5391" xr:uid="{00000000-0005-0000-0000-0000DF150000}"/>
    <cellStyle name="Note 4 7 15 3" xfId="5392" xr:uid="{00000000-0005-0000-0000-0000E0150000}"/>
    <cellStyle name="Note 4 7 16" xfId="5393" xr:uid="{00000000-0005-0000-0000-0000E1150000}"/>
    <cellStyle name="Note 4 7 2" xfId="5394" xr:uid="{00000000-0005-0000-0000-0000E2150000}"/>
    <cellStyle name="Note 4 7 2 2" xfId="5395" xr:uid="{00000000-0005-0000-0000-0000E3150000}"/>
    <cellStyle name="Note 4 7 2 3" xfId="5396" xr:uid="{00000000-0005-0000-0000-0000E4150000}"/>
    <cellStyle name="Note 4 7 3" xfId="5397" xr:uid="{00000000-0005-0000-0000-0000E5150000}"/>
    <cellStyle name="Note 4 7 3 2" xfId="5398" xr:uid="{00000000-0005-0000-0000-0000E6150000}"/>
    <cellStyle name="Note 4 7 3 3" xfId="5399" xr:uid="{00000000-0005-0000-0000-0000E7150000}"/>
    <cellStyle name="Note 4 7 4" xfId="5400" xr:uid="{00000000-0005-0000-0000-0000E8150000}"/>
    <cellStyle name="Note 4 7 4 2" xfId="5401" xr:uid="{00000000-0005-0000-0000-0000E9150000}"/>
    <cellStyle name="Note 4 7 4 3" xfId="5402" xr:uid="{00000000-0005-0000-0000-0000EA150000}"/>
    <cellStyle name="Note 4 7 5" xfId="5403" xr:uid="{00000000-0005-0000-0000-0000EB150000}"/>
    <cellStyle name="Note 4 7 5 2" xfId="5404" xr:uid="{00000000-0005-0000-0000-0000EC150000}"/>
    <cellStyle name="Note 4 7 5 3" xfId="5405" xr:uid="{00000000-0005-0000-0000-0000ED150000}"/>
    <cellStyle name="Note 4 7 6" xfId="5406" xr:uid="{00000000-0005-0000-0000-0000EE150000}"/>
    <cellStyle name="Note 4 7 6 2" xfId="5407" xr:uid="{00000000-0005-0000-0000-0000EF150000}"/>
    <cellStyle name="Note 4 7 6 3" xfId="5408" xr:uid="{00000000-0005-0000-0000-0000F0150000}"/>
    <cellStyle name="Note 4 7 7" xfId="5409" xr:uid="{00000000-0005-0000-0000-0000F1150000}"/>
    <cellStyle name="Note 4 7 7 2" xfId="5410" xr:uid="{00000000-0005-0000-0000-0000F2150000}"/>
    <cellStyle name="Note 4 7 7 3" xfId="5411" xr:uid="{00000000-0005-0000-0000-0000F3150000}"/>
    <cellStyle name="Note 4 7 8" xfId="5412" xr:uid="{00000000-0005-0000-0000-0000F4150000}"/>
    <cellStyle name="Note 4 7 8 2" xfId="5413" xr:uid="{00000000-0005-0000-0000-0000F5150000}"/>
    <cellStyle name="Note 4 7 8 3" xfId="5414" xr:uid="{00000000-0005-0000-0000-0000F6150000}"/>
    <cellStyle name="Note 4 7 9" xfId="5415" xr:uid="{00000000-0005-0000-0000-0000F7150000}"/>
    <cellStyle name="Note 4 7 9 2" xfId="5416" xr:uid="{00000000-0005-0000-0000-0000F8150000}"/>
    <cellStyle name="Note 4 7 9 3" xfId="5417" xr:uid="{00000000-0005-0000-0000-0000F9150000}"/>
    <cellStyle name="Note 4 8" xfId="5418" xr:uid="{00000000-0005-0000-0000-0000FA150000}"/>
    <cellStyle name="Note 4 8 10" xfId="5419" xr:uid="{00000000-0005-0000-0000-0000FB150000}"/>
    <cellStyle name="Note 4 8 10 2" xfId="5420" xr:uid="{00000000-0005-0000-0000-0000FC150000}"/>
    <cellStyle name="Note 4 8 10 3" xfId="5421" xr:uid="{00000000-0005-0000-0000-0000FD150000}"/>
    <cellStyle name="Note 4 8 11" xfId="5422" xr:uid="{00000000-0005-0000-0000-0000FE150000}"/>
    <cellStyle name="Note 4 8 11 2" xfId="5423" xr:uid="{00000000-0005-0000-0000-0000FF150000}"/>
    <cellStyle name="Note 4 8 11 3" xfId="5424" xr:uid="{00000000-0005-0000-0000-000000160000}"/>
    <cellStyle name="Note 4 8 12" xfId="5425" xr:uid="{00000000-0005-0000-0000-000001160000}"/>
    <cellStyle name="Note 4 8 12 2" xfId="5426" xr:uid="{00000000-0005-0000-0000-000002160000}"/>
    <cellStyle name="Note 4 8 12 3" xfId="5427" xr:uid="{00000000-0005-0000-0000-000003160000}"/>
    <cellStyle name="Note 4 8 13" xfId="5428" xr:uid="{00000000-0005-0000-0000-000004160000}"/>
    <cellStyle name="Note 4 8 13 2" xfId="5429" xr:uid="{00000000-0005-0000-0000-000005160000}"/>
    <cellStyle name="Note 4 8 13 3" xfId="5430" xr:uid="{00000000-0005-0000-0000-000006160000}"/>
    <cellStyle name="Note 4 8 14" xfId="5431" xr:uid="{00000000-0005-0000-0000-000007160000}"/>
    <cellStyle name="Note 4 8 14 2" xfId="5432" xr:uid="{00000000-0005-0000-0000-000008160000}"/>
    <cellStyle name="Note 4 8 14 3" xfId="5433" xr:uid="{00000000-0005-0000-0000-000009160000}"/>
    <cellStyle name="Note 4 8 15" xfId="5434" xr:uid="{00000000-0005-0000-0000-00000A160000}"/>
    <cellStyle name="Note 4 8 15 2" xfId="5435" xr:uid="{00000000-0005-0000-0000-00000B160000}"/>
    <cellStyle name="Note 4 8 15 3" xfId="5436" xr:uid="{00000000-0005-0000-0000-00000C160000}"/>
    <cellStyle name="Note 4 8 16" xfId="5437" xr:uid="{00000000-0005-0000-0000-00000D160000}"/>
    <cellStyle name="Note 4 8 2" xfId="5438" xr:uid="{00000000-0005-0000-0000-00000E160000}"/>
    <cellStyle name="Note 4 8 2 2" xfId="5439" xr:uid="{00000000-0005-0000-0000-00000F160000}"/>
    <cellStyle name="Note 4 8 2 3" xfId="5440" xr:uid="{00000000-0005-0000-0000-000010160000}"/>
    <cellStyle name="Note 4 8 3" xfId="5441" xr:uid="{00000000-0005-0000-0000-000011160000}"/>
    <cellStyle name="Note 4 8 3 2" xfId="5442" xr:uid="{00000000-0005-0000-0000-000012160000}"/>
    <cellStyle name="Note 4 8 3 3" xfId="5443" xr:uid="{00000000-0005-0000-0000-000013160000}"/>
    <cellStyle name="Note 4 8 4" xfId="5444" xr:uid="{00000000-0005-0000-0000-000014160000}"/>
    <cellStyle name="Note 4 8 4 2" xfId="5445" xr:uid="{00000000-0005-0000-0000-000015160000}"/>
    <cellStyle name="Note 4 8 4 3" xfId="5446" xr:uid="{00000000-0005-0000-0000-000016160000}"/>
    <cellStyle name="Note 4 8 5" xfId="5447" xr:uid="{00000000-0005-0000-0000-000017160000}"/>
    <cellStyle name="Note 4 8 5 2" xfId="5448" xr:uid="{00000000-0005-0000-0000-000018160000}"/>
    <cellStyle name="Note 4 8 5 3" xfId="5449" xr:uid="{00000000-0005-0000-0000-000019160000}"/>
    <cellStyle name="Note 4 8 6" xfId="5450" xr:uid="{00000000-0005-0000-0000-00001A160000}"/>
    <cellStyle name="Note 4 8 6 2" xfId="5451" xr:uid="{00000000-0005-0000-0000-00001B160000}"/>
    <cellStyle name="Note 4 8 6 3" xfId="5452" xr:uid="{00000000-0005-0000-0000-00001C160000}"/>
    <cellStyle name="Note 4 8 7" xfId="5453" xr:uid="{00000000-0005-0000-0000-00001D160000}"/>
    <cellStyle name="Note 4 8 7 2" xfId="5454" xr:uid="{00000000-0005-0000-0000-00001E160000}"/>
    <cellStyle name="Note 4 8 7 3" xfId="5455" xr:uid="{00000000-0005-0000-0000-00001F160000}"/>
    <cellStyle name="Note 4 8 8" xfId="5456" xr:uid="{00000000-0005-0000-0000-000020160000}"/>
    <cellStyle name="Note 4 8 8 2" xfId="5457" xr:uid="{00000000-0005-0000-0000-000021160000}"/>
    <cellStyle name="Note 4 8 8 3" xfId="5458" xr:uid="{00000000-0005-0000-0000-000022160000}"/>
    <cellStyle name="Note 4 8 9" xfId="5459" xr:uid="{00000000-0005-0000-0000-000023160000}"/>
    <cellStyle name="Note 4 8 9 2" xfId="5460" xr:uid="{00000000-0005-0000-0000-000024160000}"/>
    <cellStyle name="Note 4 8 9 3" xfId="5461" xr:uid="{00000000-0005-0000-0000-000025160000}"/>
    <cellStyle name="Note 4 9" xfId="5462" xr:uid="{00000000-0005-0000-0000-000026160000}"/>
    <cellStyle name="Note 4 9 10" xfId="5463" xr:uid="{00000000-0005-0000-0000-000027160000}"/>
    <cellStyle name="Note 4 9 10 2" xfId="5464" xr:uid="{00000000-0005-0000-0000-000028160000}"/>
    <cellStyle name="Note 4 9 10 3" xfId="5465" xr:uid="{00000000-0005-0000-0000-000029160000}"/>
    <cellStyle name="Note 4 9 11" xfId="5466" xr:uid="{00000000-0005-0000-0000-00002A160000}"/>
    <cellStyle name="Note 4 9 11 2" xfId="5467" xr:uid="{00000000-0005-0000-0000-00002B160000}"/>
    <cellStyle name="Note 4 9 11 3" xfId="5468" xr:uid="{00000000-0005-0000-0000-00002C160000}"/>
    <cellStyle name="Note 4 9 12" xfId="5469" xr:uid="{00000000-0005-0000-0000-00002D160000}"/>
    <cellStyle name="Note 4 9 12 2" xfId="5470" xr:uid="{00000000-0005-0000-0000-00002E160000}"/>
    <cellStyle name="Note 4 9 12 3" xfId="5471" xr:uid="{00000000-0005-0000-0000-00002F160000}"/>
    <cellStyle name="Note 4 9 13" xfId="5472" xr:uid="{00000000-0005-0000-0000-000030160000}"/>
    <cellStyle name="Note 4 9 13 2" xfId="5473" xr:uid="{00000000-0005-0000-0000-000031160000}"/>
    <cellStyle name="Note 4 9 13 3" xfId="5474" xr:uid="{00000000-0005-0000-0000-000032160000}"/>
    <cellStyle name="Note 4 9 14" xfId="5475" xr:uid="{00000000-0005-0000-0000-000033160000}"/>
    <cellStyle name="Note 4 9 14 2" xfId="5476" xr:uid="{00000000-0005-0000-0000-000034160000}"/>
    <cellStyle name="Note 4 9 14 3" xfId="5477" xr:uid="{00000000-0005-0000-0000-000035160000}"/>
    <cellStyle name="Note 4 9 15" xfId="5478" xr:uid="{00000000-0005-0000-0000-000036160000}"/>
    <cellStyle name="Note 4 9 15 2" xfId="5479" xr:uid="{00000000-0005-0000-0000-000037160000}"/>
    <cellStyle name="Note 4 9 15 3" xfId="5480" xr:uid="{00000000-0005-0000-0000-000038160000}"/>
    <cellStyle name="Note 4 9 16" xfId="5481" xr:uid="{00000000-0005-0000-0000-000039160000}"/>
    <cellStyle name="Note 4 9 2" xfId="5482" xr:uid="{00000000-0005-0000-0000-00003A160000}"/>
    <cellStyle name="Note 4 9 2 2" xfId="5483" xr:uid="{00000000-0005-0000-0000-00003B160000}"/>
    <cellStyle name="Note 4 9 2 3" xfId="5484" xr:uid="{00000000-0005-0000-0000-00003C160000}"/>
    <cellStyle name="Note 4 9 3" xfId="5485" xr:uid="{00000000-0005-0000-0000-00003D160000}"/>
    <cellStyle name="Note 4 9 3 2" xfId="5486" xr:uid="{00000000-0005-0000-0000-00003E160000}"/>
    <cellStyle name="Note 4 9 3 3" xfId="5487" xr:uid="{00000000-0005-0000-0000-00003F160000}"/>
    <cellStyle name="Note 4 9 4" xfId="5488" xr:uid="{00000000-0005-0000-0000-000040160000}"/>
    <cellStyle name="Note 4 9 4 2" xfId="5489" xr:uid="{00000000-0005-0000-0000-000041160000}"/>
    <cellStyle name="Note 4 9 4 3" xfId="5490" xr:uid="{00000000-0005-0000-0000-000042160000}"/>
    <cellStyle name="Note 4 9 5" xfId="5491" xr:uid="{00000000-0005-0000-0000-000043160000}"/>
    <cellStyle name="Note 4 9 5 2" xfId="5492" xr:uid="{00000000-0005-0000-0000-000044160000}"/>
    <cellStyle name="Note 4 9 5 3" xfId="5493" xr:uid="{00000000-0005-0000-0000-000045160000}"/>
    <cellStyle name="Note 4 9 6" xfId="5494" xr:uid="{00000000-0005-0000-0000-000046160000}"/>
    <cellStyle name="Note 4 9 6 2" xfId="5495" xr:uid="{00000000-0005-0000-0000-000047160000}"/>
    <cellStyle name="Note 4 9 6 3" xfId="5496" xr:uid="{00000000-0005-0000-0000-000048160000}"/>
    <cellStyle name="Note 4 9 7" xfId="5497" xr:uid="{00000000-0005-0000-0000-000049160000}"/>
    <cellStyle name="Note 4 9 7 2" xfId="5498" xr:uid="{00000000-0005-0000-0000-00004A160000}"/>
    <cellStyle name="Note 4 9 7 3" xfId="5499" xr:uid="{00000000-0005-0000-0000-00004B160000}"/>
    <cellStyle name="Note 4 9 8" xfId="5500" xr:uid="{00000000-0005-0000-0000-00004C160000}"/>
    <cellStyle name="Note 4 9 8 2" xfId="5501" xr:uid="{00000000-0005-0000-0000-00004D160000}"/>
    <cellStyle name="Note 4 9 8 3" xfId="5502" xr:uid="{00000000-0005-0000-0000-00004E160000}"/>
    <cellStyle name="Note 4 9 9" xfId="5503" xr:uid="{00000000-0005-0000-0000-00004F160000}"/>
    <cellStyle name="Note 4 9 9 2" xfId="5504" xr:uid="{00000000-0005-0000-0000-000050160000}"/>
    <cellStyle name="Note 4 9 9 3" xfId="5505" xr:uid="{00000000-0005-0000-0000-000051160000}"/>
    <cellStyle name="Note 5" xfId="5506" xr:uid="{00000000-0005-0000-0000-000052160000}"/>
    <cellStyle name="Note 5 2" xfId="5507" xr:uid="{00000000-0005-0000-0000-000053160000}"/>
    <cellStyle name="Note 6" xfId="5508" xr:uid="{00000000-0005-0000-0000-000054160000}"/>
    <cellStyle name="Note 6 2" xfId="5509" xr:uid="{00000000-0005-0000-0000-000055160000}"/>
    <cellStyle name="Note 7" xfId="5510" xr:uid="{00000000-0005-0000-0000-000056160000}"/>
    <cellStyle name="Note 7 2" xfId="5511" xr:uid="{00000000-0005-0000-0000-000057160000}"/>
    <cellStyle name="Note 8" xfId="5512" xr:uid="{00000000-0005-0000-0000-000058160000}"/>
    <cellStyle name="Note 8 2" xfId="5513" xr:uid="{00000000-0005-0000-0000-000059160000}"/>
    <cellStyle name="Note 9" xfId="5514" xr:uid="{00000000-0005-0000-0000-00005A160000}"/>
    <cellStyle name="Note 9 2" xfId="5515" xr:uid="{00000000-0005-0000-0000-00005B160000}"/>
    <cellStyle name="Output 2" xfId="5516" xr:uid="{00000000-0005-0000-0000-00005C160000}"/>
    <cellStyle name="Output 2 10" xfId="5517" xr:uid="{00000000-0005-0000-0000-00005D160000}"/>
    <cellStyle name="Output 2 10 10" xfId="5518" xr:uid="{00000000-0005-0000-0000-00005E160000}"/>
    <cellStyle name="Output 2 10 10 2" xfId="5519" xr:uid="{00000000-0005-0000-0000-00005F160000}"/>
    <cellStyle name="Output 2 10 10 3" xfId="5520" xr:uid="{00000000-0005-0000-0000-000060160000}"/>
    <cellStyle name="Output 2 10 11" xfId="5521" xr:uid="{00000000-0005-0000-0000-000061160000}"/>
    <cellStyle name="Output 2 10 11 2" xfId="5522" xr:uid="{00000000-0005-0000-0000-000062160000}"/>
    <cellStyle name="Output 2 10 11 3" xfId="5523" xr:uid="{00000000-0005-0000-0000-000063160000}"/>
    <cellStyle name="Output 2 10 12" xfId="5524" xr:uid="{00000000-0005-0000-0000-000064160000}"/>
    <cellStyle name="Output 2 10 12 2" xfId="5525" xr:uid="{00000000-0005-0000-0000-000065160000}"/>
    <cellStyle name="Output 2 10 12 3" xfId="5526" xr:uid="{00000000-0005-0000-0000-000066160000}"/>
    <cellStyle name="Output 2 10 13" xfId="5527" xr:uid="{00000000-0005-0000-0000-000067160000}"/>
    <cellStyle name="Output 2 10 13 2" xfId="5528" xr:uid="{00000000-0005-0000-0000-000068160000}"/>
    <cellStyle name="Output 2 10 13 3" xfId="5529" xr:uid="{00000000-0005-0000-0000-000069160000}"/>
    <cellStyle name="Output 2 10 14" xfId="5530" xr:uid="{00000000-0005-0000-0000-00006A160000}"/>
    <cellStyle name="Output 2 10 14 2" xfId="5531" xr:uid="{00000000-0005-0000-0000-00006B160000}"/>
    <cellStyle name="Output 2 10 14 3" xfId="5532" xr:uid="{00000000-0005-0000-0000-00006C160000}"/>
    <cellStyle name="Output 2 10 15" xfId="5533" xr:uid="{00000000-0005-0000-0000-00006D160000}"/>
    <cellStyle name="Output 2 10 15 2" xfId="5534" xr:uid="{00000000-0005-0000-0000-00006E160000}"/>
    <cellStyle name="Output 2 10 15 3" xfId="5535" xr:uid="{00000000-0005-0000-0000-00006F160000}"/>
    <cellStyle name="Output 2 10 16" xfId="5536" xr:uid="{00000000-0005-0000-0000-000070160000}"/>
    <cellStyle name="Output 2 10 2" xfId="5537" xr:uid="{00000000-0005-0000-0000-000071160000}"/>
    <cellStyle name="Output 2 10 2 2" xfId="5538" xr:uid="{00000000-0005-0000-0000-000072160000}"/>
    <cellStyle name="Output 2 10 2 3" xfId="5539" xr:uid="{00000000-0005-0000-0000-000073160000}"/>
    <cellStyle name="Output 2 10 3" xfId="5540" xr:uid="{00000000-0005-0000-0000-000074160000}"/>
    <cellStyle name="Output 2 10 3 2" xfId="5541" xr:uid="{00000000-0005-0000-0000-000075160000}"/>
    <cellStyle name="Output 2 10 3 3" xfId="5542" xr:uid="{00000000-0005-0000-0000-000076160000}"/>
    <cellStyle name="Output 2 10 4" xfId="5543" xr:uid="{00000000-0005-0000-0000-000077160000}"/>
    <cellStyle name="Output 2 10 4 2" xfId="5544" xr:uid="{00000000-0005-0000-0000-000078160000}"/>
    <cellStyle name="Output 2 10 4 3" xfId="5545" xr:uid="{00000000-0005-0000-0000-000079160000}"/>
    <cellStyle name="Output 2 10 5" xfId="5546" xr:uid="{00000000-0005-0000-0000-00007A160000}"/>
    <cellStyle name="Output 2 10 5 2" xfId="5547" xr:uid="{00000000-0005-0000-0000-00007B160000}"/>
    <cellStyle name="Output 2 10 5 3" xfId="5548" xr:uid="{00000000-0005-0000-0000-00007C160000}"/>
    <cellStyle name="Output 2 10 6" xfId="5549" xr:uid="{00000000-0005-0000-0000-00007D160000}"/>
    <cellStyle name="Output 2 10 6 2" xfId="5550" xr:uid="{00000000-0005-0000-0000-00007E160000}"/>
    <cellStyle name="Output 2 10 6 3" xfId="5551" xr:uid="{00000000-0005-0000-0000-00007F160000}"/>
    <cellStyle name="Output 2 10 7" xfId="5552" xr:uid="{00000000-0005-0000-0000-000080160000}"/>
    <cellStyle name="Output 2 10 7 2" xfId="5553" xr:uid="{00000000-0005-0000-0000-000081160000}"/>
    <cellStyle name="Output 2 10 7 3" xfId="5554" xr:uid="{00000000-0005-0000-0000-000082160000}"/>
    <cellStyle name="Output 2 10 8" xfId="5555" xr:uid="{00000000-0005-0000-0000-000083160000}"/>
    <cellStyle name="Output 2 10 8 2" xfId="5556" xr:uid="{00000000-0005-0000-0000-000084160000}"/>
    <cellStyle name="Output 2 10 8 3" xfId="5557" xr:uid="{00000000-0005-0000-0000-000085160000}"/>
    <cellStyle name="Output 2 10 9" xfId="5558" xr:uid="{00000000-0005-0000-0000-000086160000}"/>
    <cellStyle name="Output 2 10 9 2" xfId="5559" xr:uid="{00000000-0005-0000-0000-000087160000}"/>
    <cellStyle name="Output 2 10 9 3" xfId="5560" xr:uid="{00000000-0005-0000-0000-000088160000}"/>
    <cellStyle name="Output 2 11" xfId="5561" xr:uid="{00000000-0005-0000-0000-000089160000}"/>
    <cellStyle name="Output 2 11 10" xfId="5562" xr:uid="{00000000-0005-0000-0000-00008A160000}"/>
    <cellStyle name="Output 2 11 10 2" xfId="5563" xr:uid="{00000000-0005-0000-0000-00008B160000}"/>
    <cellStyle name="Output 2 11 10 3" xfId="5564" xr:uid="{00000000-0005-0000-0000-00008C160000}"/>
    <cellStyle name="Output 2 11 11" xfId="5565" xr:uid="{00000000-0005-0000-0000-00008D160000}"/>
    <cellStyle name="Output 2 11 11 2" xfId="5566" xr:uid="{00000000-0005-0000-0000-00008E160000}"/>
    <cellStyle name="Output 2 11 11 3" xfId="5567" xr:uid="{00000000-0005-0000-0000-00008F160000}"/>
    <cellStyle name="Output 2 11 12" xfId="5568" xr:uid="{00000000-0005-0000-0000-000090160000}"/>
    <cellStyle name="Output 2 11 12 2" xfId="5569" xr:uid="{00000000-0005-0000-0000-000091160000}"/>
    <cellStyle name="Output 2 11 12 3" xfId="5570" xr:uid="{00000000-0005-0000-0000-000092160000}"/>
    <cellStyle name="Output 2 11 13" xfId="5571" xr:uid="{00000000-0005-0000-0000-000093160000}"/>
    <cellStyle name="Output 2 11 13 2" xfId="5572" xr:uid="{00000000-0005-0000-0000-000094160000}"/>
    <cellStyle name="Output 2 11 13 3" xfId="5573" xr:uid="{00000000-0005-0000-0000-000095160000}"/>
    <cellStyle name="Output 2 11 14" xfId="5574" xr:uid="{00000000-0005-0000-0000-000096160000}"/>
    <cellStyle name="Output 2 11 14 2" xfId="5575" xr:uid="{00000000-0005-0000-0000-000097160000}"/>
    <cellStyle name="Output 2 11 14 3" xfId="5576" xr:uid="{00000000-0005-0000-0000-000098160000}"/>
    <cellStyle name="Output 2 11 15" xfId="5577" xr:uid="{00000000-0005-0000-0000-000099160000}"/>
    <cellStyle name="Output 2 11 15 2" xfId="5578" xr:uid="{00000000-0005-0000-0000-00009A160000}"/>
    <cellStyle name="Output 2 11 15 3" xfId="5579" xr:uid="{00000000-0005-0000-0000-00009B160000}"/>
    <cellStyle name="Output 2 11 16" xfId="5580" xr:uid="{00000000-0005-0000-0000-00009C160000}"/>
    <cellStyle name="Output 2 11 2" xfId="5581" xr:uid="{00000000-0005-0000-0000-00009D160000}"/>
    <cellStyle name="Output 2 11 2 2" xfId="5582" xr:uid="{00000000-0005-0000-0000-00009E160000}"/>
    <cellStyle name="Output 2 11 2 3" xfId="5583" xr:uid="{00000000-0005-0000-0000-00009F160000}"/>
    <cellStyle name="Output 2 11 3" xfId="5584" xr:uid="{00000000-0005-0000-0000-0000A0160000}"/>
    <cellStyle name="Output 2 11 3 2" xfId="5585" xr:uid="{00000000-0005-0000-0000-0000A1160000}"/>
    <cellStyle name="Output 2 11 3 3" xfId="5586" xr:uid="{00000000-0005-0000-0000-0000A2160000}"/>
    <cellStyle name="Output 2 11 4" xfId="5587" xr:uid="{00000000-0005-0000-0000-0000A3160000}"/>
    <cellStyle name="Output 2 11 4 2" xfId="5588" xr:uid="{00000000-0005-0000-0000-0000A4160000}"/>
    <cellStyle name="Output 2 11 4 3" xfId="5589" xr:uid="{00000000-0005-0000-0000-0000A5160000}"/>
    <cellStyle name="Output 2 11 5" xfId="5590" xr:uid="{00000000-0005-0000-0000-0000A6160000}"/>
    <cellStyle name="Output 2 11 5 2" xfId="5591" xr:uid="{00000000-0005-0000-0000-0000A7160000}"/>
    <cellStyle name="Output 2 11 5 3" xfId="5592" xr:uid="{00000000-0005-0000-0000-0000A8160000}"/>
    <cellStyle name="Output 2 11 6" xfId="5593" xr:uid="{00000000-0005-0000-0000-0000A9160000}"/>
    <cellStyle name="Output 2 11 6 2" xfId="5594" xr:uid="{00000000-0005-0000-0000-0000AA160000}"/>
    <cellStyle name="Output 2 11 6 3" xfId="5595" xr:uid="{00000000-0005-0000-0000-0000AB160000}"/>
    <cellStyle name="Output 2 11 7" xfId="5596" xr:uid="{00000000-0005-0000-0000-0000AC160000}"/>
    <cellStyle name="Output 2 11 7 2" xfId="5597" xr:uid="{00000000-0005-0000-0000-0000AD160000}"/>
    <cellStyle name="Output 2 11 7 3" xfId="5598" xr:uid="{00000000-0005-0000-0000-0000AE160000}"/>
    <cellStyle name="Output 2 11 8" xfId="5599" xr:uid="{00000000-0005-0000-0000-0000AF160000}"/>
    <cellStyle name="Output 2 11 8 2" xfId="5600" xr:uid="{00000000-0005-0000-0000-0000B0160000}"/>
    <cellStyle name="Output 2 11 8 3" xfId="5601" xr:uid="{00000000-0005-0000-0000-0000B1160000}"/>
    <cellStyle name="Output 2 11 9" xfId="5602" xr:uid="{00000000-0005-0000-0000-0000B2160000}"/>
    <cellStyle name="Output 2 11 9 2" xfId="5603" xr:uid="{00000000-0005-0000-0000-0000B3160000}"/>
    <cellStyle name="Output 2 11 9 3" xfId="5604" xr:uid="{00000000-0005-0000-0000-0000B4160000}"/>
    <cellStyle name="Output 2 12" xfId="5605" xr:uid="{00000000-0005-0000-0000-0000B5160000}"/>
    <cellStyle name="Output 2 12 10" xfId="5606" xr:uid="{00000000-0005-0000-0000-0000B6160000}"/>
    <cellStyle name="Output 2 12 10 2" xfId="5607" xr:uid="{00000000-0005-0000-0000-0000B7160000}"/>
    <cellStyle name="Output 2 12 10 3" xfId="5608" xr:uid="{00000000-0005-0000-0000-0000B8160000}"/>
    <cellStyle name="Output 2 12 11" xfId="5609" xr:uid="{00000000-0005-0000-0000-0000B9160000}"/>
    <cellStyle name="Output 2 12 11 2" xfId="5610" xr:uid="{00000000-0005-0000-0000-0000BA160000}"/>
    <cellStyle name="Output 2 12 11 3" xfId="5611" xr:uid="{00000000-0005-0000-0000-0000BB160000}"/>
    <cellStyle name="Output 2 12 12" xfId="5612" xr:uid="{00000000-0005-0000-0000-0000BC160000}"/>
    <cellStyle name="Output 2 12 12 2" xfId="5613" xr:uid="{00000000-0005-0000-0000-0000BD160000}"/>
    <cellStyle name="Output 2 12 12 3" xfId="5614" xr:uid="{00000000-0005-0000-0000-0000BE160000}"/>
    <cellStyle name="Output 2 12 13" xfId="5615" xr:uid="{00000000-0005-0000-0000-0000BF160000}"/>
    <cellStyle name="Output 2 12 13 2" xfId="5616" xr:uid="{00000000-0005-0000-0000-0000C0160000}"/>
    <cellStyle name="Output 2 12 13 3" xfId="5617" xr:uid="{00000000-0005-0000-0000-0000C1160000}"/>
    <cellStyle name="Output 2 12 14" xfId="5618" xr:uid="{00000000-0005-0000-0000-0000C2160000}"/>
    <cellStyle name="Output 2 12 14 2" xfId="5619" xr:uid="{00000000-0005-0000-0000-0000C3160000}"/>
    <cellStyle name="Output 2 12 14 3" xfId="5620" xr:uid="{00000000-0005-0000-0000-0000C4160000}"/>
    <cellStyle name="Output 2 12 15" xfId="5621" xr:uid="{00000000-0005-0000-0000-0000C5160000}"/>
    <cellStyle name="Output 2 12 15 2" xfId="5622" xr:uid="{00000000-0005-0000-0000-0000C6160000}"/>
    <cellStyle name="Output 2 12 15 3" xfId="5623" xr:uid="{00000000-0005-0000-0000-0000C7160000}"/>
    <cellStyle name="Output 2 12 16" xfId="5624" xr:uid="{00000000-0005-0000-0000-0000C8160000}"/>
    <cellStyle name="Output 2 12 2" xfId="5625" xr:uid="{00000000-0005-0000-0000-0000C9160000}"/>
    <cellStyle name="Output 2 12 2 2" xfId="5626" xr:uid="{00000000-0005-0000-0000-0000CA160000}"/>
    <cellStyle name="Output 2 12 2 3" xfId="5627" xr:uid="{00000000-0005-0000-0000-0000CB160000}"/>
    <cellStyle name="Output 2 12 3" xfId="5628" xr:uid="{00000000-0005-0000-0000-0000CC160000}"/>
    <cellStyle name="Output 2 12 3 2" xfId="5629" xr:uid="{00000000-0005-0000-0000-0000CD160000}"/>
    <cellStyle name="Output 2 12 3 3" xfId="5630" xr:uid="{00000000-0005-0000-0000-0000CE160000}"/>
    <cellStyle name="Output 2 12 4" xfId="5631" xr:uid="{00000000-0005-0000-0000-0000CF160000}"/>
    <cellStyle name="Output 2 12 4 2" xfId="5632" xr:uid="{00000000-0005-0000-0000-0000D0160000}"/>
    <cellStyle name="Output 2 12 4 3" xfId="5633" xr:uid="{00000000-0005-0000-0000-0000D1160000}"/>
    <cellStyle name="Output 2 12 5" xfId="5634" xr:uid="{00000000-0005-0000-0000-0000D2160000}"/>
    <cellStyle name="Output 2 12 5 2" xfId="5635" xr:uid="{00000000-0005-0000-0000-0000D3160000}"/>
    <cellStyle name="Output 2 12 5 3" xfId="5636" xr:uid="{00000000-0005-0000-0000-0000D4160000}"/>
    <cellStyle name="Output 2 12 6" xfId="5637" xr:uid="{00000000-0005-0000-0000-0000D5160000}"/>
    <cellStyle name="Output 2 12 6 2" xfId="5638" xr:uid="{00000000-0005-0000-0000-0000D6160000}"/>
    <cellStyle name="Output 2 12 6 3" xfId="5639" xr:uid="{00000000-0005-0000-0000-0000D7160000}"/>
    <cellStyle name="Output 2 12 7" xfId="5640" xr:uid="{00000000-0005-0000-0000-0000D8160000}"/>
    <cellStyle name="Output 2 12 7 2" xfId="5641" xr:uid="{00000000-0005-0000-0000-0000D9160000}"/>
    <cellStyle name="Output 2 12 7 3" xfId="5642" xr:uid="{00000000-0005-0000-0000-0000DA160000}"/>
    <cellStyle name="Output 2 12 8" xfId="5643" xr:uid="{00000000-0005-0000-0000-0000DB160000}"/>
    <cellStyle name="Output 2 12 8 2" xfId="5644" xr:uid="{00000000-0005-0000-0000-0000DC160000}"/>
    <cellStyle name="Output 2 12 8 3" xfId="5645" xr:uid="{00000000-0005-0000-0000-0000DD160000}"/>
    <cellStyle name="Output 2 12 9" xfId="5646" xr:uid="{00000000-0005-0000-0000-0000DE160000}"/>
    <cellStyle name="Output 2 12 9 2" xfId="5647" xr:uid="{00000000-0005-0000-0000-0000DF160000}"/>
    <cellStyle name="Output 2 12 9 3" xfId="5648" xr:uid="{00000000-0005-0000-0000-0000E0160000}"/>
    <cellStyle name="Output 2 13" xfId="5649" xr:uid="{00000000-0005-0000-0000-0000E1160000}"/>
    <cellStyle name="Output 2 13 10" xfId="5650" xr:uid="{00000000-0005-0000-0000-0000E2160000}"/>
    <cellStyle name="Output 2 13 10 2" xfId="5651" xr:uid="{00000000-0005-0000-0000-0000E3160000}"/>
    <cellStyle name="Output 2 13 10 3" xfId="5652" xr:uid="{00000000-0005-0000-0000-0000E4160000}"/>
    <cellStyle name="Output 2 13 11" xfId="5653" xr:uid="{00000000-0005-0000-0000-0000E5160000}"/>
    <cellStyle name="Output 2 13 11 2" xfId="5654" xr:uid="{00000000-0005-0000-0000-0000E6160000}"/>
    <cellStyle name="Output 2 13 11 3" xfId="5655" xr:uid="{00000000-0005-0000-0000-0000E7160000}"/>
    <cellStyle name="Output 2 13 12" xfId="5656" xr:uid="{00000000-0005-0000-0000-0000E8160000}"/>
    <cellStyle name="Output 2 13 12 2" xfId="5657" xr:uid="{00000000-0005-0000-0000-0000E9160000}"/>
    <cellStyle name="Output 2 13 12 3" xfId="5658" xr:uid="{00000000-0005-0000-0000-0000EA160000}"/>
    <cellStyle name="Output 2 13 13" xfId="5659" xr:uid="{00000000-0005-0000-0000-0000EB160000}"/>
    <cellStyle name="Output 2 13 13 2" xfId="5660" xr:uid="{00000000-0005-0000-0000-0000EC160000}"/>
    <cellStyle name="Output 2 13 13 3" xfId="5661" xr:uid="{00000000-0005-0000-0000-0000ED160000}"/>
    <cellStyle name="Output 2 13 14" xfId="5662" xr:uid="{00000000-0005-0000-0000-0000EE160000}"/>
    <cellStyle name="Output 2 13 14 2" xfId="5663" xr:uid="{00000000-0005-0000-0000-0000EF160000}"/>
    <cellStyle name="Output 2 13 14 3" xfId="5664" xr:uid="{00000000-0005-0000-0000-0000F0160000}"/>
    <cellStyle name="Output 2 13 15" xfId="5665" xr:uid="{00000000-0005-0000-0000-0000F1160000}"/>
    <cellStyle name="Output 2 13 15 2" xfId="5666" xr:uid="{00000000-0005-0000-0000-0000F2160000}"/>
    <cellStyle name="Output 2 13 15 3" xfId="5667" xr:uid="{00000000-0005-0000-0000-0000F3160000}"/>
    <cellStyle name="Output 2 13 16" xfId="5668" xr:uid="{00000000-0005-0000-0000-0000F4160000}"/>
    <cellStyle name="Output 2 13 2" xfId="5669" xr:uid="{00000000-0005-0000-0000-0000F5160000}"/>
    <cellStyle name="Output 2 13 2 2" xfId="5670" xr:uid="{00000000-0005-0000-0000-0000F6160000}"/>
    <cellStyle name="Output 2 13 2 3" xfId="5671" xr:uid="{00000000-0005-0000-0000-0000F7160000}"/>
    <cellStyle name="Output 2 13 3" xfId="5672" xr:uid="{00000000-0005-0000-0000-0000F8160000}"/>
    <cellStyle name="Output 2 13 3 2" xfId="5673" xr:uid="{00000000-0005-0000-0000-0000F9160000}"/>
    <cellStyle name="Output 2 13 3 3" xfId="5674" xr:uid="{00000000-0005-0000-0000-0000FA160000}"/>
    <cellStyle name="Output 2 13 4" xfId="5675" xr:uid="{00000000-0005-0000-0000-0000FB160000}"/>
    <cellStyle name="Output 2 13 4 2" xfId="5676" xr:uid="{00000000-0005-0000-0000-0000FC160000}"/>
    <cellStyle name="Output 2 13 4 3" xfId="5677" xr:uid="{00000000-0005-0000-0000-0000FD160000}"/>
    <cellStyle name="Output 2 13 5" xfId="5678" xr:uid="{00000000-0005-0000-0000-0000FE160000}"/>
    <cellStyle name="Output 2 13 5 2" xfId="5679" xr:uid="{00000000-0005-0000-0000-0000FF160000}"/>
    <cellStyle name="Output 2 13 5 3" xfId="5680" xr:uid="{00000000-0005-0000-0000-000000170000}"/>
    <cellStyle name="Output 2 13 6" xfId="5681" xr:uid="{00000000-0005-0000-0000-000001170000}"/>
    <cellStyle name="Output 2 13 6 2" xfId="5682" xr:uid="{00000000-0005-0000-0000-000002170000}"/>
    <cellStyle name="Output 2 13 6 3" xfId="5683" xr:uid="{00000000-0005-0000-0000-000003170000}"/>
    <cellStyle name="Output 2 13 7" xfId="5684" xr:uid="{00000000-0005-0000-0000-000004170000}"/>
    <cellStyle name="Output 2 13 7 2" xfId="5685" xr:uid="{00000000-0005-0000-0000-000005170000}"/>
    <cellStyle name="Output 2 13 7 3" xfId="5686" xr:uid="{00000000-0005-0000-0000-000006170000}"/>
    <cellStyle name="Output 2 13 8" xfId="5687" xr:uid="{00000000-0005-0000-0000-000007170000}"/>
    <cellStyle name="Output 2 13 8 2" xfId="5688" xr:uid="{00000000-0005-0000-0000-000008170000}"/>
    <cellStyle name="Output 2 13 8 3" xfId="5689" xr:uid="{00000000-0005-0000-0000-000009170000}"/>
    <cellStyle name="Output 2 13 9" xfId="5690" xr:uid="{00000000-0005-0000-0000-00000A170000}"/>
    <cellStyle name="Output 2 13 9 2" xfId="5691" xr:uid="{00000000-0005-0000-0000-00000B170000}"/>
    <cellStyle name="Output 2 13 9 3" xfId="5692" xr:uid="{00000000-0005-0000-0000-00000C170000}"/>
    <cellStyle name="Output 2 14" xfId="5693" xr:uid="{00000000-0005-0000-0000-00000D170000}"/>
    <cellStyle name="Output 2 14 2" xfId="5694" xr:uid="{00000000-0005-0000-0000-00000E170000}"/>
    <cellStyle name="Output 2 14 3" xfId="5695" xr:uid="{00000000-0005-0000-0000-00000F170000}"/>
    <cellStyle name="Output 2 15" xfId="5696" xr:uid="{00000000-0005-0000-0000-000010170000}"/>
    <cellStyle name="Output 2 15 2" xfId="5697" xr:uid="{00000000-0005-0000-0000-000011170000}"/>
    <cellStyle name="Output 2 15 3" xfId="5698" xr:uid="{00000000-0005-0000-0000-000012170000}"/>
    <cellStyle name="Output 2 16" xfId="5699" xr:uid="{00000000-0005-0000-0000-000013170000}"/>
    <cellStyle name="Output 2 16 2" xfId="5700" xr:uid="{00000000-0005-0000-0000-000014170000}"/>
    <cellStyle name="Output 2 16 3" xfId="5701" xr:uid="{00000000-0005-0000-0000-000015170000}"/>
    <cellStyle name="Output 2 17" xfId="5702" xr:uid="{00000000-0005-0000-0000-000016170000}"/>
    <cellStyle name="Output 2 17 2" xfId="5703" xr:uid="{00000000-0005-0000-0000-000017170000}"/>
    <cellStyle name="Output 2 17 3" xfId="5704" xr:uid="{00000000-0005-0000-0000-000018170000}"/>
    <cellStyle name="Output 2 18" xfId="5705" xr:uid="{00000000-0005-0000-0000-000019170000}"/>
    <cellStyle name="Output 2 18 2" xfId="5706" xr:uid="{00000000-0005-0000-0000-00001A170000}"/>
    <cellStyle name="Output 2 18 3" xfId="5707" xr:uid="{00000000-0005-0000-0000-00001B170000}"/>
    <cellStyle name="Output 2 19" xfId="5708" xr:uid="{00000000-0005-0000-0000-00001C170000}"/>
    <cellStyle name="Output 2 19 2" xfId="5709" xr:uid="{00000000-0005-0000-0000-00001D170000}"/>
    <cellStyle name="Output 2 19 3" xfId="5710" xr:uid="{00000000-0005-0000-0000-00001E170000}"/>
    <cellStyle name="Output 2 2" xfId="5711" xr:uid="{00000000-0005-0000-0000-00001F170000}"/>
    <cellStyle name="Output 2 2 10" xfId="5712" xr:uid="{00000000-0005-0000-0000-000020170000}"/>
    <cellStyle name="Output 2 2 10 2" xfId="5713" xr:uid="{00000000-0005-0000-0000-000021170000}"/>
    <cellStyle name="Output 2 2 10 3" xfId="5714" xr:uid="{00000000-0005-0000-0000-000022170000}"/>
    <cellStyle name="Output 2 2 11" xfId="5715" xr:uid="{00000000-0005-0000-0000-000023170000}"/>
    <cellStyle name="Output 2 2 11 2" xfId="5716" xr:uid="{00000000-0005-0000-0000-000024170000}"/>
    <cellStyle name="Output 2 2 11 3" xfId="5717" xr:uid="{00000000-0005-0000-0000-000025170000}"/>
    <cellStyle name="Output 2 2 12" xfId="5718" xr:uid="{00000000-0005-0000-0000-000026170000}"/>
    <cellStyle name="Output 2 2 12 2" xfId="5719" xr:uid="{00000000-0005-0000-0000-000027170000}"/>
    <cellStyle name="Output 2 2 12 3" xfId="5720" xr:uid="{00000000-0005-0000-0000-000028170000}"/>
    <cellStyle name="Output 2 2 13" xfId="5721" xr:uid="{00000000-0005-0000-0000-000029170000}"/>
    <cellStyle name="Output 2 2 13 2" xfId="5722" xr:uid="{00000000-0005-0000-0000-00002A170000}"/>
    <cellStyle name="Output 2 2 13 3" xfId="5723" xr:uid="{00000000-0005-0000-0000-00002B170000}"/>
    <cellStyle name="Output 2 2 14" xfId="5724" xr:uid="{00000000-0005-0000-0000-00002C170000}"/>
    <cellStyle name="Output 2 2 14 2" xfId="5725" xr:uid="{00000000-0005-0000-0000-00002D170000}"/>
    <cellStyle name="Output 2 2 14 3" xfId="5726" xr:uid="{00000000-0005-0000-0000-00002E170000}"/>
    <cellStyle name="Output 2 2 15" xfId="5727" xr:uid="{00000000-0005-0000-0000-00002F170000}"/>
    <cellStyle name="Output 2 2 15 2" xfId="5728" xr:uid="{00000000-0005-0000-0000-000030170000}"/>
    <cellStyle name="Output 2 2 15 3" xfId="5729" xr:uid="{00000000-0005-0000-0000-000031170000}"/>
    <cellStyle name="Output 2 2 16" xfId="5730" xr:uid="{00000000-0005-0000-0000-000032170000}"/>
    <cellStyle name="Output 2 2 2" xfId="5731" xr:uid="{00000000-0005-0000-0000-000033170000}"/>
    <cellStyle name="Output 2 2 2 2" xfId="5732" xr:uid="{00000000-0005-0000-0000-000034170000}"/>
    <cellStyle name="Output 2 2 2 3" xfId="5733" xr:uid="{00000000-0005-0000-0000-000035170000}"/>
    <cellStyle name="Output 2 2 3" xfId="5734" xr:uid="{00000000-0005-0000-0000-000036170000}"/>
    <cellStyle name="Output 2 2 3 2" xfId="5735" xr:uid="{00000000-0005-0000-0000-000037170000}"/>
    <cellStyle name="Output 2 2 3 3" xfId="5736" xr:uid="{00000000-0005-0000-0000-000038170000}"/>
    <cellStyle name="Output 2 2 4" xfId="5737" xr:uid="{00000000-0005-0000-0000-000039170000}"/>
    <cellStyle name="Output 2 2 4 2" xfId="5738" xr:uid="{00000000-0005-0000-0000-00003A170000}"/>
    <cellStyle name="Output 2 2 4 3" xfId="5739" xr:uid="{00000000-0005-0000-0000-00003B170000}"/>
    <cellStyle name="Output 2 2 5" xfId="5740" xr:uid="{00000000-0005-0000-0000-00003C170000}"/>
    <cellStyle name="Output 2 2 5 2" xfId="5741" xr:uid="{00000000-0005-0000-0000-00003D170000}"/>
    <cellStyle name="Output 2 2 5 3" xfId="5742" xr:uid="{00000000-0005-0000-0000-00003E170000}"/>
    <cellStyle name="Output 2 2 6" xfId="5743" xr:uid="{00000000-0005-0000-0000-00003F170000}"/>
    <cellStyle name="Output 2 2 6 2" xfId="5744" xr:uid="{00000000-0005-0000-0000-000040170000}"/>
    <cellStyle name="Output 2 2 6 3" xfId="5745" xr:uid="{00000000-0005-0000-0000-000041170000}"/>
    <cellStyle name="Output 2 2 7" xfId="5746" xr:uid="{00000000-0005-0000-0000-000042170000}"/>
    <cellStyle name="Output 2 2 7 2" xfId="5747" xr:uid="{00000000-0005-0000-0000-000043170000}"/>
    <cellStyle name="Output 2 2 7 3" xfId="5748" xr:uid="{00000000-0005-0000-0000-000044170000}"/>
    <cellStyle name="Output 2 2 8" xfId="5749" xr:uid="{00000000-0005-0000-0000-000045170000}"/>
    <cellStyle name="Output 2 2 8 2" xfId="5750" xr:uid="{00000000-0005-0000-0000-000046170000}"/>
    <cellStyle name="Output 2 2 8 3" xfId="5751" xr:uid="{00000000-0005-0000-0000-000047170000}"/>
    <cellStyle name="Output 2 2 9" xfId="5752" xr:uid="{00000000-0005-0000-0000-000048170000}"/>
    <cellStyle name="Output 2 2 9 2" xfId="5753" xr:uid="{00000000-0005-0000-0000-000049170000}"/>
    <cellStyle name="Output 2 2 9 3" xfId="5754" xr:uid="{00000000-0005-0000-0000-00004A170000}"/>
    <cellStyle name="Output 2 20" xfId="5755" xr:uid="{00000000-0005-0000-0000-00004B170000}"/>
    <cellStyle name="Output 2 20 2" xfId="5756" xr:uid="{00000000-0005-0000-0000-00004C170000}"/>
    <cellStyle name="Output 2 20 3" xfId="5757" xr:uid="{00000000-0005-0000-0000-00004D170000}"/>
    <cellStyle name="Output 2 21" xfId="5758" xr:uid="{00000000-0005-0000-0000-00004E170000}"/>
    <cellStyle name="Output 2 21 2" xfId="5759" xr:uid="{00000000-0005-0000-0000-00004F170000}"/>
    <cellStyle name="Output 2 21 3" xfId="5760" xr:uid="{00000000-0005-0000-0000-000050170000}"/>
    <cellStyle name="Output 2 22" xfId="5761" xr:uid="{00000000-0005-0000-0000-000051170000}"/>
    <cellStyle name="Output 2 22 2" xfId="5762" xr:uid="{00000000-0005-0000-0000-000052170000}"/>
    <cellStyle name="Output 2 22 3" xfId="5763" xr:uid="{00000000-0005-0000-0000-000053170000}"/>
    <cellStyle name="Output 2 23" xfId="5764" xr:uid="{00000000-0005-0000-0000-000054170000}"/>
    <cellStyle name="Output 2 23 2" xfId="5765" xr:uid="{00000000-0005-0000-0000-000055170000}"/>
    <cellStyle name="Output 2 23 3" xfId="5766" xr:uid="{00000000-0005-0000-0000-000056170000}"/>
    <cellStyle name="Output 2 24" xfId="5767" xr:uid="{00000000-0005-0000-0000-000057170000}"/>
    <cellStyle name="Output 2 24 2" xfId="5768" xr:uid="{00000000-0005-0000-0000-000058170000}"/>
    <cellStyle name="Output 2 24 3" xfId="5769" xr:uid="{00000000-0005-0000-0000-000059170000}"/>
    <cellStyle name="Output 2 25" xfId="5770" xr:uid="{00000000-0005-0000-0000-00005A170000}"/>
    <cellStyle name="Output 2 25 2" xfId="5771" xr:uid="{00000000-0005-0000-0000-00005B170000}"/>
    <cellStyle name="Output 2 25 3" xfId="5772" xr:uid="{00000000-0005-0000-0000-00005C170000}"/>
    <cellStyle name="Output 2 26" xfId="5773" xr:uid="{00000000-0005-0000-0000-00005D170000}"/>
    <cellStyle name="Output 2 26 2" xfId="5774" xr:uid="{00000000-0005-0000-0000-00005E170000}"/>
    <cellStyle name="Output 2 26 3" xfId="5775" xr:uid="{00000000-0005-0000-0000-00005F170000}"/>
    <cellStyle name="Output 2 27" xfId="5776" xr:uid="{00000000-0005-0000-0000-000060170000}"/>
    <cellStyle name="Output 2 27 2" xfId="5777" xr:uid="{00000000-0005-0000-0000-000061170000}"/>
    <cellStyle name="Output 2 27 3" xfId="5778" xr:uid="{00000000-0005-0000-0000-000062170000}"/>
    <cellStyle name="Output 2 28" xfId="5779" xr:uid="{00000000-0005-0000-0000-000063170000}"/>
    <cellStyle name="Output 2 3" xfId="5780" xr:uid="{00000000-0005-0000-0000-000064170000}"/>
    <cellStyle name="Output 2 3 10" xfId="5781" xr:uid="{00000000-0005-0000-0000-000065170000}"/>
    <cellStyle name="Output 2 3 10 2" xfId="5782" xr:uid="{00000000-0005-0000-0000-000066170000}"/>
    <cellStyle name="Output 2 3 10 3" xfId="5783" xr:uid="{00000000-0005-0000-0000-000067170000}"/>
    <cellStyle name="Output 2 3 11" xfId="5784" xr:uid="{00000000-0005-0000-0000-000068170000}"/>
    <cellStyle name="Output 2 3 11 2" xfId="5785" xr:uid="{00000000-0005-0000-0000-000069170000}"/>
    <cellStyle name="Output 2 3 11 3" xfId="5786" xr:uid="{00000000-0005-0000-0000-00006A170000}"/>
    <cellStyle name="Output 2 3 12" xfId="5787" xr:uid="{00000000-0005-0000-0000-00006B170000}"/>
    <cellStyle name="Output 2 3 12 2" xfId="5788" xr:uid="{00000000-0005-0000-0000-00006C170000}"/>
    <cellStyle name="Output 2 3 12 3" xfId="5789" xr:uid="{00000000-0005-0000-0000-00006D170000}"/>
    <cellStyle name="Output 2 3 13" xfId="5790" xr:uid="{00000000-0005-0000-0000-00006E170000}"/>
    <cellStyle name="Output 2 3 13 2" xfId="5791" xr:uid="{00000000-0005-0000-0000-00006F170000}"/>
    <cellStyle name="Output 2 3 13 3" xfId="5792" xr:uid="{00000000-0005-0000-0000-000070170000}"/>
    <cellStyle name="Output 2 3 14" xfId="5793" xr:uid="{00000000-0005-0000-0000-000071170000}"/>
    <cellStyle name="Output 2 3 14 2" xfId="5794" xr:uid="{00000000-0005-0000-0000-000072170000}"/>
    <cellStyle name="Output 2 3 14 3" xfId="5795" xr:uid="{00000000-0005-0000-0000-000073170000}"/>
    <cellStyle name="Output 2 3 15" xfId="5796" xr:uid="{00000000-0005-0000-0000-000074170000}"/>
    <cellStyle name="Output 2 3 15 2" xfId="5797" xr:uid="{00000000-0005-0000-0000-000075170000}"/>
    <cellStyle name="Output 2 3 15 3" xfId="5798" xr:uid="{00000000-0005-0000-0000-000076170000}"/>
    <cellStyle name="Output 2 3 16" xfId="5799" xr:uid="{00000000-0005-0000-0000-000077170000}"/>
    <cellStyle name="Output 2 3 2" xfId="5800" xr:uid="{00000000-0005-0000-0000-000078170000}"/>
    <cellStyle name="Output 2 3 2 2" xfId="5801" xr:uid="{00000000-0005-0000-0000-000079170000}"/>
    <cellStyle name="Output 2 3 2 3" xfId="5802" xr:uid="{00000000-0005-0000-0000-00007A170000}"/>
    <cellStyle name="Output 2 3 3" xfId="5803" xr:uid="{00000000-0005-0000-0000-00007B170000}"/>
    <cellStyle name="Output 2 3 3 2" xfId="5804" xr:uid="{00000000-0005-0000-0000-00007C170000}"/>
    <cellStyle name="Output 2 3 3 3" xfId="5805" xr:uid="{00000000-0005-0000-0000-00007D170000}"/>
    <cellStyle name="Output 2 3 4" xfId="5806" xr:uid="{00000000-0005-0000-0000-00007E170000}"/>
    <cellStyle name="Output 2 3 4 2" xfId="5807" xr:uid="{00000000-0005-0000-0000-00007F170000}"/>
    <cellStyle name="Output 2 3 4 3" xfId="5808" xr:uid="{00000000-0005-0000-0000-000080170000}"/>
    <cellStyle name="Output 2 3 5" xfId="5809" xr:uid="{00000000-0005-0000-0000-000081170000}"/>
    <cellStyle name="Output 2 3 5 2" xfId="5810" xr:uid="{00000000-0005-0000-0000-000082170000}"/>
    <cellStyle name="Output 2 3 5 3" xfId="5811" xr:uid="{00000000-0005-0000-0000-000083170000}"/>
    <cellStyle name="Output 2 3 6" xfId="5812" xr:uid="{00000000-0005-0000-0000-000084170000}"/>
    <cellStyle name="Output 2 3 6 2" xfId="5813" xr:uid="{00000000-0005-0000-0000-000085170000}"/>
    <cellStyle name="Output 2 3 6 3" xfId="5814" xr:uid="{00000000-0005-0000-0000-000086170000}"/>
    <cellStyle name="Output 2 3 7" xfId="5815" xr:uid="{00000000-0005-0000-0000-000087170000}"/>
    <cellStyle name="Output 2 3 7 2" xfId="5816" xr:uid="{00000000-0005-0000-0000-000088170000}"/>
    <cellStyle name="Output 2 3 7 3" xfId="5817" xr:uid="{00000000-0005-0000-0000-000089170000}"/>
    <cellStyle name="Output 2 3 8" xfId="5818" xr:uid="{00000000-0005-0000-0000-00008A170000}"/>
    <cellStyle name="Output 2 3 8 2" xfId="5819" xr:uid="{00000000-0005-0000-0000-00008B170000}"/>
    <cellStyle name="Output 2 3 8 3" xfId="5820" xr:uid="{00000000-0005-0000-0000-00008C170000}"/>
    <cellStyle name="Output 2 3 9" xfId="5821" xr:uid="{00000000-0005-0000-0000-00008D170000}"/>
    <cellStyle name="Output 2 3 9 2" xfId="5822" xr:uid="{00000000-0005-0000-0000-00008E170000}"/>
    <cellStyle name="Output 2 3 9 3" xfId="5823" xr:uid="{00000000-0005-0000-0000-00008F170000}"/>
    <cellStyle name="Output 2 4" xfId="5824" xr:uid="{00000000-0005-0000-0000-000090170000}"/>
    <cellStyle name="Output 2 4 10" xfId="5825" xr:uid="{00000000-0005-0000-0000-000091170000}"/>
    <cellStyle name="Output 2 4 10 2" xfId="5826" xr:uid="{00000000-0005-0000-0000-000092170000}"/>
    <cellStyle name="Output 2 4 10 3" xfId="5827" xr:uid="{00000000-0005-0000-0000-000093170000}"/>
    <cellStyle name="Output 2 4 11" xfId="5828" xr:uid="{00000000-0005-0000-0000-000094170000}"/>
    <cellStyle name="Output 2 4 11 2" xfId="5829" xr:uid="{00000000-0005-0000-0000-000095170000}"/>
    <cellStyle name="Output 2 4 11 3" xfId="5830" xr:uid="{00000000-0005-0000-0000-000096170000}"/>
    <cellStyle name="Output 2 4 12" xfId="5831" xr:uid="{00000000-0005-0000-0000-000097170000}"/>
    <cellStyle name="Output 2 4 12 2" xfId="5832" xr:uid="{00000000-0005-0000-0000-000098170000}"/>
    <cellStyle name="Output 2 4 12 3" xfId="5833" xr:uid="{00000000-0005-0000-0000-000099170000}"/>
    <cellStyle name="Output 2 4 13" xfId="5834" xr:uid="{00000000-0005-0000-0000-00009A170000}"/>
    <cellStyle name="Output 2 4 13 2" xfId="5835" xr:uid="{00000000-0005-0000-0000-00009B170000}"/>
    <cellStyle name="Output 2 4 13 3" xfId="5836" xr:uid="{00000000-0005-0000-0000-00009C170000}"/>
    <cellStyle name="Output 2 4 14" xfId="5837" xr:uid="{00000000-0005-0000-0000-00009D170000}"/>
    <cellStyle name="Output 2 4 14 2" xfId="5838" xr:uid="{00000000-0005-0000-0000-00009E170000}"/>
    <cellStyle name="Output 2 4 14 3" xfId="5839" xr:uid="{00000000-0005-0000-0000-00009F170000}"/>
    <cellStyle name="Output 2 4 15" xfId="5840" xr:uid="{00000000-0005-0000-0000-0000A0170000}"/>
    <cellStyle name="Output 2 4 15 2" xfId="5841" xr:uid="{00000000-0005-0000-0000-0000A1170000}"/>
    <cellStyle name="Output 2 4 15 3" xfId="5842" xr:uid="{00000000-0005-0000-0000-0000A2170000}"/>
    <cellStyle name="Output 2 4 16" xfId="5843" xr:uid="{00000000-0005-0000-0000-0000A3170000}"/>
    <cellStyle name="Output 2 4 2" xfId="5844" xr:uid="{00000000-0005-0000-0000-0000A4170000}"/>
    <cellStyle name="Output 2 4 2 2" xfId="5845" xr:uid="{00000000-0005-0000-0000-0000A5170000}"/>
    <cellStyle name="Output 2 4 2 3" xfId="5846" xr:uid="{00000000-0005-0000-0000-0000A6170000}"/>
    <cellStyle name="Output 2 4 3" xfId="5847" xr:uid="{00000000-0005-0000-0000-0000A7170000}"/>
    <cellStyle name="Output 2 4 3 2" xfId="5848" xr:uid="{00000000-0005-0000-0000-0000A8170000}"/>
    <cellStyle name="Output 2 4 3 3" xfId="5849" xr:uid="{00000000-0005-0000-0000-0000A9170000}"/>
    <cellStyle name="Output 2 4 4" xfId="5850" xr:uid="{00000000-0005-0000-0000-0000AA170000}"/>
    <cellStyle name="Output 2 4 4 2" xfId="5851" xr:uid="{00000000-0005-0000-0000-0000AB170000}"/>
    <cellStyle name="Output 2 4 4 3" xfId="5852" xr:uid="{00000000-0005-0000-0000-0000AC170000}"/>
    <cellStyle name="Output 2 4 5" xfId="5853" xr:uid="{00000000-0005-0000-0000-0000AD170000}"/>
    <cellStyle name="Output 2 4 5 2" xfId="5854" xr:uid="{00000000-0005-0000-0000-0000AE170000}"/>
    <cellStyle name="Output 2 4 5 3" xfId="5855" xr:uid="{00000000-0005-0000-0000-0000AF170000}"/>
    <cellStyle name="Output 2 4 6" xfId="5856" xr:uid="{00000000-0005-0000-0000-0000B0170000}"/>
    <cellStyle name="Output 2 4 6 2" xfId="5857" xr:uid="{00000000-0005-0000-0000-0000B1170000}"/>
    <cellStyle name="Output 2 4 6 3" xfId="5858" xr:uid="{00000000-0005-0000-0000-0000B2170000}"/>
    <cellStyle name="Output 2 4 7" xfId="5859" xr:uid="{00000000-0005-0000-0000-0000B3170000}"/>
    <cellStyle name="Output 2 4 7 2" xfId="5860" xr:uid="{00000000-0005-0000-0000-0000B4170000}"/>
    <cellStyle name="Output 2 4 7 3" xfId="5861" xr:uid="{00000000-0005-0000-0000-0000B5170000}"/>
    <cellStyle name="Output 2 4 8" xfId="5862" xr:uid="{00000000-0005-0000-0000-0000B6170000}"/>
    <cellStyle name="Output 2 4 8 2" xfId="5863" xr:uid="{00000000-0005-0000-0000-0000B7170000}"/>
    <cellStyle name="Output 2 4 8 3" xfId="5864" xr:uid="{00000000-0005-0000-0000-0000B8170000}"/>
    <cellStyle name="Output 2 4 9" xfId="5865" xr:uid="{00000000-0005-0000-0000-0000B9170000}"/>
    <cellStyle name="Output 2 4 9 2" xfId="5866" xr:uid="{00000000-0005-0000-0000-0000BA170000}"/>
    <cellStyle name="Output 2 4 9 3" xfId="5867" xr:uid="{00000000-0005-0000-0000-0000BB170000}"/>
    <cellStyle name="Output 2 5" xfId="5868" xr:uid="{00000000-0005-0000-0000-0000BC170000}"/>
    <cellStyle name="Output 2 5 10" xfId="5869" xr:uid="{00000000-0005-0000-0000-0000BD170000}"/>
    <cellStyle name="Output 2 5 10 2" xfId="5870" xr:uid="{00000000-0005-0000-0000-0000BE170000}"/>
    <cellStyle name="Output 2 5 10 3" xfId="5871" xr:uid="{00000000-0005-0000-0000-0000BF170000}"/>
    <cellStyle name="Output 2 5 11" xfId="5872" xr:uid="{00000000-0005-0000-0000-0000C0170000}"/>
    <cellStyle name="Output 2 5 11 2" xfId="5873" xr:uid="{00000000-0005-0000-0000-0000C1170000}"/>
    <cellStyle name="Output 2 5 11 3" xfId="5874" xr:uid="{00000000-0005-0000-0000-0000C2170000}"/>
    <cellStyle name="Output 2 5 12" xfId="5875" xr:uid="{00000000-0005-0000-0000-0000C3170000}"/>
    <cellStyle name="Output 2 5 12 2" xfId="5876" xr:uid="{00000000-0005-0000-0000-0000C4170000}"/>
    <cellStyle name="Output 2 5 12 3" xfId="5877" xr:uid="{00000000-0005-0000-0000-0000C5170000}"/>
    <cellStyle name="Output 2 5 13" xfId="5878" xr:uid="{00000000-0005-0000-0000-0000C6170000}"/>
    <cellStyle name="Output 2 5 13 2" xfId="5879" xr:uid="{00000000-0005-0000-0000-0000C7170000}"/>
    <cellStyle name="Output 2 5 13 3" xfId="5880" xr:uid="{00000000-0005-0000-0000-0000C8170000}"/>
    <cellStyle name="Output 2 5 14" xfId="5881" xr:uid="{00000000-0005-0000-0000-0000C9170000}"/>
    <cellStyle name="Output 2 5 14 2" xfId="5882" xr:uid="{00000000-0005-0000-0000-0000CA170000}"/>
    <cellStyle name="Output 2 5 14 3" xfId="5883" xr:uid="{00000000-0005-0000-0000-0000CB170000}"/>
    <cellStyle name="Output 2 5 15" xfId="5884" xr:uid="{00000000-0005-0000-0000-0000CC170000}"/>
    <cellStyle name="Output 2 5 15 2" xfId="5885" xr:uid="{00000000-0005-0000-0000-0000CD170000}"/>
    <cellStyle name="Output 2 5 15 3" xfId="5886" xr:uid="{00000000-0005-0000-0000-0000CE170000}"/>
    <cellStyle name="Output 2 5 16" xfId="5887" xr:uid="{00000000-0005-0000-0000-0000CF170000}"/>
    <cellStyle name="Output 2 5 2" xfId="5888" xr:uid="{00000000-0005-0000-0000-0000D0170000}"/>
    <cellStyle name="Output 2 5 2 2" xfId="5889" xr:uid="{00000000-0005-0000-0000-0000D1170000}"/>
    <cellStyle name="Output 2 5 2 3" xfId="5890" xr:uid="{00000000-0005-0000-0000-0000D2170000}"/>
    <cellStyle name="Output 2 5 3" xfId="5891" xr:uid="{00000000-0005-0000-0000-0000D3170000}"/>
    <cellStyle name="Output 2 5 3 2" xfId="5892" xr:uid="{00000000-0005-0000-0000-0000D4170000}"/>
    <cellStyle name="Output 2 5 3 3" xfId="5893" xr:uid="{00000000-0005-0000-0000-0000D5170000}"/>
    <cellStyle name="Output 2 5 4" xfId="5894" xr:uid="{00000000-0005-0000-0000-0000D6170000}"/>
    <cellStyle name="Output 2 5 4 2" xfId="5895" xr:uid="{00000000-0005-0000-0000-0000D7170000}"/>
    <cellStyle name="Output 2 5 4 3" xfId="5896" xr:uid="{00000000-0005-0000-0000-0000D8170000}"/>
    <cellStyle name="Output 2 5 5" xfId="5897" xr:uid="{00000000-0005-0000-0000-0000D9170000}"/>
    <cellStyle name="Output 2 5 5 2" xfId="5898" xr:uid="{00000000-0005-0000-0000-0000DA170000}"/>
    <cellStyle name="Output 2 5 5 3" xfId="5899" xr:uid="{00000000-0005-0000-0000-0000DB170000}"/>
    <cellStyle name="Output 2 5 6" xfId="5900" xr:uid="{00000000-0005-0000-0000-0000DC170000}"/>
    <cellStyle name="Output 2 5 6 2" xfId="5901" xr:uid="{00000000-0005-0000-0000-0000DD170000}"/>
    <cellStyle name="Output 2 5 6 3" xfId="5902" xr:uid="{00000000-0005-0000-0000-0000DE170000}"/>
    <cellStyle name="Output 2 5 7" xfId="5903" xr:uid="{00000000-0005-0000-0000-0000DF170000}"/>
    <cellStyle name="Output 2 5 7 2" xfId="5904" xr:uid="{00000000-0005-0000-0000-0000E0170000}"/>
    <cellStyle name="Output 2 5 7 3" xfId="5905" xr:uid="{00000000-0005-0000-0000-0000E1170000}"/>
    <cellStyle name="Output 2 5 8" xfId="5906" xr:uid="{00000000-0005-0000-0000-0000E2170000}"/>
    <cellStyle name="Output 2 5 8 2" xfId="5907" xr:uid="{00000000-0005-0000-0000-0000E3170000}"/>
    <cellStyle name="Output 2 5 8 3" xfId="5908" xr:uid="{00000000-0005-0000-0000-0000E4170000}"/>
    <cellStyle name="Output 2 5 9" xfId="5909" xr:uid="{00000000-0005-0000-0000-0000E5170000}"/>
    <cellStyle name="Output 2 5 9 2" xfId="5910" xr:uid="{00000000-0005-0000-0000-0000E6170000}"/>
    <cellStyle name="Output 2 5 9 3" xfId="5911" xr:uid="{00000000-0005-0000-0000-0000E7170000}"/>
    <cellStyle name="Output 2 6" xfId="5912" xr:uid="{00000000-0005-0000-0000-0000E8170000}"/>
    <cellStyle name="Output 2 6 10" xfId="5913" xr:uid="{00000000-0005-0000-0000-0000E9170000}"/>
    <cellStyle name="Output 2 6 10 2" xfId="5914" xr:uid="{00000000-0005-0000-0000-0000EA170000}"/>
    <cellStyle name="Output 2 6 10 3" xfId="5915" xr:uid="{00000000-0005-0000-0000-0000EB170000}"/>
    <cellStyle name="Output 2 6 11" xfId="5916" xr:uid="{00000000-0005-0000-0000-0000EC170000}"/>
    <cellStyle name="Output 2 6 11 2" xfId="5917" xr:uid="{00000000-0005-0000-0000-0000ED170000}"/>
    <cellStyle name="Output 2 6 11 3" xfId="5918" xr:uid="{00000000-0005-0000-0000-0000EE170000}"/>
    <cellStyle name="Output 2 6 12" xfId="5919" xr:uid="{00000000-0005-0000-0000-0000EF170000}"/>
    <cellStyle name="Output 2 6 12 2" xfId="5920" xr:uid="{00000000-0005-0000-0000-0000F0170000}"/>
    <cellStyle name="Output 2 6 12 3" xfId="5921" xr:uid="{00000000-0005-0000-0000-0000F1170000}"/>
    <cellStyle name="Output 2 6 13" xfId="5922" xr:uid="{00000000-0005-0000-0000-0000F2170000}"/>
    <cellStyle name="Output 2 6 13 2" xfId="5923" xr:uid="{00000000-0005-0000-0000-0000F3170000}"/>
    <cellStyle name="Output 2 6 13 3" xfId="5924" xr:uid="{00000000-0005-0000-0000-0000F4170000}"/>
    <cellStyle name="Output 2 6 14" xfId="5925" xr:uid="{00000000-0005-0000-0000-0000F5170000}"/>
    <cellStyle name="Output 2 6 14 2" xfId="5926" xr:uid="{00000000-0005-0000-0000-0000F6170000}"/>
    <cellStyle name="Output 2 6 14 3" xfId="5927" xr:uid="{00000000-0005-0000-0000-0000F7170000}"/>
    <cellStyle name="Output 2 6 15" xfId="5928" xr:uid="{00000000-0005-0000-0000-0000F8170000}"/>
    <cellStyle name="Output 2 6 15 2" xfId="5929" xr:uid="{00000000-0005-0000-0000-0000F9170000}"/>
    <cellStyle name="Output 2 6 15 3" xfId="5930" xr:uid="{00000000-0005-0000-0000-0000FA170000}"/>
    <cellStyle name="Output 2 6 16" xfId="5931" xr:uid="{00000000-0005-0000-0000-0000FB170000}"/>
    <cellStyle name="Output 2 6 2" xfId="5932" xr:uid="{00000000-0005-0000-0000-0000FC170000}"/>
    <cellStyle name="Output 2 6 2 2" xfId="5933" xr:uid="{00000000-0005-0000-0000-0000FD170000}"/>
    <cellStyle name="Output 2 6 2 3" xfId="5934" xr:uid="{00000000-0005-0000-0000-0000FE170000}"/>
    <cellStyle name="Output 2 6 3" xfId="5935" xr:uid="{00000000-0005-0000-0000-0000FF170000}"/>
    <cellStyle name="Output 2 6 3 2" xfId="5936" xr:uid="{00000000-0005-0000-0000-000000180000}"/>
    <cellStyle name="Output 2 6 3 3" xfId="5937" xr:uid="{00000000-0005-0000-0000-000001180000}"/>
    <cellStyle name="Output 2 6 4" xfId="5938" xr:uid="{00000000-0005-0000-0000-000002180000}"/>
    <cellStyle name="Output 2 6 4 2" xfId="5939" xr:uid="{00000000-0005-0000-0000-000003180000}"/>
    <cellStyle name="Output 2 6 4 3" xfId="5940" xr:uid="{00000000-0005-0000-0000-000004180000}"/>
    <cellStyle name="Output 2 6 5" xfId="5941" xr:uid="{00000000-0005-0000-0000-000005180000}"/>
    <cellStyle name="Output 2 6 5 2" xfId="5942" xr:uid="{00000000-0005-0000-0000-000006180000}"/>
    <cellStyle name="Output 2 6 5 3" xfId="5943" xr:uid="{00000000-0005-0000-0000-000007180000}"/>
    <cellStyle name="Output 2 6 6" xfId="5944" xr:uid="{00000000-0005-0000-0000-000008180000}"/>
    <cellStyle name="Output 2 6 6 2" xfId="5945" xr:uid="{00000000-0005-0000-0000-000009180000}"/>
    <cellStyle name="Output 2 6 6 3" xfId="5946" xr:uid="{00000000-0005-0000-0000-00000A180000}"/>
    <cellStyle name="Output 2 6 7" xfId="5947" xr:uid="{00000000-0005-0000-0000-00000B180000}"/>
    <cellStyle name="Output 2 6 7 2" xfId="5948" xr:uid="{00000000-0005-0000-0000-00000C180000}"/>
    <cellStyle name="Output 2 6 7 3" xfId="5949" xr:uid="{00000000-0005-0000-0000-00000D180000}"/>
    <cellStyle name="Output 2 6 8" xfId="5950" xr:uid="{00000000-0005-0000-0000-00000E180000}"/>
    <cellStyle name="Output 2 6 8 2" xfId="5951" xr:uid="{00000000-0005-0000-0000-00000F180000}"/>
    <cellStyle name="Output 2 6 8 3" xfId="5952" xr:uid="{00000000-0005-0000-0000-000010180000}"/>
    <cellStyle name="Output 2 6 9" xfId="5953" xr:uid="{00000000-0005-0000-0000-000011180000}"/>
    <cellStyle name="Output 2 6 9 2" xfId="5954" xr:uid="{00000000-0005-0000-0000-000012180000}"/>
    <cellStyle name="Output 2 6 9 3" xfId="5955" xr:uid="{00000000-0005-0000-0000-000013180000}"/>
    <cellStyle name="Output 2 7" xfId="5956" xr:uid="{00000000-0005-0000-0000-000014180000}"/>
    <cellStyle name="Output 2 7 10" xfId="5957" xr:uid="{00000000-0005-0000-0000-000015180000}"/>
    <cellStyle name="Output 2 7 10 2" xfId="5958" xr:uid="{00000000-0005-0000-0000-000016180000}"/>
    <cellStyle name="Output 2 7 10 3" xfId="5959" xr:uid="{00000000-0005-0000-0000-000017180000}"/>
    <cellStyle name="Output 2 7 11" xfId="5960" xr:uid="{00000000-0005-0000-0000-000018180000}"/>
    <cellStyle name="Output 2 7 11 2" xfId="5961" xr:uid="{00000000-0005-0000-0000-000019180000}"/>
    <cellStyle name="Output 2 7 11 3" xfId="5962" xr:uid="{00000000-0005-0000-0000-00001A180000}"/>
    <cellStyle name="Output 2 7 12" xfId="5963" xr:uid="{00000000-0005-0000-0000-00001B180000}"/>
    <cellStyle name="Output 2 7 12 2" xfId="5964" xr:uid="{00000000-0005-0000-0000-00001C180000}"/>
    <cellStyle name="Output 2 7 12 3" xfId="5965" xr:uid="{00000000-0005-0000-0000-00001D180000}"/>
    <cellStyle name="Output 2 7 13" xfId="5966" xr:uid="{00000000-0005-0000-0000-00001E180000}"/>
    <cellStyle name="Output 2 7 13 2" xfId="5967" xr:uid="{00000000-0005-0000-0000-00001F180000}"/>
    <cellStyle name="Output 2 7 13 3" xfId="5968" xr:uid="{00000000-0005-0000-0000-000020180000}"/>
    <cellStyle name="Output 2 7 14" xfId="5969" xr:uid="{00000000-0005-0000-0000-000021180000}"/>
    <cellStyle name="Output 2 7 14 2" xfId="5970" xr:uid="{00000000-0005-0000-0000-000022180000}"/>
    <cellStyle name="Output 2 7 14 3" xfId="5971" xr:uid="{00000000-0005-0000-0000-000023180000}"/>
    <cellStyle name="Output 2 7 15" xfId="5972" xr:uid="{00000000-0005-0000-0000-000024180000}"/>
    <cellStyle name="Output 2 7 15 2" xfId="5973" xr:uid="{00000000-0005-0000-0000-000025180000}"/>
    <cellStyle name="Output 2 7 15 3" xfId="5974" xr:uid="{00000000-0005-0000-0000-000026180000}"/>
    <cellStyle name="Output 2 7 16" xfId="5975" xr:uid="{00000000-0005-0000-0000-000027180000}"/>
    <cellStyle name="Output 2 7 2" xfId="5976" xr:uid="{00000000-0005-0000-0000-000028180000}"/>
    <cellStyle name="Output 2 7 2 2" xfId="5977" xr:uid="{00000000-0005-0000-0000-000029180000}"/>
    <cellStyle name="Output 2 7 2 3" xfId="5978" xr:uid="{00000000-0005-0000-0000-00002A180000}"/>
    <cellStyle name="Output 2 7 3" xfId="5979" xr:uid="{00000000-0005-0000-0000-00002B180000}"/>
    <cellStyle name="Output 2 7 3 2" xfId="5980" xr:uid="{00000000-0005-0000-0000-00002C180000}"/>
    <cellStyle name="Output 2 7 3 3" xfId="5981" xr:uid="{00000000-0005-0000-0000-00002D180000}"/>
    <cellStyle name="Output 2 7 4" xfId="5982" xr:uid="{00000000-0005-0000-0000-00002E180000}"/>
    <cellStyle name="Output 2 7 4 2" xfId="5983" xr:uid="{00000000-0005-0000-0000-00002F180000}"/>
    <cellStyle name="Output 2 7 4 3" xfId="5984" xr:uid="{00000000-0005-0000-0000-000030180000}"/>
    <cellStyle name="Output 2 7 5" xfId="5985" xr:uid="{00000000-0005-0000-0000-000031180000}"/>
    <cellStyle name="Output 2 7 5 2" xfId="5986" xr:uid="{00000000-0005-0000-0000-000032180000}"/>
    <cellStyle name="Output 2 7 5 3" xfId="5987" xr:uid="{00000000-0005-0000-0000-000033180000}"/>
    <cellStyle name="Output 2 7 6" xfId="5988" xr:uid="{00000000-0005-0000-0000-000034180000}"/>
    <cellStyle name="Output 2 7 6 2" xfId="5989" xr:uid="{00000000-0005-0000-0000-000035180000}"/>
    <cellStyle name="Output 2 7 6 3" xfId="5990" xr:uid="{00000000-0005-0000-0000-000036180000}"/>
    <cellStyle name="Output 2 7 7" xfId="5991" xr:uid="{00000000-0005-0000-0000-000037180000}"/>
    <cellStyle name="Output 2 7 7 2" xfId="5992" xr:uid="{00000000-0005-0000-0000-000038180000}"/>
    <cellStyle name="Output 2 7 7 3" xfId="5993" xr:uid="{00000000-0005-0000-0000-000039180000}"/>
    <cellStyle name="Output 2 7 8" xfId="5994" xr:uid="{00000000-0005-0000-0000-00003A180000}"/>
    <cellStyle name="Output 2 7 8 2" xfId="5995" xr:uid="{00000000-0005-0000-0000-00003B180000}"/>
    <cellStyle name="Output 2 7 8 3" xfId="5996" xr:uid="{00000000-0005-0000-0000-00003C180000}"/>
    <cellStyle name="Output 2 7 9" xfId="5997" xr:uid="{00000000-0005-0000-0000-00003D180000}"/>
    <cellStyle name="Output 2 7 9 2" xfId="5998" xr:uid="{00000000-0005-0000-0000-00003E180000}"/>
    <cellStyle name="Output 2 7 9 3" xfId="5999" xr:uid="{00000000-0005-0000-0000-00003F180000}"/>
    <cellStyle name="Output 2 8" xfId="6000" xr:uid="{00000000-0005-0000-0000-000040180000}"/>
    <cellStyle name="Output 2 8 10" xfId="6001" xr:uid="{00000000-0005-0000-0000-000041180000}"/>
    <cellStyle name="Output 2 8 10 2" xfId="6002" xr:uid="{00000000-0005-0000-0000-000042180000}"/>
    <cellStyle name="Output 2 8 10 3" xfId="6003" xr:uid="{00000000-0005-0000-0000-000043180000}"/>
    <cellStyle name="Output 2 8 11" xfId="6004" xr:uid="{00000000-0005-0000-0000-000044180000}"/>
    <cellStyle name="Output 2 8 11 2" xfId="6005" xr:uid="{00000000-0005-0000-0000-000045180000}"/>
    <cellStyle name="Output 2 8 11 3" xfId="6006" xr:uid="{00000000-0005-0000-0000-000046180000}"/>
    <cellStyle name="Output 2 8 12" xfId="6007" xr:uid="{00000000-0005-0000-0000-000047180000}"/>
    <cellStyle name="Output 2 8 12 2" xfId="6008" xr:uid="{00000000-0005-0000-0000-000048180000}"/>
    <cellStyle name="Output 2 8 12 3" xfId="6009" xr:uid="{00000000-0005-0000-0000-000049180000}"/>
    <cellStyle name="Output 2 8 13" xfId="6010" xr:uid="{00000000-0005-0000-0000-00004A180000}"/>
    <cellStyle name="Output 2 8 13 2" xfId="6011" xr:uid="{00000000-0005-0000-0000-00004B180000}"/>
    <cellStyle name="Output 2 8 13 3" xfId="6012" xr:uid="{00000000-0005-0000-0000-00004C180000}"/>
    <cellStyle name="Output 2 8 14" xfId="6013" xr:uid="{00000000-0005-0000-0000-00004D180000}"/>
    <cellStyle name="Output 2 8 14 2" xfId="6014" xr:uid="{00000000-0005-0000-0000-00004E180000}"/>
    <cellStyle name="Output 2 8 14 3" xfId="6015" xr:uid="{00000000-0005-0000-0000-00004F180000}"/>
    <cellStyle name="Output 2 8 15" xfId="6016" xr:uid="{00000000-0005-0000-0000-000050180000}"/>
    <cellStyle name="Output 2 8 15 2" xfId="6017" xr:uid="{00000000-0005-0000-0000-000051180000}"/>
    <cellStyle name="Output 2 8 15 3" xfId="6018" xr:uid="{00000000-0005-0000-0000-000052180000}"/>
    <cellStyle name="Output 2 8 16" xfId="6019" xr:uid="{00000000-0005-0000-0000-000053180000}"/>
    <cellStyle name="Output 2 8 2" xfId="6020" xr:uid="{00000000-0005-0000-0000-000054180000}"/>
    <cellStyle name="Output 2 8 2 2" xfId="6021" xr:uid="{00000000-0005-0000-0000-000055180000}"/>
    <cellStyle name="Output 2 8 2 3" xfId="6022" xr:uid="{00000000-0005-0000-0000-000056180000}"/>
    <cellStyle name="Output 2 8 3" xfId="6023" xr:uid="{00000000-0005-0000-0000-000057180000}"/>
    <cellStyle name="Output 2 8 3 2" xfId="6024" xr:uid="{00000000-0005-0000-0000-000058180000}"/>
    <cellStyle name="Output 2 8 3 3" xfId="6025" xr:uid="{00000000-0005-0000-0000-000059180000}"/>
    <cellStyle name="Output 2 8 4" xfId="6026" xr:uid="{00000000-0005-0000-0000-00005A180000}"/>
    <cellStyle name="Output 2 8 4 2" xfId="6027" xr:uid="{00000000-0005-0000-0000-00005B180000}"/>
    <cellStyle name="Output 2 8 4 3" xfId="6028" xr:uid="{00000000-0005-0000-0000-00005C180000}"/>
    <cellStyle name="Output 2 8 5" xfId="6029" xr:uid="{00000000-0005-0000-0000-00005D180000}"/>
    <cellStyle name="Output 2 8 5 2" xfId="6030" xr:uid="{00000000-0005-0000-0000-00005E180000}"/>
    <cellStyle name="Output 2 8 5 3" xfId="6031" xr:uid="{00000000-0005-0000-0000-00005F180000}"/>
    <cellStyle name="Output 2 8 6" xfId="6032" xr:uid="{00000000-0005-0000-0000-000060180000}"/>
    <cellStyle name="Output 2 8 6 2" xfId="6033" xr:uid="{00000000-0005-0000-0000-000061180000}"/>
    <cellStyle name="Output 2 8 6 3" xfId="6034" xr:uid="{00000000-0005-0000-0000-000062180000}"/>
    <cellStyle name="Output 2 8 7" xfId="6035" xr:uid="{00000000-0005-0000-0000-000063180000}"/>
    <cellStyle name="Output 2 8 7 2" xfId="6036" xr:uid="{00000000-0005-0000-0000-000064180000}"/>
    <cellStyle name="Output 2 8 7 3" xfId="6037" xr:uid="{00000000-0005-0000-0000-000065180000}"/>
    <cellStyle name="Output 2 8 8" xfId="6038" xr:uid="{00000000-0005-0000-0000-000066180000}"/>
    <cellStyle name="Output 2 8 8 2" xfId="6039" xr:uid="{00000000-0005-0000-0000-000067180000}"/>
    <cellStyle name="Output 2 8 8 3" xfId="6040" xr:uid="{00000000-0005-0000-0000-000068180000}"/>
    <cellStyle name="Output 2 8 9" xfId="6041" xr:uid="{00000000-0005-0000-0000-000069180000}"/>
    <cellStyle name="Output 2 8 9 2" xfId="6042" xr:uid="{00000000-0005-0000-0000-00006A180000}"/>
    <cellStyle name="Output 2 8 9 3" xfId="6043" xr:uid="{00000000-0005-0000-0000-00006B180000}"/>
    <cellStyle name="Output 2 9" xfId="6044" xr:uid="{00000000-0005-0000-0000-00006C180000}"/>
    <cellStyle name="Output 2 9 10" xfId="6045" xr:uid="{00000000-0005-0000-0000-00006D180000}"/>
    <cellStyle name="Output 2 9 10 2" xfId="6046" xr:uid="{00000000-0005-0000-0000-00006E180000}"/>
    <cellStyle name="Output 2 9 10 3" xfId="6047" xr:uid="{00000000-0005-0000-0000-00006F180000}"/>
    <cellStyle name="Output 2 9 11" xfId="6048" xr:uid="{00000000-0005-0000-0000-000070180000}"/>
    <cellStyle name="Output 2 9 11 2" xfId="6049" xr:uid="{00000000-0005-0000-0000-000071180000}"/>
    <cellStyle name="Output 2 9 11 3" xfId="6050" xr:uid="{00000000-0005-0000-0000-000072180000}"/>
    <cellStyle name="Output 2 9 12" xfId="6051" xr:uid="{00000000-0005-0000-0000-000073180000}"/>
    <cellStyle name="Output 2 9 12 2" xfId="6052" xr:uid="{00000000-0005-0000-0000-000074180000}"/>
    <cellStyle name="Output 2 9 12 3" xfId="6053" xr:uid="{00000000-0005-0000-0000-000075180000}"/>
    <cellStyle name="Output 2 9 13" xfId="6054" xr:uid="{00000000-0005-0000-0000-000076180000}"/>
    <cellStyle name="Output 2 9 13 2" xfId="6055" xr:uid="{00000000-0005-0000-0000-000077180000}"/>
    <cellStyle name="Output 2 9 13 3" xfId="6056" xr:uid="{00000000-0005-0000-0000-000078180000}"/>
    <cellStyle name="Output 2 9 14" xfId="6057" xr:uid="{00000000-0005-0000-0000-000079180000}"/>
    <cellStyle name="Output 2 9 14 2" xfId="6058" xr:uid="{00000000-0005-0000-0000-00007A180000}"/>
    <cellStyle name="Output 2 9 14 3" xfId="6059" xr:uid="{00000000-0005-0000-0000-00007B180000}"/>
    <cellStyle name="Output 2 9 15" xfId="6060" xr:uid="{00000000-0005-0000-0000-00007C180000}"/>
    <cellStyle name="Output 2 9 15 2" xfId="6061" xr:uid="{00000000-0005-0000-0000-00007D180000}"/>
    <cellStyle name="Output 2 9 15 3" xfId="6062" xr:uid="{00000000-0005-0000-0000-00007E180000}"/>
    <cellStyle name="Output 2 9 16" xfId="6063" xr:uid="{00000000-0005-0000-0000-00007F180000}"/>
    <cellStyle name="Output 2 9 2" xfId="6064" xr:uid="{00000000-0005-0000-0000-000080180000}"/>
    <cellStyle name="Output 2 9 2 2" xfId="6065" xr:uid="{00000000-0005-0000-0000-000081180000}"/>
    <cellStyle name="Output 2 9 2 3" xfId="6066" xr:uid="{00000000-0005-0000-0000-000082180000}"/>
    <cellStyle name="Output 2 9 3" xfId="6067" xr:uid="{00000000-0005-0000-0000-000083180000}"/>
    <cellStyle name="Output 2 9 3 2" xfId="6068" xr:uid="{00000000-0005-0000-0000-000084180000}"/>
    <cellStyle name="Output 2 9 3 3" xfId="6069" xr:uid="{00000000-0005-0000-0000-000085180000}"/>
    <cellStyle name="Output 2 9 4" xfId="6070" xr:uid="{00000000-0005-0000-0000-000086180000}"/>
    <cellStyle name="Output 2 9 4 2" xfId="6071" xr:uid="{00000000-0005-0000-0000-000087180000}"/>
    <cellStyle name="Output 2 9 4 3" xfId="6072" xr:uid="{00000000-0005-0000-0000-000088180000}"/>
    <cellStyle name="Output 2 9 5" xfId="6073" xr:uid="{00000000-0005-0000-0000-000089180000}"/>
    <cellStyle name="Output 2 9 5 2" xfId="6074" xr:uid="{00000000-0005-0000-0000-00008A180000}"/>
    <cellStyle name="Output 2 9 5 3" xfId="6075" xr:uid="{00000000-0005-0000-0000-00008B180000}"/>
    <cellStyle name="Output 2 9 6" xfId="6076" xr:uid="{00000000-0005-0000-0000-00008C180000}"/>
    <cellStyle name="Output 2 9 6 2" xfId="6077" xr:uid="{00000000-0005-0000-0000-00008D180000}"/>
    <cellStyle name="Output 2 9 6 3" xfId="6078" xr:uid="{00000000-0005-0000-0000-00008E180000}"/>
    <cellStyle name="Output 2 9 7" xfId="6079" xr:uid="{00000000-0005-0000-0000-00008F180000}"/>
    <cellStyle name="Output 2 9 7 2" xfId="6080" xr:uid="{00000000-0005-0000-0000-000090180000}"/>
    <cellStyle name="Output 2 9 7 3" xfId="6081" xr:uid="{00000000-0005-0000-0000-000091180000}"/>
    <cellStyle name="Output 2 9 8" xfId="6082" xr:uid="{00000000-0005-0000-0000-000092180000}"/>
    <cellStyle name="Output 2 9 8 2" xfId="6083" xr:uid="{00000000-0005-0000-0000-000093180000}"/>
    <cellStyle name="Output 2 9 8 3" xfId="6084" xr:uid="{00000000-0005-0000-0000-000094180000}"/>
    <cellStyle name="Output 2 9 9" xfId="6085" xr:uid="{00000000-0005-0000-0000-000095180000}"/>
    <cellStyle name="Output 2 9 9 2" xfId="6086" xr:uid="{00000000-0005-0000-0000-000096180000}"/>
    <cellStyle name="Output 2 9 9 3" xfId="6087" xr:uid="{00000000-0005-0000-0000-000097180000}"/>
    <cellStyle name="Output 3" xfId="6088" xr:uid="{00000000-0005-0000-0000-000098180000}"/>
    <cellStyle name="Output 3 10" xfId="6089" xr:uid="{00000000-0005-0000-0000-000099180000}"/>
    <cellStyle name="Output 3 10 10" xfId="6090" xr:uid="{00000000-0005-0000-0000-00009A180000}"/>
    <cellStyle name="Output 3 10 10 2" xfId="6091" xr:uid="{00000000-0005-0000-0000-00009B180000}"/>
    <cellStyle name="Output 3 10 10 3" xfId="6092" xr:uid="{00000000-0005-0000-0000-00009C180000}"/>
    <cellStyle name="Output 3 10 11" xfId="6093" xr:uid="{00000000-0005-0000-0000-00009D180000}"/>
    <cellStyle name="Output 3 10 11 2" xfId="6094" xr:uid="{00000000-0005-0000-0000-00009E180000}"/>
    <cellStyle name="Output 3 10 11 3" xfId="6095" xr:uid="{00000000-0005-0000-0000-00009F180000}"/>
    <cellStyle name="Output 3 10 12" xfId="6096" xr:uid="{00000000-0005-0000-0000-0000A0180000}"/>
    <cellStyle name="Output 3 10 12 2" xfId="6097" xr:uid="{00000000-0005-0000-0000-0000A1180000}"/>
    <cellStyle name="Output 3 10 12 3" xfId="6098" xr:uid="{00000000-0005-0000-0000-0000A2180000}"/>
    <cellStyle name="Output 3 10 13" xfId="6099" xr:uid="{00000000-0005-0000-0000-0000A3180000}"/>
    <cellStyle name="Output 3 10 13 2" xfId="6100" xr:uid="{00000000-0005-0000-0000-0000A4180000}"/>
    <cellStyle name="Output 3 10 13 3" xfId="6101" xr:uid="{00000000-0005-0000-0000-0000A5180000}"/>
    <cellStyle name="Output 3 10 14" xfId="6102" xr:uid="{00000000-0005-0000-0000-0000A6180000}"/>
    <cellStyle name="Output 3 10 14 2" xfId="6103" xr:uid="{00000000-0005-0000-0000-0000A7180000}"/>
    <cellStyle name="Output 3 10 14 3" xfId="6104" xr:uid="{00000000-0005-0000-0000-0000A8180000}"/>
    <cellStyle name="Output 3 10 15" xfId="6105" xr:uid="{00000000-0005-0000-0000-0000A9180000}"/>
    <cellStyle name="Output 3 10 15 2" xfId="6106" xr:uid="{00000000-0005-0000-0000-0000AA180000}"/>
    <cellStyle name="Output 3 10 15 3" xfId="6107" xr:uid="{00000000-0005-0000-0000-0000AB180000}"/>
    <cellStyle name="Output 3 10 16" xfId="6108" xr:uid="{00000000-0005-0000-0000-0000AC180000}"/>
    <cellStyle name="Output 3 10 2" xfId="6109" xr:uid="{00000000-0005-0000-0000-0000AD180000}"/>
    <cellStyle name="Output 3 10 2 2" xfId="6110" xr:uid="{00000000-0005-0000-0000-0000AE180000}"/>
    <cellStyle name="Output 3 10 2 3" xfId="6111" xr:uid="{00000000-0005-0000-0000-0000AF180000}"/>
    <cellStyle name="Output 3 10 3" xfId="6112" xr:uid="{00000000-0005-0000-0000-0000B0180000}"/>
    <cellStyle name="Output 3 10 3 2" xfId="6113" xr:uid="{00000000-0005-0000-0000-0000B1180000}"/>
    <cellStyle name="Output 3 10 3 3" xfId="6114" xr:uid="{00000000-0005-0000-0000-0000B2180000}"/>
    <cellStyle name="Output 3 10 4" xfId="6115" xr:uid="{00000000-0005-0000-0000-0000B3180000}"/>
    <cellStyle name="Output 3 10 4 2" xfId="6116" xr:uid="{00000000-0005-0000-0000-0000B4180000}"/>
    <cellStyle name="Output 3 10 4 3" xfId="6117" xr:uid="{00000000-0005-0000-0000-0000B5180000}"/>
    <cellStyle name="Output 3 10 5" xfId="6118" xr:uid="{00000000-0005-0000-0000-0000B6180000}"/>
    <cellStyle name="Output 3 10 5 2" xfId="6119" xr:uid="{00000000-0005-0000-0000-0000B7180000}"/>
    <cellStyle name="Output 3 10 5 3" xfId="6120" xr:uid="{00000000-0005-0000-0000-0000B8180000}"/>
    <cellStyle name="Output 3 10 6" xfId="6121" xr:uid="{00000000-0005-0000-0000-0000B9180000}"/>
    <cellStyle name="Output 3 10 6 2" xfId="6122" xr:uid="{00000000-0005-0000-0000-0000BA180000}"/>
    <cellStyle name="Output 3 10 6 3" xfId="6123" xr:uid="{00000000-0005-0000-0000-0000BB180000}"/>
    <cellStyle name="Output 3 10 7" xfId="6124" xr:uid="{00000000-0005-0000-0000-0000BC180000}"/>
    <cellStyle name="Output 3 10 7 2" xfId="6125" xr:uid="{00000000-0005-0000-0000-0000BD180000}"/>
    <cellStyle name="Output 3 10 7 3" xfId="6126" xr:uid="{00000000-0005-0000-0000-0000BE180000}"/>
    <cellStyle name="Output 3 10 8" xfId="6127" xr:uid="{00000000-0005-0000-0000-0000BF180000}"/>
    <cellStyle name="Output 3 10 8 2" xfId="6128" xr:uid="{00000000-0005-0000-0000-0000C0180000}"/>
    <cellStyle name="Output 3 10 8 3" xfId="6129" xr:uid="{00000000-0005-0000-0000-0000C1180000}"/>
    <cellStyle name="Output 3 10 9" xfId="6130" xr:uid="{00000000-0005-0000-0000-0000C2180000}"/>
    <cellStyle name="Output 3 10 9 2" xfId="6131" xr:uid="{00000000-0005-0000-0000-0000C3180000}"/>
    <cellStyle name="Output 3 10 9 3" xfId="6132" xr:uid="{00000000-0005-0000-0000-0000C4180000}"/>
    <cellStyle name="Output 3 11" xfId="6133" xr:uid="{00000000-0005-0000-0000-0000C5180000}"/>
    <cellStyle name="Output 3 11 10" xfId="6134" xr:uid="{00000000-0005-0000-0000-0000C6180000}"/>
    <cellStyle name="Output 3 11 10 2" xfId="6135" xr:uid="{00000000-0005-0000-0000-0000C7180000}"/>
    <cellStyle name="Output 3 11 10 3" xfId="6136" xr:uid="{00000000-0005-0000-0000-0000C8180000}"/>
    <cellStyle name="Output 3 11 11" xfId="6137" xr:uid="{00000000-0005-0000-0000-0000C9180000}"/>
    <cellStyle name="Output 3 11 11 2" xfId="6138" xr:uid="{00000000-0005-0000-0000-0000CA180000}"/>
    <cellStyle name="Output 3 11 11 3" xfId="6139" xr:uid="{00000000-0005-0000-0000-0000CB180000}"/>
    <cellStyle name="Output 3 11 12" xfId="6140" xr:uid="{00000000-0005-0000-0000-0000CC180000}"/>
    <cellStyle name="Output 3 11 12 2" xfId="6141" xr:uid="{00000000-0005-0000-0000-0000CD180000}"/>
    <cellStyle name="Output 3 11 12 3" xfId="6142" xr:uid="{00000000-0005-0000-0000-0000CE180000}"/>
    <cellStyle name="Output 3 11 13" xfId="6143" xr:uid="{00000000-0005-0000-0000-0000CF180000}"/>
    <cellStyle name="Output 3 11 13 2" xfId="6144" xr:uid="{00000000-0005-0000-0000-0000D0180000}"/>
    <cellStyle name="Output 3 11 13 3" xfId="6145" xr:uid="{00000000-0005-0000-0000-0000D1180000}"/>
    <cellStyle name="Output 3 11 14" xfId="6146" xr:uid="{00000000-0005-0000-0000-0000D2180000}"/>
    <cellStyle name="Output 3 11 14 2" xfId="6147" xr:uid="{00000000-0005-0000-0000-0000D3180000}"/>
    <cellStyle name="Output 3 11 14 3" xfId="6148" xr:uid="{00000000-0005-0000-0000-0000D4180000}"/>
    <cellStyle name="Output 3 11 15" xfId="6149" xr:uid="{00000000-0005-0000-0000-0000D5180000}"/>
    <cellStyle name="Output 3 11 15 2" xfId="6150" xr:uid="{00000000-0005-0000-0000-0000D6180000}"/>
    <cellStyle name="Output 3 11 15 3" xfId="6151" xr:uid="{00000000-0005-0000-0000-0000D7180000}"/>
    <cellStyle name="Output 3 11 16" xfId="6152" xr:uid="{00000000-0005-0000-0000-0000D8180000}"/>
    <cellStyle name="Output 3 11 2" xfId="6153" xr:uid="{00000000-0005-0000-0000-0000D9180000}"/>
    <cellStyle name="Output 3 11 2 2" xfId="6154" xr:uid="{00000000-0005-0000-0000-0000DA180000}"/>
    <cellStyle name="Output 3 11 2 3" xfId="6155" xr:uid="{00000000-0005-0000-0000-0000DB180000}"/>
    <cellStyle name="Output 3 11 3" xfId="6156" xr:uid="{00000000-0005-0000-0000-0000DC180000}"/>
    <cellStyle name="Output 3 11 3 2" xfId="6157" xr:uid="{00000000-0005-0000-0000-0000DD180000}"/>
    <cellStyle name="Output 3 11 3 3" xfId="6158" xr:uid="{00000000-0005-0000-0000-0000DE180000}"/>
    <cellStyle name="Output 3 11 4" xfId="6159" xr:uid="{00000000-0005-0000-0000-0000DF180000}"/>
    <cellStyle name="Output 3 11 4 2" xfId="6160" xr:uid="{00000000-0005-0000-0000-0000E0180000}"/>
    <cellStyle name="Output 3 11 4 3" xfId="6161" xr:uid="{00000000-0005-0000-0000-0000E1180000}"/>
    <cellStyle name="Output 3 11 5" xfId="6162" xr:uid="{00000000-0005-0000-0000-0000E2180000}"/>
    <cellStyle name="Output 3 11 5 2" xfId="6163" xr:uid="{00000000-0005-0000-0000-0000E3180000}"/>
    <cellStyle name="Output 3 11 5 3" xfId="6164" xr:uid="{00000000-0005-0000-0000-0000E4180000}"/>
    <cellStyle name="Output 3 11 6" xfId="6165" xr:uid="{00000000-0005-0000-0000-0000E5180000}"/>
    <cellStyle name="Output 3 11 6 2" xfId="6166" xr:uid="{00000000-0005-0000-0000-0000E6180000}"/>
    <cellStyle name="Output 3 11 6 3" xfId="6167" xr:uid="{00000000-0005-0000-0000-0000E7180000}"/>
    <cellStyle name="Output 3 11 7" xfId="6168" xr:uid="{00000000-0005-0000-0000-0000E8180000}"/>
    <cellStyle name="Output 3 11 7 2" xfId="6169" xr:uid="{00000000-0005-0000-0000-0000E9180000}"/>
    <cellStyle name="Output 3 11 7 3" xfId="6170" xr:uid="{00000000-0005-0000-0000-0000EA180000}"/>
    <cellStyle name="Output 3 11 8" xfId="6171" xr:uid="{00000000-0005-0000-0000-0000EB180000}"/>
    <cellStyle name="Output 3 11 8 2" xfId="6172" xr:uid="{00000000-0005-0000-0000-0000EC180000}"/>
    <cellStyle name="Output 3 11 8 3" xfId="6173" xr:uid="{00000000-0005-0000-0000-0000ED180000}"/>
    <cellStyle name="Output 3 11 9" xfId="6174" xr:uid="{00000000-0005-0000-0000-0000EE180000}"/>
    <cellStyle name="Output 3 11 9 2" xfId="6175" xr:uid="{00000000-0005-0000-0000-0000EF180000}"/>
    <cellStyle name="Output 3 11 9 3" xfId="6176" xr:uid="{00000000-0005-0000-0000-0000F0180000}"/>
    <cellStyle name="Output 3 12" xfId="6177" xr:uid="{00000000-0005-0000-0000-0000F1180000}"/>
    <cellStyle name="Output 3 12 10" xfId="6178" xr:uid="{00000000-0005-0000-0000-0000F2180000}"/>
    <cellStyle name="Output 3 12 10 2" xfId="6179" xr:uid="{00000000-0005-0000-0000-0000F3180000}"/>
    <cellStyle name="Output 3 12 10 3" xfId="6180" xr:uid="{00000000-0005-0000-0000-0000F4180000}"/>
    <cellStyle name="Output 3 12 11" xfId="6181" xr:uid="{00000000-0005-0000-0000-0000F5180000}"/>
    <cellStyle name="Output 3 12 11 2" xfId="6182" xr:uid="{00000000-0005-0000-0000-0000F6180000}"/>
    <cellStyle name="Output 3 12 11 3" xfId="6183" xr:uid="{00000000-0005-0000-0000-0000F7180000}"/>
    <cellStyle name="Output 3 12 12" xfId="6184" xr:uid="{00000000-0005-0000-0000-0000F8180000}"/>
    <cellStyle name="Output 3 12 12 2" xfId="6185" xr:uid="{00000000-0005-0000-0000-0000F9180000}"/>
    <cellStyle name="Output 3 12 12 3" xfId="6186" xr:uid="{00000000-0005-0000-0000-0000FA180000}"/>
    <cellStyle name="Output 3 12 13" xfId="6187" xr:uid="{00000000-0005-0000-0000-0000FB180000}"/>
    <cellStyle name="Output 3 12 13 2" xfId="6188" xr:uid="{00000000-0005-0000-0000-0000FC180000}"/>
    <cellStyle name="Output 3 12 13 3" xfId="6189" xr:uid="{00000000-0005-0000-0000-0000FD180000}"/>
    <cellStyle name="Output 3 12 14" xfId="6190" xr:uid="{00000000-0005-0000-0000-0000FE180000}"/>
    <cellStyle name="Output 3 12 14 2" xfId="6191" xr:uid="{00000000-0005-0000-0000-0000FF180000}"/>
    <cellStyle name="Output 3 12 14 3" xfId="6192" xr:uid="{00000000-0005-0000-0000-000000190000}"/>
    <cellStyle name="Output 3 12 15" xfId="6193" xr:uid="{00000000-0005-0000-0000-000001190000}"/>
    <cellStyle name="Output 3 12 15 2" xfId="6194" xr:uid="{00000000-0005-0000-0000-000002190000}"/>
    <cellStyle name="Output 3 12 15 3" xfId="6195" xr:uid="{00000000-0005-0000-0000-000003190000}"/>
    <cellStyle name="Output 3 12 16" xfId="6196" xr:uid="{00000000-0005-0000-0000-000004190000}"/>
    <cellStyle name="Output 3 12 2" xfId="6197" xr:uid="{00000000-0005-0000-0000-000005190000}"/>
    <cellStyle name="Output 3 12 2 2" xfId="6198" xr:uid="{00000000-0005-0000-0000-000006190000}"/>
    <cellStyle name="Output 3 12 2 3" xfId="6199" xr:uid="{00000000-0005-0000-0000-000007190000}"/>
    <cellStyle name="Output 3 12 3" xfId="6200" xr:uid="{00000000-0005-0000-0000-000008190000}"/>
    <cellStyle name="Output 3 12 3 2" xfId="6201" xr:uid="{00000000-0005-0000-0000-000009190000}"/>
    <cellStyle name="Output 3 12 3 3" xfId="6202" xr:uid="{00000000-0005-0000-0000-00000A190000}"/>
    <cellStyle name="Output 3 12 4" xfId="6203" xr:uid="{00000000-0005-0000-0000-00000B190000}"/>
    <cellStyle name="Output 3 12 4 2" xfId="6204" xr:uid="{00000000-0005-0000-0000-00000C190000}"/>
    <cellStyle name="Output 3 12 4 3" xfId="6205" xr:uid="{00000000-0005-0000-0000-00000D190000}"/>
    <cellStyle name="Output 3 12 5" xfId="6206" xr:uid="{00000000-0005-0000-0000-00000E190000}"/>
    <cellStyle name="Output 3 12 5 2" xfId="6207" xr:uid="{00000000-0005-0000-0000-00000F190000}"/>
    <cellStyle name="Output 3 12 5 3" xfId="6208" xr:uid="{00000000-0005-0000-0000-000010190000}"/>
    <cellStyle name="Output 3 12 6" xfId="6209" xr:uid="{00000000-0005-0000-0000-000011190000}"/>
    <cellStyle name="Output 3 12 6 2" xfId="6210" xr:uid="{00000000-0005-0000-0000-000012190000}"/>
    <cellStyle name="Output 3 12 6 3" xfId="6211" xr:uid="{00000000-0005-0000-0000-000013190000}"/>
    <cellStyle name="Output 3 12 7" xfId="6212" xr:uid="{00000000-0005-0000-0000-000014190000}"/>
    <cellStyle name="Output 3 12 7 2" xfId="6213" xr:uid="{00000000-0005-0000-0000-000015190000}"/>
    <cellStyle name="Output 3 12 7 3" xfId="6214" xr:uid="{00000000-0005-0000-0000-000016190000}"/>
    <cellStyle name="Output 3 12 8" xfId="6215" xr:uid="{00000000-0005-0000-0000-000017190000}"/>
    <cellStyle name="Output 3 12 8 2" xfId="6216" xr:uid="{00000000-0005-0000-0000-000018190000}"/>
    <cellStyle name="Output 3 12 8 3" xfId="6217" xr:uid="{00000000-0005-0000-0000-000019190000}"/>
    <cellStyle name="Output 3 12 9" xfId="6218" xr:uid="{00000000-0005-0000-0000-00001A190000}"/>
    <cellStyle name="Output 3 12 9 2" xfId="6219" xr:uid="{00000000-0005-0000-0000-00001B190000}"/>
    <cellStyle name="Output 3 12 9 3" xfId="6220" xr:uid="{00000000-0005-0000-0000-00001C190000}"/>
    <cellStyle name="Output 3 13" xfId="6221" xr:uid="{00000000-0005-0000-0000-00001D190000}"/>
    <cellStyle name="Output 3 13 10" xfId="6222" xr:uid="{00000000-0005-0000-0000-00001E190000}"/>
    <cellStyle name="Output 3 13 10 2" xfId="6223" xr:uid="{00000000-0005-0000-0000-00001F190000}"/>
    <cellStyle name="Output 3 13 10 3" xfId="6224" xr:uid="{00000000-0005-0000-0000-000020190000}"/>
    <cellStyle name="Output 3 13 11" xfId="6225" xr:uid="{00000000-0005-0000-0000-000021190000}"/>
    <cellStyle name="Output 3 13 11 2" xfId="6226" xr:uid="{00000000-0005-0000-0000-000022190000}"/>
    <cellStyle name="Output 3 13 11 3" xfId="6227" xr:uid="{00000000-0005-0000-0000-000023190000}"/>
    <cellStyle name="Output 3 13 12" xfId="6228" xr:uid="{00000000-0005-0000-0000-000024190000}"/>
    <cellStyle name="Output 3 13 12 2" xfId="6229" xr:uid="{00000000-0005-0000-0000-000025190000}"/>
    <cellStyle name="Output 3 13 12 3" xfId="6230" xr:uid="{00000000-0005-0000-0000-000026190000}"/>
    <cellStyle name="Output 3 13 13" xfId="6231" xr:uid="{00000000-0005-0000-0000-000027190000}"/>
    <cellStyle name="Output 3 13 13 2" xfId="6232" xr:uid="{00000000-0005-0000-0000-000028190000}"/>
    <cellStyle name="Output 3 13 13 3" xfId="6233" xr:uid="{00000000-0005-0000-0000-000029190000}"/>
    <cellStyle name="Output 3 13 14" xfId="6234" xr:uid="{00000000-0005-0000-0000-00002A190000}"/>
    <cellStyle name="Output 3 13 14 2" xfId="6235" xr:uid="{00000000-0005-0000-0000-00002B190000}"/>
    <cellStyle name="Output 3 13 14 3" xfId="6236" xr:uid="{00000000-0005-0000-0000-00002C190000}"/>
    <cellStyle name="Output 3 13 15" xfId="6237" xr:uid="{00000000-0005-0000-0000-00002D190000}"/>
    <cellStyle name="Output 3 13 15 2" xfId="6238" xr:uid="{00000000-0005-0000-0000-00002E190000}"/>
    <cellStyle name="Output 3 13 15 3" xfId="6239" xr:uid="{00000000-0005-0000-0000-00002F190000}"/>
    <cellStyle name="Output 3 13 16" xfId="6240" xr:uid="{00000000-0005-0000-0000-000030190000}"/>
    <cellStyle name="Output 3 13 2" xfId="6241" xr:uid="{00000000-0005-0000-0000-000031190000}"/>
    <cellStyle name="Output 3 13 2 2" xfId="6242" xr:uid="{00000000-0005-0000-0000-000032190000}"/>
    <cellStyle name="Output 3 13 2 3" xfId="6243" xr:uid="{00000000-0005-0000-0000-000033190000}"/>
    <cellStyle name="Output 3 13 3" xfId="6244" xr:uid="{00000000-0005-0000-0000-000034190000}"/>
    <cellStyle name="Output 3 13 3 2" xfId="6245" xr:uid="{00000000-0005-0000-0000-000035190000}"/>
    <cellStyle name="Output 3 13 3 3" xfId="6246" xr:uid="{00000000-0005-0000-0000-000036190000}"/>
    <cellStyle name="Output 3 13 4" xfId="6247" xr:uid="{00000000-0005-0000-0000-000037190000}"/>
    <cellStyle name="Output 3 13 4 2" xfId="6248" xr:uid="{00000000-0005-0000-0000-000038190000}"/>
    <cellStyle name="Output 3 13 4 3" xfId="6249" xr:uid="{00000000-0005-0000-0000-000039190000}"/>
    <cellStyle name="Output 3 13 5" xfId="6250" xr:uid="{00000000-0005-0000-0000-00003A190000}"/>
    <cellStyle name="Output 3 13 5 2" xfId="6251" xr:uid="{00000000-0005-0000-0000-00003B190000}"/>
    <cellStyle name="Output 3 13 5 3" xfId="6252" xr:uid="{00000000-0005-0000-0000-00003C190000}"/>
    <cellStyle name="Output 3 13 6" xfId="6253" xr:uid="{00000000-0005-0000-0000-00003D190000}"/>
    <cellStyle name="Output 3 13 6 2" xfId="6254" xr:uid="{00000000-0005-0000-0000-00003E190000}"/>
    <cellStyle name="Output 3 13 6 3" xfId="6255" xr:uid="{00000000-0005-0000-0000-00003F190000}"/>
    <cellStyle name="Output 3 13 7" xfId="6256" xr:uid="{00000000-0005-0000-0000-000040190000}"/>
    <cellStyle name="Output 3 13 7 2" xfId="6257" xr:uid="{00000000-0005-0000-0000-000041190000}"/>
    <cellStyle name="Output 3 13 7 3" xfId="6258" xr:uid="{00000000-0005-0000-0000-000042190000}"/>
    <cellStyle name="Output 3 13 8" xfId="6259" xr:uid="{00000000-0005-0000-0000-000043190000}"/>
    <cellStyle name="Output 3 13 8 2" xfId="6260" xr:uid="{00000000-0005-0000-0000-000044190000}"/>
    <cellStyle name="Output 3 13 8 3" xfId="6261" xr:uid="{00000000-0005-0000-0000-000045190000}"/>
    <cellStyle name="Output 3 13 9" xfId="6262" xr:uid="{00000000-0005-0000-0000-000046190000}"/>
    <cellStyle name="Output 3 13 9 2" xfId="6263" xr:uid="{00000000-0005-0000-0000-000047190000}"/>
    <cellStyle name="Output 3 13 9 3" xfId="6264" xr:uid="{00000000-0005-0000-0000-000048190000}"/>
    <cellStyle name="Output 3 14" xfId="6265" xr:uid="{00000000-0005-0000-0000-000049190000}"/>
    <cellStyle name="Output 3 14 2" xfId="6266" xr:uid="{00000000-0005-0000-0000-00004A190000}"/>
    <cellStyle name="Output 3 14 3" xfId="6267" xr:uid="{00000000-0005-0000-0000-00004B190000}"/>
    <cellStyle name="Output 3 15" xfId="6268" xr:uid="{00000000-0005-0000-0000-00004C190000}"/>
    <cellStyle name="Output 3 15 2" xfId="6269" xr:uid="{00000000-0005-0000-0000-00004D190000}"/>
    <cellStyle name="Output 3 15 3" xfId="6270" xr:uid="{00000000-0005-0000-0000-00004E190000}"/>
    <cellStyle name="Output 3 16" xfId="6271" xr:uid="{00000000-0005-0000-0000-00004F190000}"/>
    <cellStyle name="Output 3 16 2" xfId="6272" xr:uid="{00000000-0005-0000-0000-000050190000}"/>
    <cellStyle name="Output 3 16 3" xfId="6273" xr:uid="{00000000-0005-0000-0000-000051190000}"/>
    <cellStyle name="Output 3 17" xfId="6274" xr:uid="{00000000-0005-0000-0000-000052190000}"/>
    <cellStyle name="Output 3 17 2" xfId="6275" xr:uid="{00000000-0005-0000-0000-000053190000}"/>
    <cellStyle name="Output 3 17 3" xfId="6276" xr:uid="{00000000-0005-0000-0000-000054190000}"/>
    <cellStyle name="Output 3 18" xfId="6277" xr:uid="{00000000-0005-0000-0000-000055190000}"/>
    <cellStyle name="Output 3 18 2" xfId="6278" xr:uid="{00000000-0005-0000-0000-000056190000}"/>
    <cellStyle name="Output 3 18 3" xfId="6279" xr:uid="{00000000-0005-0000-0000-000057190000}"/>
    <cellStyle name="Output 3 19" xfId="6280" xr:uid="{00000000-0005-0000-0000-000058190000}"/>
    <cellStyle name="Output 3 19 2" xfId="6281" xr:uid="{00000000-0005-0000-0000-000059190000}"/>
    <cellStyle name="Output 3 19 3" xfId="6282" xr:uid="{00000000-0005-0000-0000-00005A190000}"/>
    <cellStyle name="Output 3 2" xfId="6283" xr:uid="{00000000-0005-0000-0000-00005B190000}"/>
    <cellStyle name="Output 3 2 10" xfId="6284" xr:uid="{00000000-0005-0000-0000-00005C190000}"/>
    <cellStyle name="Output 3 2 10 2" xfId="6285" xr:uid="{00000000-0005-0000-0000-00005D190000}"/>
    <cellStyle name="Output 3 2 10 3" xfId="6286" xr:uid="{00000000-0005-0000-0000-00005E190000}"/>
    <cellStyle name="Output 3 2 11" xfId="6287" xr:uid="{00000000-0005-0000-0000-00005F190000}"/>
    <cellStyle name="Output 3 2 11 2" xfId="6288" xr:uid="{00000000-0005-0000-0000-000060190000}"/>
    <cellStyle name="Output 3 2 11 3" xfId="6289" xr:uid="{00000000-0005-0000-0000-000061190000}"/>
    <cellStyle name="Output 3 2 12" xfId="6290" xr:uid="{00000000-0005-0000-0000-000062190000}"/>
    <cellStyle name="Output 3 2 12 2" xfId="6291" xr:uid="{00000000-0005-0000-0000-000063190000}"/>
    <cellStyle name="Output 3 2 12 3" xfId="6292" xr:uid="{00000000-0005-0000-0000-000064190000}"/>
    <cellStyle name="Output 3 2 13" xfId="6293" xr:uid="{00000000-0005-0000-0000-000065190000}"/>
    <cellStyle name="Output 3 2 13 2" xfId="6294" xr:uid="{00000000-0005-0000-0000-000066190000}"/>
    <cellStyle name="Output 3 2 13 3" xfId="6295" xr:uid="{00000000-0005-0000-0000-000067190000}"/>
    <cellStyle name="Output 3 2 14" xfId="6296" xr:uid="{00000000-0005-0000-0000-000068190000}"/>
    <cellStyle name="Output 3 2 14 2" xfId="6297" xr:uid="{00000000-0005-0000-0000-000069190000}"/>
    <cellStyle name="Output 3 2 14 3" xfId="6298" xr:uid="{00000000-0005-0000-0000-00006A190000}"/>
    <cellStyle name="Output 3 2 15" xfId="6299" xr:uid="{00000000-0005-0000-0000-00006B190000}"/>
    <cellStyle name="Output 3 2 15 2" xfId="6300" xr:uid="{00000000-0005-0000-0000-00006C190000}"/>
    <cellStyle name="Output 3 2 15 3" xfId="6301" xr:uid="{00000000-0005-0000-0000-00006D190000}"/>
    <cellStyle name="Output 3 2 16" xfId="6302" xr:uid="{00000000-0005-0000-0000-00006E190000}"/>
    <cellStyle name="Output 3 2 2" xfId="6303" xr:uid="{00000000-0005-0000-0000-00006F190000}"/>
    <cellStyle name="Output 3 2 2 2" xfId="6304" xr:uid="{00000000-0005-0000-0000-000070190000}"/>
    <cellStyle name="Output 3 2 2 3" xfId="6305" xr:uid="{00000000-0005-0000-0000-000071190000}"/>
    <cellStyle name="Output 3 2 3" xfId="6306" xr:uid="{00000000-0005-0000-0000-000072190000}"/>
    <cellStyle name="Output 3 2 3 2" xfId="6307" xr:uid="{00000000-0005-0000-0000-000073190000}"/>
    <cellStyle name="Output 3 2 3 3" xfId="6308" xr:uid="{00000000-0005-0000-0000-000074190000}"/>
    <cellStyle name="Output 3 2 4" xfId="6309" xr:uid="{00000000-0005-0000-0000-000075190000}"/>
    <cellStyle name="Output 3 2 4 2" xfId="6310" xr:uid="{00000000-0005-0000-0000-000076190000}"/>
    <cellStyle name="Output 3 2 4 3" xfId="6311" xr:uid="{00000000-0005-0000-0000-000077190000}"/>
    <cellStyle name="Output 3 2 5" xfId="6312" xr:uid="{00000000-0005-0000-0000-000078190000}"/>
    <cellStyle name="Output 3 2 5 2" xfId="6313" xr:uid="{00000000-0005-0000-0000-000079190000}"/>
    <cellStyle name="Output 3 2 5 3" xfId="6314" xr:uid="{00000000-0005-0000-0000-00007A190000}"/>
    <cellStyle name="Output 3 2 6" xfId="6315" xr:uid="{00000000-0005-0000-0000-00007B190000}"/>
    <cellStyle name="Output 3 2 6 2" xfId="6316" xr:uid="{00000000-0005-0000-0000-00007C190000}"/>
    <cellStyle name="Output 3 2 6 3" xfId="6317" xr:uid="{00000000-0005-0000-0000-00007D190000}"/>
    <cellStyle name="Output 3 2 7" xfId="6318" xr:uid="{00000000-0005-0000-0000-00007E190000}"/>
    <cellStyle name="Output 3 2 7 2" xfId="6319" xr:uid="{00000000-0005-0000-0000-00007F190000}"/>
    <cellStyle name="Output 3 2 7 3" xfId="6320" xr:uid="{00000000-0005-0000-0000-000080190000}"/>
    <cellStyle name="Output 3 2 8" xfId="6321" xr:uid="{00000000-0005-0000-0000-000081190000}"/>
    <cellStyle name="Output 3 2 8 2" xfId="6322" xr:uid="{00000000-0005-0000-0000-000082190000}"/>
    <cellStyle name="Output 3 2 8 3" xfId="6323" xr:uid="{00000000-0005-0000-0000-000083190000}"/>
    <cellStyle name="Output 3 2 9" xfId="6324" xr:uid="{00000000-0005-0000-0000-000084190000}"/>
    <cellStyle name="Output 3 2 9 2" xfId="6325" xr:uid="{00000000-0005-0000-0000-000085190000}"/>
    <cellStyle name="Output 3 2 9 3" xfId="6326" xr:uid="{00000000-0005-0000-0000-000086190000}"/>
    <cellStyle name="Output 3 20" xfId="6327" xr:uid="{00000000-0005-0000-0000-000087190000}"/>
    <cellStyle name="Output 3 20 2" xfId="6328" xr:uid="{00000000-0005-0000-0000-000088190000}"/>
    <cellStyle name="Output 3 20 3" xfId="6329" xr:uid="{00000000-0005-0000-0000-000089190000}"/>
    <cellStyle name="Output 3 21" xfId="6330" xr:uid="{00000000-0005-0000-0000-00008A190000}"/>
    <cellStyle name="Output 3 21 2" xfId="6331" xr:uid="{00000000-0005-0000-0000-00008B190000}"/>
    <cellStyle name="Output 3 21 3" xfId="6332" xr:uid="{00000000-0005-0000-0000-00008C190000}"/>
    <cellStyle name="Output 3 22" xfId="6333" xr:uid="{00000000-0005-0000-0000-00008D190000}"/>
    <cellStyle name="Output 3 22 2" xfId="6334" xr:uid="{00000000-0005-0000-0000-00008E190000}"/>
    <cellStyle name="Output 3 22 3" xfId="6335" xr:uid="{00000000-0005-0000-0000-00008F190000}"/>
    <cellStyle name="Output 3 23" xfId="6336" xr:uid="{00000000-0005-0000-0000-000090190000}"/>
    <cellStyle name="Output 3 23 2" xfId="6337" xr:uid="{00000000-0005-0000-0000-000091190000}"/>
    <cellStyle name="Output 3 23 3" xfId="6338" xr:uid="{00000000-0005-0000-0000-000092190000}"/>
    <cellStyle name="Output 3 24" xfId="6339" xr:uid="{00000000-0005-0000-0000-000093190000}"/>
    <cellStyle name="Output 3 24 2" xfId="6340" xr:uid="{00000000-0005-0000-0000-000094190000}"/>
    <cellStyle name="Output 3 24 3" xfId="6341" xr:uid="{00000000-0005-0000-0000-000095190000}"/>
    <cellStyle name="Output 3 25" xfId="6342" xr:uid="{00000000-0005-0000-0000-000096190000}"/>
    <cellStyle name="Output 3 25 2" xfId="6343" xr:uid="{00000000-0005-0000-0000-000097190000}"/>
    <cellStyle name="Output 3 25 3" xfId="6344" xr:uid="{00000000-0005-0000-0000-000098190000}"/>
    <cellStyle name="Output 3 26" xfId="6345" xr:uid="{00000000-0005-0000-0000-000099190000}"/>
    <cellStyle name="Output 3 26 2" xfId="6346" xr:uid="{00000000-0005-0000-0000-00009A190000}"/>
    <cellStyle name="Output 3 26 3" xfId="6347" xr:uid="{00000000-0005-0000-0000-00009B190000}"/>
    <cellStyle name="Output 3 27" xfId="6348" xr:uid="{00000000-0005-0000-0000-00009C190000}"/>
    <cellStyle name="Output 3 27 2" xfId="6349" xr:uid="{00000000-0005-0000-0000-00009D190000}"/>
    <cellStyle name="Output 3 27 3" xfId="6350" xr:uid="{00000000-0005-0000-0000-00009E190000}"/>
    <cellStyle name="Output 3 28" xfId="6351" xr:uid="{00000000-0005-0000-0000-00009F190000}"/>
    <cellStyle name="Output 3 3" xfId="6352" xr:uid="{00000000-0005-0000-0000-0000A0190000}"/>
    <cellStyle name="Output 3 3 10" xfId="6353" xr:uid="{00000000-0005-0000-0000-0000A1190000}"/>
    <cellStyle name="Output 3 3 10 2" xfId="6354" xr:uid="{00000000-0005-0000-0000-0000A2190000}"/>
    <cellStyle name="Output 3 3 10 3" xfId="6355" xr:uid="{00000000-0005-0000-0000-0000A3190000}"/>
    <cellStyle name="Output 3 3 11" xfId="6356" xr:uid="{00000000-0005-0000-0000-0000A4190000}"/>
    <cellStyle name="Output 3 3 11 2" xfId="6357" xr:uid="{00000000-0005-0000-0000-0000A5190000}"/>
    <cellStyle name="Output 3 3 11 3" xfId="6358" xr:uid="{00000000-0005-0000-0000-0000A6190000}"/>
    <cellStyle name="Output 3 3 12" xfId="6359" xr:uid="{00000000-0005-0000-0000-0000A7190000}"/>
    <cellStyle name="Output 3 3 12 2" xfId="6360" xr:uid="{00000000-0005-0000-0000-0000A8190000}"/>
    <cellStyle name="Output 3 3 12 3" xfId="6361" xr:uid="{00000000-0005-0000-0000-0000A9190000}"/>
    <cellStyle name="Output 3 3 13" xfId="6362" xr:uid="{00000000-0005-0000-0000-0000AA190000}"/>
    <cellStyle name="Output 3 3 13 2" xfId="6363" xr:uid="{00000000-0005-0000-0000-0000AB190000}"/>
    <cellStyle name="Output 3 3 13 3" xfId="6364" xr:uid="{00000000-0005-0000-0000-0000AC190000}"/>
    <cellStyle name="Output 3 3 14" xfId="6365" xr:uid="{00000000-0005-0000-0000-0000AD190000}"/>
    <cellStyle name="Output 3 3 14 2" xfId="6366" xr:uid="{00000000-0005-0000-0000-0000AE190000}"/>
    <cellStyle name="Output 3 3 14 3" xfId="6367" xr:uid="{00000000-0005-0000-0000-0000AF190000}"/>
    <cellStyle name="Output 3 3 15" xfId="6368" xr:uid="{00000000-0005-0000-0000-0000B0190000}"/>
    <cellStyle name="Output 3 3 15 2" xfId="6369" xr:uid="{00000000-0005-0000-0000-0000B1190000}"/>
    <cellStyle name="Output 3 3 15 3" xfId="6370" xr:uid="{00000000-0005-0000-0000-0000B2190000}"/>
    <cellStyle name="Output 3 3 16" xfId="6371" xr:uid="{00000000-0005-0000-0000-0000B3190000}"/>
    <cellStyle name="Output 3 3 2" xfId="6372" xr:uid="{00000000-0005-0000-0000-0000B4190000}"/>
    <cellStyle name="Output 3 3 2 2" xfId="6373" xr:uid="{00000000-0005-0000-0000-0000B5190000}"/>
    <cellStyle name="Output 3 3 2 3" xfId="6374" xr:uid="{00000000-0005-0000-0000-0000B6190000}"/>
    <cellStyle name="Output 3 3 3" xfId="6375" xr:uid="{00000000-0005-0000-0000-0000B7190000}"/>
    <cellStyle name="Output 3 3 3 2" xfId="6376" xr:uid="{00000000-0005-0000-0000-0000B8190000}"/>
    <cellStyle name="Output 3 3 3 3" xfId="6377" xr:uid="{00000000-0005-0000-0000-0000B9190000}"/>
    <cellStyle name="Output 3 3 4" xfId="6378" xr:uid="{00000000-0005-0000-0000-0000BA190000}"/>
    <cellStyle name="Output 3 3 4 2" xfId="6379" xr:uid="{00000000-0005-0000-0000-0000BB190000}"/>
    <cellStyle name="Output 3 3 4 3" xfId="6380" xr:uid="{00000000-0005-0000-0000-0000BC190000}"/>
    <cellStyle name="Output 3 3 5" xfId="6381" xr:uid="{00000000-0005-0000-0000-0000BD190000}"/>
    <cellStyle name="Output 3 3 5 2" xfId="6382" xr:uid="{00000000-0005-0000-0000-0000BE190000}"/>
    <cellStyle name="Output 3 3 5 3" xfId="6383" xr:uid="{00000000-0005-0000-0000-0000BF190000}"/>
    <cellStyle name="Output 3 3 6" xfId="6384" xr:uid="{00000000-0005-0000-0000-0000C0190000}"/>
    <cellStyle name="Output 3 3 6 2" xfId="6385" xr:uid="{00000000-0005-0000-0000-0000C1190000}"/>
    <cellStyle name="Output 3 3 6 3" xfId="6386" xr:uid="{00000000-0005-0000-0000-0000C2190000}"/>
    <cellStyle name="Output 3 3 7" xfId="6387" xr:uid="{00000000-0005-0000-0000-0000C3190000}"/>
    <cellStyle name="Output 3 3 7 2" xfId="6388" xr:uid="{00000000-0005-0000-0000-0000C4190000}"/>
    <cellStyle name="Output 3 3 7 3" xfId="6389" xr:uid="{00000000-0005-0000-0000-0000C5190000}"/>
    <cellStyle name="Output 3 3 8" xfId="6390" xr:uid="{00000000-0005-0000-0000-0000C6190000}"/>
    <cellStyle name="Output 3 3 8 2" xfId="6391" xr:uid="{00000000-0005-0000-0000-0000C7190000}"/>
    <cellStyle name="Output 3 3 8 3" xfId="6392" xr:uid="{00000000-0005-0000-0000-0000C8190000}"/>
    <cellStyle name="Output 3 3 9" xfId="6393" xr:uid="{00000000-0005-0000-0000-0000C9190000}"/>
    <cellStyle name="Output 3 3 9 2" xfId="6394" xr:uid="{00000000-0005-0000-0000-0000CA190000}"/>
    <cellStyle name="Output 3 3 9 3" xfId="6395" xr:uid="{00000000-0005-0000-0000-0000CB190000}"/>
    <cellStyle name="Output 3 4" xfId="6396" xr:uid="{00000000-0005-0000-0000-0000CC190000}"/>
    <cellStyle name="Output 3 4 10" xfId="6397" xr:uid="{00000000-0005-0000-0000-0000CD190000}"/>
    <cellStyle name="Output 3 4 10 2" xfId="6398" xr:uid="{00000000-0005-0000-0000-0000CE190000}"/>
    <cellStyle name="Output 3 4 10 3" xfId="6399" xr:uid="{00000000-0005-0000-0000-0000CF190000}"/>
    <cellStyle name="Output 3 4 11" xfId="6400" xr:uid="{00000000-0005-0000-0000-0000D0190000}"/>
    <cellStyle name="Output 3 4 11 2" xfId="6401" xr:uid="{00000000-0005-0000-0000-0000D1190000}"/>
    <cellStyle name="Output 3 4 11 3" xfId="6402" xr:uid="{00000000-0005-0000-0000-0000D2190000}"/>
    <cellStyle name="Output 3 4 12" xfId="6403" xr:uid="{00000000-0005-0000-0000-0000D3190000}"/>
    <cellStyle name="Output 3 4 12 2" xfId="6404" xr:uid="{00000000-0005-0000-0000-0000D4190000}"/>
    <cellStyle name="Output 3 4 12 3" xfId="6405" xr:uid="{00000000-0005-0000-0000-0000D5190000}"/>
    <cellStyle name="Output 3 4 13" xfId="6406" xr:uid="{00000000-0005-0000-0000-0000D6190000}"/>
    <cellStyle name="Output 3 4 13 2" xfId="6407" xr:uid="{00000000-0005-0000-0000-0000D7190000}"/>
    <cellStyle name="Output 3 4 13 3" xfId="6408" xr:uid="{00000000-0005-0000-0000-0000D8190000}"/>
    <cellStyle name="Output 3 4 14" xfId="6409" xr:uid="{00000000-0005-0000-0000-0000D9190000}"/>
    <cellStyle name="Output 3 4 14 2" xfId="6410" xr:uid="{00000000-0005-0000-0000-0000DA190000}"/>
    <cellStyle name="Output 3 4 14 3" xfId="6411" xr:uid="{00000000-0005-0000-0000-0000DB190000}"/>
    <cellStyle name="Output 3 4 15" xfId="6412" xr:uid="{00000000-0005-0000-0000-0000DC190000}"/>
    <cellStyle name="Output 3 4 15 2" xfId="6413" xr:uid="{00000000-0005-0000-0000-0000DD190000}"/>
    <cellStyle name="Output 3 4 15 3" xfId="6414" xr:uid="{00000000-0005-0000-0000-0000DE190000}"/>
    <cellStyle name="Output 3 4 16" xfId="6415" xr:uid="{00000000-0005-0000-0000-0000DF190000}"/>
    <cellStyle name="Output 3 4 2" xfId="6416" xr:uid="{00000000-0005-0000-0000-0000E0190000}"/>
    <cellStyle name="Output 3 4 2 2" xfId="6417" xr:uid="{00000000-0005-0000-0000-0000E1190000}"/>
    <cellStyle name="Output 3 4 2 3" xfId="6418" xr:uid="{00000000-0005-0000-0000-0000E2190000}"/>
    <cellStyle name="Output 3 4 3" xfId="6419" xr:uid="{00000000-0005-0000-0000-0000E3190000}"/>
    <cellStyle name="Output 3 4 3 2" xfId="6420" xr:uid="{00000000-0005-0000-0000-0000E4190000}"/>
    <cellStyle name="Output 3 4 3 3" xfId="6421" xr:uid="{00000000-0005-0000-0000-0000E5190000}"/>
    <cellStyle name="Output 3 4 4" xfId="6422" xr:uid="{00000000-0005-0000-0000-0000E6190000}"/>
    <cellStyle name="Output 3 4 4 2" xfId="6423" xr:uid="{00000000-0005-0000-0000-0000E7190000}"/>
    <cellStyle name="Output 3 4 4 3" xfId="6424" xr:uid="{00000000-0005-0000-0000-0000E8190000}"/>
    <cellStyle name="Output 3 4 5" xfId="6425" xr:uid="{00000000-0005-0000-0000-0000E9190000}"/>
    <cellStyle name="Output 3 4 5 2" xfId="6426" xr:uid="{00000000-0005-0000-0000-0000EA190000}"/>
    <cellStyle name="Output 3 4 5 3" xfId="6427" xr:uid="{00000000-0005-0000-0000-0000EB190000}"/>
    <cellStyle name="Output 3 4 6" xfId="6428" xr:uid="{00000000-0005-0000-0000-0000EC190000}"/>
    <cellStyle name="Output 3 4 6 2" xfId="6429" xr:uid="{00000000-0005-0000-0000-0000ED190000}"/>
    <cellStyle name="Output 3 4 6 3" xfId="6430" xr:uid="{00000000-0005-0000-0000-0000EE190000}"/>
    <cellStyle name="Output 3 4 7" xfId="6431" xr:uid="{00000000-0005-0000-0000-0000EF190000}"/>
    <cellStyle name="Output 3 4 7 2" xfId="6432" xr:uid="{00000000-0005-0000-0000-0000F0190000}"/>
    <cellStyle name="Output 3 4 7 3" xfId="6433" xr:uid="{00000000-0005-0000-0000-0000F1190000}"/>
    <cellStyle name="Output 3 4 8" xfId="6434" xr:uid="{00000000-0005-0000-0000-0000F2190000}"/>
    <cellStyle name="Output 3 4 8 2" xfId="6435" xr:uid="{00000000-0005-0000-0000-0000F3190000}"/>
    <cellStyle name="Output 3 4 8 3" xfId="6436" xr:uid="{00000000-0005-0000-0000-0000F4190000}"/>
    <cellStyle name="Output 3 4 9" xfId="6437" xr:uid="{00000000-0005-0000-0000-0000F5190000}"/>
    <cellStyle name="Output 3 4 9 2" xfId="6438" xr:uid="{00000000-0005-0000-0000-0000F6190000}"/>
    <cellStyle name="Output 3 4 9 3" xfId="6439" xr:uid="{00000000-0005-0000-0000-0000F7190000}"/>
    <cellStyle name="Output 3 5" xfId="6440" xr:uid="{00000000-0005-0000-0000-0000F8190000}"/>
    <cellStyle name="Output 3 5 10" xfId="6441" xr:uid="{00000000-0005-0000-0000-0000F9190000}"/>
    <cellStyle name="Output 3 5 10 2" xfId="6442" xr:uid="{00000000-0005-0000-0000-0000FA190000}"/>
    <cellStyle name="Output 3 5 10 3" xfId="6443" xr:uid="{00000000-0005-0000-0000-0000FB190000}"/>
    <cellStyle name="Output 3 5 11" xfId="6444" xr:uid="{00000000-0005-0000-0000-0000FC190000}"/>
    <cellStyle name="Output 3 5 11 2" xfId="6445" xr:uid="{00000000-0005-0000-0000-0000FD190000}"/>
    <cellStyle name="Output 3 5 11 3" xfId="6446" xr:uid="{00000000-0005-0000-0000-0000FE190000}"/>
    <cellStyle name="Output 3 5 12" xfId="6447" xr:uid="{00000000-0005-0000-0000-0000FF190000}"/>
    <cellStyle name="Output 3 5 12 2" xfId="6448" xr:uid="{00000000-0005-0000-0000-0000001A0000}"/>
    <cellStyle name="Output 3 5 12 3" xfId="6449" xr:uid="{00000000-0005-0000-0000-0000011A0000}"/>
    <cellStyle name="Output 3 5 13" xfId="6450" xr:uid="{00000000-0005-0000-0000-0000021A0000}"/>
    <cellStyle name="Output 3 5 13 2" xfId="6451" xr:uid="{00000000-0005-0000-0000-0000031A0000}"/>
    <cellStyle name="Output 3 5 13 3" xfId="6452" xr:uid="{00000000-0005-0000-0000-0000041A0000}"/>
    <cellStyle name="Output 3 5 14" xfId="6453" xr:uid="{00000000-0005-0000-0000-0000051A0000}"/>
    <cellStyle name="Output 3 5 14 2" xfId="6454" xr:uid="{00000000-0005-0000-0000-0000061A0000}"/>
    <cellStyle name="Output 3 5 14 3" xfId="6455" xr:uid="{00000000-0005-0000-0000-0000071A0000}"/>
    <cellStyle name="Output 3 5 15" xfId="6456" xr:uid="{00000000-0005-0000-0000-0000081A0000}"/>
    <cellStyle name="Output 3 5 15 2" xfId="6457" xr:uid="{00000000-0005-0000-0000-0000091A0000}"/>
    <cellStyle name="Output 3 5 15 3" xfId="6458" xr:uid="{00000000-0005-0000-0000-00000A1A0000}"/>
    <cellStyle name="Output 3 5 16" xfId="6459" xr:uid="{00000000-0005-0000-0000-00000B1A0000}"/>
    <cellStyle name="Output 3 5 2" xfId="6460" xr:uid="{00000000-0005-0000-0000-00000C1A0000}"/>
    <cellStyle name="Output 3 5 2 2" xfId="6461" xr:uid="{00000000-0005-0000-0000-00000D1A0000}"/>
    <cellStyle name="Output 3 5 2 3" xfId="6462" xr:uid="{00000000-0005-0000-0000-00000E1A0000}"/>
    <cellStyle name="Output 3 5 3" xfId="6463" xr:uid="{00000000-0005-0000-0000-00000F1A0000}"/>
    <cellStyle name="Output 3 5 3 2" xfId="6464" xr:uid="{00000000-0005-0000-0000-0000101A0000}"/>
    <cellStyle name="Output 3 5 3 3" xfId="6465" xr:uid="{00000000-0005-0000-0000-0000111A0000}"/>
    <cellStyle name="Output 3 5 4" xfId="6466" xr:uid="{00000000-0005-0000-0000-0000121A0000}"/>
    <cellStyle name="Output 3 5 4 2" xfId="6467" xr:uid="{00000000-0005-0000-0000-0000131A0000}"/>
    <cellStyle name="Output 3 5 4 3" xfId="6468" xr:uid="{00000000-0005-0000-0000-0000141A0000}"/>
    <cellStyle name="Output 3 5 5" xfId="6469" xr:uid="{00000000-0005-0000-0000-0000151A0000}"/>
    <cellStyle name="Output 3 5 5 2" xfId="6470" xr:uid="{00000000-0005-0000-0000-0000161A0000}"/>
    <cellStyle name="Output 3 5 5 3" xfId="6471" xr:uid="{00000000-0005-0000-0000-0000171A0000}"/>
    <cellStyle name="Output 3 5 6" xfId="6472" xr:uid="{00000000-0005-0000-0000-0000181A0000}"/>
    <cellStyle name="Output 3 5 6 2" xfId="6473" xr:uid="{00000000-0005-0000-0000-0000191A0000}"/>
    <cellStyle name="Output 3 5 6 3" xfId="6474" xr:uid="{00000000-0005-0000-0000-00001A1A0000}"/>
    <cellStyle name="Output 3 5 7" xfId="6475" xr:uid="{00000000-0005-0000-0000-00001B1A0000}"/>
    <cellStyle name="Output 3 5 7 2" xfId="6476" xr:uid="{00000000-0005-0000-0000-00001C1A0000}"/>
    <cellStyle name="Output 3 5 7 3" xfId="6477" xr:uid="{00000000-0005-0000-0000-00001D1A0000}"/>
    <cellStyle name="Output 3 5 8" xfId="6478" xr:uid="{00000000-0005-0000-0000-00001E1A0000}"/>
    <cellStyle name="Output 3 5 8 2" xfId="6479" xr:uid="{00000000-0005-0000-0000-00001F1A0000}"/>
    <cellStyle name="Output 3 5 8 3" xfId="6480" xr:uid="{00000000-0005-0000-0000-0000201A0000}"/>
    <cellStyle name="Output 3 5 9" xfId="6481" xr:uid="{00000000-0005-0000-0000-0000211A0000}"/>
    <cellStyle name="Output 3 5 9 2" xfId="6482" xr:uid="{00000000-0005-0000-0000-0000221A0000}"/>
    <cellStyle name="Output 3 5 9 3" xfId="6483" xr:uid="{00000000-0005-0000-0000-0000231A0000}"/>
    <cellStyle name="Output 3 6" xfId="6484" xr:uid="{00000000-0005-0000-0000-0000241A0000}"/>
    <cellStyle name="Output 3 6 10" xfId="6485" xr:uid="{00000000-0005-0000-0000-0000251A0000}"/>
    <cellStyle name="Output 3 6 10 2" xfId="6486" xr:uid="{00000000-0005-0000-0000-0000261A0000}"/>
    <cellStyle name="Output 3 6 10 3" xfId="6487" xr:uid="{00000000-0005-0000-0000-0000271A0000}"/>
    <cellStyle name="Output 3 6 11" xfId="6488" xr:uid="{00000000-0005-0000-0000-0000281A0000}"/>
    <cellStyle name="Output 3 6 11 2" xfId="6489" xr:uid="{00000000-0005-0000-0000-0000291A0000}"/>
    <cellStyle name="Output 3 6 11 3" xfId="6490" xr:uid="{00000000-0005-0000-0000-00002A1A0000}"/>
    <cellStyle name="Output 3 6 12" xfId="6491" xr:uid="{00000000-0005-0000-0000-00002B1A0000}"/>
    <cellStyle name="Output 3 6 12 2" xfId="6492" xr:uid="{00000000-0005-0000-0000-00002C1A0000}"/>
    <cellStyle name="Output 3 6 12 3" xfId="6493" xr:uid="{00000000-0005-0000-0000-00002D1A0000}"/>
    <cellStyle name="Output 3 6 13" xfId="6494" xr:uid="{00000000-0005-0000-0000-00002E1A0000}"/>
    <cellStyle name="Output 3 6 13 2" xfId="6495" xr:uid="{00000000-0005-0000-0000-00002F1A0000}"/>
    <cellStyle name="Output 3 6 13 3" xfId="6496" xr:uid="{00000000-0005-0000-0000-0000301A0000}"/>
    <cellStyle name="Output 3 6 14" xfId="6497" xr:uid="{00000000-0005-0000-0000-0000311A0000}"/>
    <cellStyle name="Output 3 6 14 2" xfId="6498" xr:uid="{00000000-0005-0000-0000-0000321A0000}"/>
    <cellStyle name="Output 3 6 14 3" xfId="6499" xr:uid="{00000000-0005-0000-0000-0000331A0000}"/>
    <cellStyle name="Output 3 6 15" xfId="6500" xr:uid="{00000000-0005-0000-0000-0000341A0000}"/>
    <cellStyle name="Output 3 6 15 2" xfId="6501" xr:uid="{00000000-0005-0000-0000-0000351A0000}"/>
    <cellStyle name="Output 3 6 15 3" xfId="6502" xr:uid="{00000000-0005-0000-0000-0000361A0000}"/>
    <cellStyle name="Output 3 6 16" xfId="6503" xr:uid="{00000000-0005-0000-0000-0000371A0000}"/>
    <cellStyle name="Output 3 6 2" xfId="6504" xr:uid="{00000000-0005-0000-0000-0000381A0000}"/>
    <cellStyle name="Output 3 6 2 2" xfId="6505" xr:uid="{00000000-0005-0000-0000-0000391A0000}"/>
    <cellStyle name="Output 3 6 2 3" xfId="6506" xr:uid="{00000000-0005-0000-0000-00003A1A0000}"/>
    <cellStyle name="Output 3 6 3" xfId="6507" xr:uid="{00000000-0005-0000-0000-00003B1A0000}"/>
    <cellStyle name="Output 3 6 3 2" xfId="6508" xr:uid="{00000000-0005-0000-0000-00003C1A0000}"/>
    <cellStyle name="Output 3 6 3 3" xfId="6509" xr:uid="{00000000-0005-0000-0000-00003D1A0000}"/>
    <cellStyle name="Output 3 6 4" xfId="6510" xr:uid="{00000000-0005-0000-0000-00003E1A0000}"/>
    <cellStyle name="Output 3 6 4 2" xfId="6511" xr:uid="{00000000-0005-0000-0000-00003F1A0000}"/>
    <cellStyle name="Output 3 6 4 3" xfId="6512" xr:uid="{00000000-0005-0000-0000-0000401A0000}"/>
    <cellStyle name="Output 3 6 5" xfId="6513" xr:uid="{00000000-0005-0000-0000-0000411A0000}"/>
    <cellStyle name="Output 3 6 5 2" xfId="6514" xr:uid="{00000000-0005-0000-0000-0000421A0000}"/>
    <cellStyle name="Output 3 6 5 3" xfId="6515" xr:uid="{00000000-0005-0000-0000-0000431A0000}"/>
    <cellStyle name="Output 3 6 6" xfId="6516" xr:uid="{00000000-0005-0000-0000-0000441A0000}"/>
    <cellStyle name="Output 3 6 6 2" xfId="6517" xr:uid="{00000000-0005-0000-0000-0000451A0000}"/>
    <cellStyle name="Output 3 6 6 3" xfId="6518" xr:uid="{00000000-0005-0000-0000-0000461A0000}"/>
    <cellStyle name="Output 3 6 7" xfId="6519" xr:uid="{00000000-0005-0000-0000-0000471A0000}"/>
    <cellStyle name="Output 3 6 7 2" xfId="6520" xr:uid="{00000000-0005-0000-0000-0000481A0000}"/>
    <cellStyle name="Output 3 6 7 3" xfId="6521" xr:uid="{00000000-0005-0000-0000-0000491A0000}"/>
    <cellStyle name="Output 3 6 8" xfId="6522" xr:uid="{00000000-0005-0000-0000-00004A1A0000}"/>
    <cellStyle name="Output 3 6 8 2" xfId="6523" xr:uid="{00000000-0005-0000-0000-00004B1A0000}"/>
    <cellStyle name="Output 3 6 8 3" xfId="6524" xr:uid="{00000000-0005-0000-0000-00004C1A0000}"/>
    <cellStyle name="Output 3 6 9" xfId="6525" xr:uid="{00000000-0005-0000-0000-00004D1A0000}"/>
    <cellStyle name="Output 3 6 9 2" xfId="6526" xr:uid="{00000000-0005-0000-0000-00004E1A0000}"/>
    <cellStyle name="Output 3 6 9 3" xfId="6527" xr:uid="{00000000-0005-0000-0000-00004F1A0000}"/>
    <cellStyle name="Output 3 7" xfId="6528" xr:uid="{00000000-0005-0000-0000-0000501A0000}"/>
    <cellStyle name="Output 3 7 10" xfId="6529" xr:uid="{00000000-0005-0000-0000-0000511A0000}"/>
    <cellStyle name="Output 3 7 10 2" xfId="6530" xr:uid="{00000000-0005-0000-0000-0000521A0000}"/>
    <cellStyle name="Output 3 7 10 3" xfId="6531" xr:uid="{00000000-0005-0000-0000-0000531A0000}"/>
    <cellStyle name="Output 3 7 11" xfId="6532" xr:uid="{00000000-0005-0000-0000-0000541A0000}"/>
    <cellStyle name="Output 3 7 11 2" xfId="6533" xr:uid="{00000000-0005-0000-0000-0000551A0000}"/>
    <cellStyle name="Output 3 7 11 3" xfId="6534" xr:uid="{00000000-0005-0000-0000-0000561A0000}"/>
    <cellStyle name="Output 3 7 12" xfId="6535" xr:uid="{00000000-0005-0000-0000-0000571A0000}"/>
    <cellStyle name="Output 3 7 12 2" xfId="6536" xr:uid="{00000000-0005-0000-0000-0000581A0000}"/>
    <cellStyle name="Output 3 7 12 3" xfId="6537" xr:uid="{00000000-0005-0000-0000-0000591A0000}"/>
    <cellStyle name="Output 3 7 13" xfId="6538" xr:uid="{00000000-0005-0000-0000-00005A1A0000}"/>
    <cellStyle name="Output 3 7 13 2" xfId="6539" xr:uid="{00000000-0005-0000-0000-00005B1A0000}"/>
    <cellStyle name="Output 3 7 13 3" xfId="6540" xr:uid="{00000000-0005-0000-0000-00005C1A0000}"/>
    <cellStyle name="Output 3 7 14" xfId="6541" xr:uid="{00000000-0005-0000-0000-00005D1A0000}"/>
    <cellStyle name="Output 3 7 14 2" xfId="6542" xr:uid="{00000000-0005-0000-0000-00005E1A0000}"/>
    <cellStyle name="Output 3 7 14 3" xfId="6543" xr:uid="{00000000-0005-0000-0000-00005F1A0000}"/>
    <cellStyle name="Output 3 7 15" xfId="6544" xr:uid="{00000000-0005-0000-0000-0000601A0000}"/>
    <cellStyle name="Output 3 7 15 2" xfId="6545" xr:uid="{00000000-0005-0000-0000-0000611A0000}"/>
    <cellStyle name="Output 3 7 15 3" xfId="6546" xr:uid="{00000000-0005-0000-0000-0000621A0000}"/>
    <cellStyle name="Output 3 7 16" xfId="6547" xr:uid="{00000000-0005-0000-0000-0000631A0000}"/>
    <cellStyle name="Output 3 7 2" xfId="6548" xr:uid="{00000000-0005-0000-0000-0000641A0000}"/>
    <cellStyle name="Output 3 7 2 2" xfId="6549" xr:uid="{00000000-0005-0000-0000-0000651A0000}"/>
    <cellStyle name="Output 3 7 2 3" xfId="6550" xr:uid="{00000000-0005-0000-0000-0000661A0000}"/>
    <cellStyle name="Output 3 7 3" xfId="6551" xr:uid="{00000000-0005-0000-0000-0000671A0000}"/>
    <cellStyle name="Output 3 7 3 2" xfId="6552" xr:uid="{00000000-0005-0000-0000-0000681A0000}"/>
    <cellStyle name="Output 3 7 3 3" xfId="6553" xr:uid="{00000000-0005-0000-0000-0000691A0000}"/>
    <cellStyle name="Output 3 7 4" xfId="6554" xr:uid="{00000000-0005-0000-0000-00006A1A0000}"/>
    <cellStyle name="Output 3 7 4 2" xfId="6555" xr:uid="{00000000-0005-0000-0000-00006B1A0000}"/>
    <cellStyle name="Output 3 7 4 3" xfId="6556" xr:uid="{00000000-0005-0000-0000-00006C1A0000}"/>
    <cellStyle name="Output 3 7 5" xfId="6557" xr:uid="{00000000-0005-0000-0000-00006D1A0000}"/>
    <cellStyle name="Output 3 7 5 2" xfId="6558" xr:uid="{00000000-0005-0000-0000-00006E1A0000}"/>
    <cellStyle name="Output 3 7 5 3" xfId="6559" xr:uid="{00000000-0005-0000-0000-00006F1A0000}"/>
    <cellStyle name="Output 3 7 6" xfId="6560" xr:uid="{00000000-0005-0000-0000-0000701A0000}"/>
    <cellStyle name="Output 3 7 6 2" xfId="6561" xr:uid="{00000000-0005-0000-0000-0000711A0000}"/>
    <cellStyle name="Output 3 7 6 3" xfId="6562" xr:uid="{00000000-0005-0000-0000-0000721A0000}"/>
    <cellStyle name="Output 3 7 7" xfId="6563" xr:uid="{00000000-0005-0000-0000-0000731A0000}"/>
    <cellStyle name="Output 3 7 7 2" xfId="6564" xr:uid="{00000000-0005-0000-0000-0000741A0000}"/>
    <cellStyle name="Output 3 7 7 3" xfId="6565" xr:uid="{00000000-0005-0000-0000-0000751A0000}"/>
    <cellStyle name="Output 3 7 8" xfId="6566" xr:uid="{00000000-0005-0000-0000-0000761A0000}"/>
    <cellStyle name="Output 3 7 8 2" xfId="6567" xr:uid="{00000000-0005-0000-0000-0000771A0000}"/>
    <cellStyle name="Output 3 7 8 3" xfId="6568" xr:uid="{00000000-0005-0000-0000-0000781A0000}"/>
    <cellStyle name="Output 3 7 9" xfId="6569" xr:uid="{00000000-0005-0000-0000-0000791A0000}"/>
    <cellStyle name="Output 3 7 9 2" xfId="6570" xr:uid="{00000000-0005-0000-0000-00007A1A0000}"/>
    <cellStyle name="Output 3 7 9 3" xfId="6571" xr:uid="{00000000-0005-0000-0000-00007B1A0000}"/>
    <cellStyle name="Output 3 8" xfId="6572" xr:uid="{00000000-0005-0000-0000-00007C1A0000}"/>
    <cellStyle name="Output 3 8 10" xfId="6573" xr:uid="{00000000-0005-0000-0000-00007D1A0000}"/>
    <cellStyle name="Output 3 8 10 2" xfId="6574" xr:uid="{00000000-0005-0000-0000-00007E1A0000}"/>
    <cellStyle name="Output 3 8 10 3" xfId="6575" xr:uid="{00000000-0005-0000-0000-00007F1A0000}"/>
    <cellStyle name="Output 3 8 11" xfId="6576" xr:uid="{00000000-0005-0000-0000-0000801A0000}"/>
    <cellStyle name="Output 3 8 11 2" xfId="6577" xr:uid="{00000000-0005-0000-0000-0000811A0000}"/>
    <cellStyle name="Output 3 8 11 3" xfId="6578" xr:uid="{00000000-0005-0000-0000-0000821A0000}"/>
    <cellStyle name="Output 3 8 12" xfId="6579" xr:uid="{00000000-0005-0000-0000-0000831A0000}"/>
    <cellStyle name="Output 3 8 12 2" xfId="6580" xr:uid="{00000000-0005-0000-0000-0000841A0000}"/>
    <cellStyle name="Output 3 8 12 3" xfId="6581" xr:uid="{00000000-0005-0000-0000-0000851A0000}"/>
    <cellStyle name="Output 3 8 13" xfId="6582" xr:uid="{00000000-0005-0000-0000-0000861A0000}"/>
    <cellStyle name="Output 3 8 13 2" xfId="6583" xr:uid="{00000000-0005-0000-0000-0000871A0000}"/>
    <cellStyle name="Output 3 8 13 3" xfId="6584" xr:uid="{00000000-0005-0000-0000-0000881A0000}"/>
    <cellStyle name="Output 3 8 14" xfId="6585" xr:uid="{00000000-0005-0000-0000-0000891A0000}"/>
    <cellStyle name="Output 3 8 14 2" xfId="6586" xr:uid="{00000000-0005-0000-0000-00008A1A0000}"/>
    <cellStyle name="Output 3 8 14 3" xfId="6587" xr:uid="{00000000-0005-0000-0000-00008B1A0000}"/>
    <cellStyle name="Output 3 8 15" xfId="6588" xr:uid="{00000000-0005-0000-0000-00008C1A0000}"/>
    <cellStyle name="Output 3 8 15 2" xfId="6589" xr:uid="{00000000-0005-0000-0000-00008D1A0000}"/>
    <cellStyle name="Output 3 8 15 3" xfId="6590" xr:uid="{00000000-0005-0000-0000-00008E1A0000}"/>
    <cellStyle name="Output 3 8 16" xfId="6591" xr:uid="{00000000-0005-0000-0000-00008F1A0000}"/>
    <cellStyle name="Output 3 8 2" xfId="6592" xr:uid="{00000000-0005-0000-0000-0000901A0000}"/>
    <cellStyle name="Output 3 8 2 2" xfId="6593" xr:uid="{00000000-0005-0000-0000-0000911A0000}"/>
    <cellStyle name="Output 3 8 2 3" xfId="6594" xr:uid="{00000000-0005-0000-0000-0000921A0000}"/>
    <cellStyle name="Output 3 8 3" xfId="6595" xr:uid="{00000000-0005-0000-0000-0000931A0000}"/>
    <cellStyle name="Output 3 8 3 2" xfId="6596" xr:uid="{00000000-0005-0000-0000-0000941A0000}"/>
    <cellStyle name="Output 3 8 3 3" xfId="6597" xr:uid="{00000000-0005-0000-0000-0000951A0000}"/>
    <cellStyle name="Output 3 8 4" xfId="6598" xr:uid="{00000000-0005-0000-0000-0000961A0000}"/>
    <cellStyle name="Output 3 8 4 2" xfId="6599" xr:uid="{00000000-0005-0000-0000-0000971A0000}"/>
    <cellStyle name="Output 3 8 4 3" xfId="6600" xr:uid="{00000000-0005-0000-0000-0000981A0000}"/>
    <cellStyle name="Output 3 8 5" xfId="6601" xr:uid="{00000000-0005-0000-0000-0000991A0000}"/>
    <cellStyle name="Output 3 8 5 2" xfId="6602" xr:uid="{00000000-0005-0000-0000-00009A1A0000}"/>
    <cellStyle name="Output 3 8 5 3" xfId="6603" xr:uid="{00000000-0005-0000-0000-00009B1A0000}"/>
    <cellStyle name="Output 3 8 6" xfId="6604" xr:uid="{00000000-0005-0000-0000-00009C1A0000}"/>
    <cellStyle name="Output 3 8 6 2" xfId="6605" xr:uid="{00000000-0005-0000-0000-00009D1A0000}"/>
    <cellStyle name="Output 3 8 6 3" xfId="6606" xr:uid="{00000000-0005-0000-0000-00009E1A0000}"/>
    <cellStyle name="Output 3 8 7" xfId="6607" xr:uid="{00000000-0005-0000-0000-00009F1A0000}"/>
    <cellStyle name="Output 3 8 7 2" xfId="6608" xr:uid="{00000000-0005-0000-0000-0000A01A0000}"/>
    <cellStyle name="Output 3 8 7 3" xfId="6609" xr:uid="{00000000-0005-0000-0000-0000A11A0000}"/>
    <cellStyle name="Output 3 8 8" xfId="6610" xr:uid="{00000000-0005-0000-0000-0000A21A0000}"/>
    <cellStyle name="Output 3 8 8 2" xfId="6611" xr:uid="{00000000-0005-0000-0000-0000A31A0000}"/>
    <cellStyle name="Output 3 8 8 3" xfId="6612" xr:uid="{00000000-0005-0000-0000-0000A41A0000}"/>
    <cellStyle name="Output 3 8 9" xfId="6613" xr:uid="{00000000-0005-0000-0000-0000A51A0000}"/>
    <cellStyle name="Output 3 8 9 2" xfId="6614" xr:uid="{00000000-0005-0000-0000-0000A61A0000}"/>
    <cellStyle name="Output 3 8 9 3" xfId="6615" xr:uid="{00000000-0005-0000-0000-0000A71A0000}"/>
    <cellStyle name="Output 3 9" xfId="6616" xr:uid="{00000000-0005-0000-0000-0000A81A0000}"/>
    <cellStyle name="Output 3 9 10" xfId="6617" xr:uid="{00000000-0005-0000-0000-0000A91A0000}"/>
    <cellStyle name="Output 3 9 10 2" xfId="6618" xr:uid="{00000000-0005-0000-0000-0000AA1A0000}"/>
    <cellStyle name="Output 3 9 10 3" xfId="6619" xr:uid="{00000000-0005-0000-0000-0000AB1A0000}"/>
    <cellStyle name="Output 3 9 11" xfId="6620" xr:uid="{00000000-0005-0000-0000-0000AC1A0000}"/>
    <cellStyle name="Output 3 9 11 2" xfId="6621" xr:uid="{00000000-0005-0000-0000-0000AD1A0000}"/>
    <cellStyle name="Output 3 9 11 3" xfId="6622" xr:uid="{00000000-0005-0000-0000-0000AE1A0000}"/>
    <cellStyle name="Output 3 9 12" xfId="6623" xr:uid="{00000000-0005-0000-0000-0000AF1A0000}"/>
    <cellStyle name="Output 3 9 12 2" xfId="6624" xr:uid="{00000000-0005-0000-0000-0000B01A0000}"/>
    <cellStyle name="Output 3 9 12 3" xfId="6625" xr:uid="{00000000-0005-0000-0000-0000B11A0000}"/>
    <cellStyle name="Output 3 9 13" xfId="6626" xr:uid="{00000000-0005-0000-0000-0000B21A0000}"/>
    <cellStyle name="Output 3 9 13 2" xfId="6627" xr:uid="{00000000-0005-0000-0000-0000B31A0000}"/>
    <cellStyle name="Output 3 9 13 3" xfId="6628" xr:uid="{00000000-0005-0000-0000-0000B41A0000}"/>
    <cellStyle name="Output 3 9 14" xfId="6629" xr:uid="{00000000-0005-0000-0000-0000B51A0000}"/>
    <cellStyle name="Output 3 9 14 2" xfId="6630" xr:uid="{00000000-0005-0000-0000-0000B61A0000}"/>
    <cellStyle name="Output 3 9 14 3" xfId="6631" xr:uid="{00000000-0005-0000-0000-0000B71A0000}"/>
    <cellStyle name="Output 3 9 15" xfId="6632" xr:uid="{00000000-0005-0000-0000-0000B81A0000}"/>
    <cellStyle name="Output 3 9 15 2" xfId="6633" xr:uid="{00000000-0005-0000-0000-0000B91A0000}"/>
    <cellStyle name="Output 3 9 15 3" xfId="6634" xr:uid="{00000000-0005-0000-0000-0000BA1A0000}"/>
    <cellStyle name="Output 3 9 16" xfId="6635" xr:uid="{00000000-0005-0000-0000-0000BB1A0000}"/>
    <cellStyle name="Output 3 9 2" xfId="6636" xr:uid="{00000000-0005-0000-0000-0000BC1A0000}"/>
    <cellStyle name="Output 3 9 2 2" xfId="6637" xr:uid="{00000000-0005-0000-0000-0000BD1A0000}"/>
    <cellStyle name="Output 3 9 2 3" xfId="6638" xr:uid="{00000000-0005-0000-0000-0000BE1A0000}"/>
    <cellStyle name="Output 3 9 3" xfId="6639" xr:uid="{00000000-0005-0000-0000-0000BF1A0000}"/>
    <cellStyle name="Output 3 9 3 2" xfId="6640" xr:uid="{00000000-0005-0000-0000-0000C01A0000}"/>
    <cellStyle name="Output 3 9 3 3" xfId="6641" xr:uid="{00000000-0005-0000-0000-0000C11A0000}"/>
    <cellStyle name="Output 3 9 4" xfId="6642" xr:uid="{00000000-0005-0000-0000-0000C21A0000}"/>
    <cellStyle name="Output 3 9 4 2" xfId="6643" xr:uid="{00000000-0005-0000-0000-0000C31A0000}"/>
    <cellStyle name="Output 3 9 4 3" xfId="6644" xr:uid="{00000000-0005-0000-0000-0000C41A0000}"/>
    <cellStyle name="Output 3 9 5" xfId="6645" xr:uid="{00000000-0005-0000-0000-0000C51A0000}"/>
    <cellStyle name="Output 3 9 5 2" xfId="6646" xr:uid="{00000000-0005-0000-0000-0000C61A0000}"/>
    <cellStyle name="Output 3 9 5 3" xfId="6647" xr:uid="{00000000-0005-0000-0000-0000C71A0000}"/>
    <cellStyle name="Output 3 9 6" xfId="6648" xr:uid="{00000000-0005-0000-0000-0000C81A0000}"/>
    <cellStyle name="Output 3 9 6 2" xfId="6649" xr:uid="{00000000-0005-0000-0000-0000C91A0000}"/>
    <cellStyle name="Output 3 9 6 3" xfId="6650" xr:uid="{00000000-0005-0000-0000-0000CA1A0000}"/>
    <cellStyle name="Output 3 9 7" xfId="6651" xr:uid="{00000000-0005-0000-0000-0000CB1A0000}"/>
    <cellStyle name="Output 3 9 7 2" xfId="6652" xr:uid="{00000000-0005-0000-0000-0000CC1A0000}"/>
    <cellStyle name="Output 3 9 7 3" xfId="6653" xr:uid="{00000000-0005-0000-0000-0000CD1A0000}"/>
    <cellStyle name="Output 3 9 8" xfId="6654" xr:uid="{00000000-0005-0000-0000-0000CE1A0000}"/>
    <cellStyle name="Output 3 9 8 2" xfId="6655" xr:uid="{00000000-0005-0000-0000-0000CF1A0000}"/>
    <cellStyle name="Output 3 9 8 3" xfId="6656" xr:uid="{00000000-0005-0000-0000-0000D01A0000}"/>
    <cellStyle name="Output 3 9 9" xfId="6657" xr:uid="{00000000-0005-0000-0000-0000D11A0000}"/>
    <cellStyle name="Output 3 9 9 2" xfId="6658" xr:uid="{00000000-0005-0000-0000-0000D21A0000}"/>
    <cellStyle name="Output 3 9 9 3" xfId="6659" xr:uid="{00000000-0005-0000-0000-0000D31A0000}"/>
    <cellStyle name="Output 4" xfId="6660" xr:uid="{00000000-0005-0000-0000-0000D41A0000}"/>
    <cellStyle name="Output 4 10" xfId="6661" xr:uid="{00000000-0005-0000-0000-0000D51A0000}"/>
    <cellStyle name="Output 4 10 10" xfId="6662" xr:uid="{00000000-0005-0000-0000-0000D61A0000}"/>
    <cellStyle name="Output 4 10 10 2" xfId="6663" xr:uid="{00000000-0005-0000-0000-0000D71A0000}"/>
    <cellStyle name="Output 4 10 10 3" xfId="6664" xr:uid="{00000000-0005-0000-0000-0000D81A0000}"/>
    <cellStyle name="Output 4 10 11" xfId="6665" xr:uid="{00000000-0005-0000-0000-0000D91A0000}"/>
    <cellStyle name="Output 4 10 11 2" xfId="6666" xr:uid="{00000000-0005-0000-0000-0000DA1A0000}"/>
    <cellStyle name="Output 4 10 11 3" xfId="6667" xr:uid="{00000000-0005-0000-0000-0000DB1A0000}"/>
    <cellStyle name="Output 4 10 12" xfId="6668" xr:uid="{00000000-0005-0000-0000-0000DC1A0000}"/>
    <cellStyle name="Output 4 10 12 2" xfId="6669" xr:uid="{00000000-0005-0000-0000-0000DD1A0000}"/>
    <cellStyle name="Output 4 10 12 3" xfId="6670" xr:uid="{00000000-0005-0000-0000-0000DE1A0000}"/>
    <cellStyle name="Output 4 10 13" xfId="6671" xr:uid="{00000000-0005-0000-0000-0000DF1A0000}"/>
    <cellStyle name="Output 4 10 13 2" xfId="6672" xr:uid="{00000000-0005-0000-0000-0000E01A0000}"/>
    <cellStyle name="Output 4 10 13 3" xfId="6673" xr:uid="{00000000-0005-0000-0000-0000E11A0000}"/>
    <cellStyle name="Output 4 10 14" xfId="6674" xr:uid="{00000000-0005-0000-0000-0000E21A0000}"/>
    <cellStyle name="Output 4 10 14 2" xfId="6675" xr:uid="{00000000-0005-0000-0000-0000E31A0000}"/>
    <cellStyle name="Output 4 10 14 3" xfId="6676" xr:uid="{00000000-0005-0000-0000-0000E41A0000}"/>
    <cellStyle name="Output 4 10 15" xfId="6677" xr:uid="{00000000-0005-0000-0000-0000E51A0000}"/>
    <cellStyle name="Output 4 10 15 2" xfId="6678" xr:uid="{00000000-0005-0000-0000-0000E61A0000}"/>
    <cellStyle name="Output 4 10 15 3" xfId="6679" xr:uid="{00000000-0005-0000-0000-0000E71A0000}"/>
    <cellStyle name="Output 4 10 16" xfId="6680" xr:uid="{00000000-0005-0000-0000-0000E81A0000}"/>
    <cellStyle name="Output 4 10 2" xfId="6681" xr:uid="{00000000-0005-0000-0000-0000E91A0000}"/>
    <cellStyle name="Output 4 10 2 2" xfId="6682" xr:uid="{00000000-0005-0000-0000-0000EA1A0000}"/>
    <cellStyle name="Output 4 10 2 3" xfId="6683" xr:uid="{00000000-0005-0000-0000-0000EB1A0000}"/>
    <cellStyle name="Output 4 10 3" xfId="6684" xr:uid="{00000000-0005-0000-0000-0000EC1A0000}"/>
    <cellStyle name="Output 4 10 3 2" xfId="6685" xr:uid="{00000000-0005-0000-0000-0000ED1A0000}"/>
    <cellStyle name="Output 4 10 3 3" xfId="6686" xr:uid="{00000000-0005-0000-0000-0000EE1A0000}"/>
    <cellStyle name="Output 4 10 4" xfId="6687" xr:uid="{00000000-0005-0000-0000-0000EF1A0000}"/>
    <cellStyle name="Output 4 10 4 2" xfId="6688" xr:uid="{00000000-0005-0000-0000-0000F01A0000}"/>
    <cellStyle name="Output 4 10 4 3" xfId="6689" xr:uid="{00000000-0005-0000-0000-0000F11A0000}"/>
    <cellStyle name="Output 4 10 5" xfId="6690" xr:uid="{00000000-0005-0000-0000-0000F21A0000}"/>
    <cellStyle name="Output 4 10 5 2" xfId="6691" xr:uid="{00000000-0005-0000-0000-0000F31A0000}"/>
    <cellStyle name="Output 4 10 5 3" xfId="6692" xr:uid="{00000000-0005-0000-0000-0000F41A0000}"/>
    <cellStyle name="Output 4 10 6" xfId="6693" xr:uid="{00000000-0005-0000-0000-0000F51A0000}"/>
    <cellStyle name="Output 4 10 6 2" xfId="6694" xr:uid="{00000000-0005-0000-0000-0000F61A0000}"/>
    <cellStyle name="Output 4 10 6 3" xfId="6695" xr:uid="{00000000-0005-0000-0000-0000F71A0000}"/>
    <cellStyle name="Output 4 10 7" xfId="6696" xr:uid="{00000000-0005-0000-0000-0000F81A0000}"/>
    <cellStyle name="Output 4 10 7 2" xfId="6697" xr:uid="{00000000-0005-0000-0000-0000F91A0000}"/>
    <cellStyle name="Output 4 10 7 3" xfId="6698" xr:uid="{00000000-0005-0000-0000-0000FA1A0000}"/>
    <cellStyle name="Output 4 10 8" xfId="6699" xr:uid="{00000000-0005-0000-0000-0000FB1A0000}"/>
    <cellStyle name="Output 4 10 8 2" xfId="6700" xr:uid="{00000000-0005-0000-0000-0000FC1A0000}"/>
    <cellStyle name="Output 4 10 8 3" xfId="6701" xr:uid="{00000000-0005-0000-0000-0000FD1A0000}"/>
    <cellStyle name="Output 4 10 9" xfId="6702" xr:uid="{00000000-0005-0000-0000-0000FE1A0000}"/>
    <cellStyle name="Output 4 10 9 2" xfId="6703" xr:uid="{00000000-0005-0000-0000-0000FF1A0000}"/>
    <cellStyle name="Output 4 10 9 3" xfId="6704" xr:uid="{00000000-0005-0000-0000-0000001B0000}"/>
    <cellStyle name="Output 4 11" xfId="6705" xr:uid="{00000000-0005-0000-0000-0000011B0000}"/>
    <cellStyle name="Output 4 11 10" xfId="6706" xr:uid="{00000000-0005-0000-0000-0000021B0000}"/>
    <cellStyle name="Output 4 11 10 2" xfId="6707" xr:uid="{00000000-0005-0000-0000-0000031B0000}"/>
    <cellStyle name="Output 4 11 10 3" xfId="6708" xr:uid="{00000000-0005-0000-0000-0000041B0000}"/>
    <cellStyle name="Output 4 11 11" xfId="6709" xr:uid="{00000000-0005-0000-0000-0000051B0000}"/>
    <cellStyle name="Output 4 11 11 2" xfId="6710" xr:uid="{00000000-0005-0000-0000-0000061B0000}"/>
    <cellStyle name="Output 4 11 11 3" xfId="6711" xr:uid="{00000000-0005-0000-0000-0000071B0000}"/>
    <cellStyle name="Output 4 11 12" xfId="6712" xr:uid="{00000000-0005-0000-0000-0000081B0000}"/>
    <cellStyle name="Output 4 11 12 2" xfId="6713" xr:uid="{00000000-0005-0000-0000-0000091B0000}"/>
    <cellStyle name="Output 4 11 12 3" xfId="6714" xr:uid="{00000000-0005-0000-0000-00000A1B0000}"/>
    <cellStyle name="Output 4 11 13" xfId="6715" xr:uid="{00000000-0005-0000-0000-00000B1B0000}"/>
    <cellStyle name="Output 4 11 13 2" xfId="6716" xr:uid="{00000000-0005-0000-0000-00000C1B0000}"/>
    <cellStyle name="Output 4 11 13 3" xfId="6717" xr:uid="{00000000-0005-0000-0000-00000D1B0000}"/>
    <cellStyle name="Output 4 11 14" xfId="6718" xr:uid="{00000000-0005-0000-0000-00000E1B0000}"/>
    <cellStyle name="Output 4 11 14 2" xfId="6719" xr:uid="{00000000-0005-0000-0000-00000F1B0000}"/>
    <cellStyle name="Output 4 11 14 3" xfId="6720" xr:uid="{00000000-0005-0000-0000-0000101B0000}"/>
    <cellStyle name="Output 4 11 15" xfId="6721" xr:uid="{00000000-0005-0000-0000-0000111B0000}"/>
    <cellStyle name="Output 4 11 15 2" xfId="6722" xr:uid="{00000000-0005-0000-0000-0000121B0000}"/>
    <cellStyle name="Output 4 11 15 3" xfId="6723" xr:uid="{00000000-0005-0000-0000-0000131B0000}"/>
    <cellStyle name="Output 4 11 16" xfId="6724" xr:uid="{00000000-0005-0000-0000-0000141B0000}"/>
    <cellStyle name="Output 4 11 2" xfId="6725" xr:uid="{00000000-0005-0000-0000-0000151B0000}"/>
    <cellStyle name="Output 4 11 2 2" xfId="6726" xr:uid="{00000000-0005-0000-0000-0000161B0000}"/>
    <cellStyle name="Output 4 11 2 3" xfId="6727" xr:uid="{00000000-0005-0000-0000-0000171B0000}"/>
    <cellStyle name="Output 4 11 3" xfId="6728" xr:uid="{00000000-0005-0000-0000-0000181B0000}"/>
    <cellStyle name="Output 4 11 3 2" xfId="6729" xr:uid="{00000000-0005-0000-0000-0000191B0000}"/>
    <cellStyle name="Output 4 11 3 3" xfId="6730" xr:uid="{00000000-0005-0000-0000-00001A1B0000}"/>
    <cellStyle name="Output 4 11 4" xfId="6731" xr:uid="{00000000-0005-0000-0000-00001B1B0000}"/>
    <cellStyle name="Output 4 11 4 2" xfId="6732" xr:uid="{00000000-0005-0000-0000-00001C1B0000}"/>
    <cellStyle name="Output 4 11 4 3" xfId="6733" xr:uid="{00000000-0005-0000-0000-00001D1B0000}"/>
    <cellStyle name="Output 4 11 5" xfId="6734" xr:uid="{00000000-0005-0000-0000-00001E1B0000}"/>
    <cellStyle name="Output 4 11 5 2" xfId="6735" xr:uid="{00000000-0005-0000-0000-00001F1B0000}"/>
    <cellStyle name="Output 4 11 5 3" xfId="6736" xr:uid="{00000000-0005-0000-0000-0000201B0000}"/>
    <cellStyle name="Output 4 11 6" xfId="6737" xr:uid="{00000000-0005-0000-0000-0000211B0000}"/>
    <cellStyle name="Output 4 11 6 2" xfId="6738" xr:uid="{00000000-0005-0000-0000-0000221B0000}"/>
    <cellStyle name="Output 4 11 6 3" xfId="6739" xr:uid="{00000000-0005-0000-0000-0000231B0000}"/>
    <cellStyle name="Output 4 11 7" xfId="6740" xr:uid="{00000000-0005-0000-0000-0000241B0000}"/>
    <cellStyle name="Output 4 11 7 2" xfId="6741" xr:uid="{00000000-0005-0000-0000-0000251B0000}"/>
    <cellStyle name="Output 4 11 7 3" xfId="6742" xr:uid="{00000000-0005-0000-0000-0000261B0000}"/>
    <cellStyle name="Output 4 11 8" xfId="6743" xr:uid="{00000000-0005-0000-0000-0000271B0000}"/>
    <cellStyle name="Output 4 11 8 2" xfId="6744" xr:uid="{00000000-0005-0000-0000-0000281B0000}"/>
    <cellStyle name="Output 4 11 8 3" xfId="6745" xr:uid="{00000000-0005-0000-0000-0000291B0000}"/>
    <cellStyle name="Output 4 11 9" xfId="6746" xr:uid="{00000000-0005-0000-0000-00002A1B0000}"/>
    <cellStyle name="Output 4 11 9 2" xfId="6747" xr:uid="{00000000-0005-0000-0000-00002B1B0000}"/>
    <cellStyle name="Output 4 11 9 3" xfId="6748" xr:uid="{00000000-0005-0000-0000-00002C1B0000}"/>
    <cellStyle name="Output 4 12" xfId="6749" xr:uid="{00000000-0005-0000-0000-00002D1B0000}"/>
    <cellStyle name="Output 4 12 10" xfId="6750" xr:uid="{00000000-0005-0000-0000-00002E1B0000}"/>
    <cellStyle name="Output 4 12 10 2" xfId="6751" xr:uid="{00000000-0005-0000-0000-00002F1B0000}"/>
    <cellStyle name="Output 4 12 10 3" xfId="6752" xr:uid="{00000000-0005-0000-0000-0000301B0000}"/>
    <cellStyle name="Output 4 12 11" xfId="6753" xr:uid="{00000000-0005-0000-0000-0000311B0000}"/>
    <cellStyle name="Output 4 12 11 2" xfId="6754" xr:uid="{00000000-0005-0000-0000-0000321B0000}"/>
    <cellStyle name="Output 4 12 11 3" xfId="6755" xr:uid="{00000000-0005-0000-0000-0000331B0000}"/>
    <cellStyle name="Output 4 12 12" xfId="6756" xr:uid="{00000000-0005-0000-0000-0000341B0000}"/>
    <cellStyle name="Output 4 12 12 2" xfId="6757" xr:uid="{00000000-0005-0000-0000-0000351B0000}"/>
    <cellStyle name="Output 4 12 12 3" xfId="6758" xr:uid="{00000000-0005-0000-0000-0000361B0000}"/>
    <cellStyle name="Output 4 12 13" xfId="6759" xr:uid="{00000000-0005-0000-0000-0000371B0000}"/>
    <cellStyle name="Output 4 12 13 2" xfId="6760" xr:uid="{00000000-0005-0000-0000-0000381B0000}"/>
    <cellStyle name="Output 4 12 13 3" xfId="6761" xr:uid="{00000000-0005-0000-0000-0000391B0000}"/>
    <cellStyle name="Output 4 12 14" xfId="6762" xr:uid="{00000000-0005-0000-0000-00003A1B0000}"/>
    <cellStyle name="Output 4 12 14 2" xfId="6763" xr:uid="{00000000-0005-0000-0000-00003B1B0000}"/>
    <cellStyle name="Output 4 12 14 3" xfId="6764" xr:uid="{00000000-0005-0000-0000-00003C1B0000}"/>
    <cellStyle name="Output 4 12 15" xfId="6765" xr:uid="{00000000-0005-0000-0000-00003D1B0000}"/>
    <cellStyle name="Output 4 12 15 2" xfId="6766" xr:uid="{00000000-0005-0000-0000-00003E1B0000}"/>
    <cellStyle name="Output 4 12 15 3" xfId="6767" xr:uid="{00000000-0005-0000-0000-00003F1B0000}"/>
    <cellStyle name="Output 4 12 16" xfId="6768" xr:uid="{00000000-0005-0000-0000-0000401B0000}"/>
    <cellStyle name="Output 4 12 2" xfId="6769" xr:uid="{00000000-0005-0000-0000-0000411B0000}"/>
    <cellStyle name="Output 4 12 2 2" xfId="6770" xr:uid="{00000000-0005-0000-0000-0000421B0000}"/>
    <cellStyle name="Output 4 12 2 3" xfId="6771" xr:uid="{00000000-0005-0000-0000-0000431B0000}"/>
    <cellStyle name="Output 4 12 3" xfId="6772" xr:uid="{00000000-0005-0000-0000-0000441B0000}"/>
    <cellStyle name="Output 4 12 3 2" xfId="6773" xr:uid="{00000000-0005-0000-0000-0000451B0000}"/>
    <cellStyle name="Output 4 12 3 3" xfId="6774" xr:uid="{00000000-0005-0000-0000-0000461B0000}"/>
    <cellStyle name="Output 4 12 4" xfId="6775" xr:uid="{00000000-0005-0000-0000-0000471B0000}"/>
    <cellStyle name="Output 4 12 4 2" xfId="6776" xr:uid="{00000000-0005-0000-0000-0000481B0000}"/>
    <cellStyle name="Output 4 12 4 3" xfId="6777" xr:uid="{00000000-0005-0000-0000-0000491B0000}"/>
    <cellStyle name="Output 4 12 5" xfId="6778" xr:uid="{00000000-0005-0000-0000-00004A1B0000}"/>
    <cellStyle name="Output 4 12 5 2" xfId="6779" xr:uid="{00000000-0005-0000-0000-00004B1B0000}"/>
    <cellStyle name="Output 4 12 5 3" xfId="6780" xr:uid="{00000000-0005-0000-0000-00004C1B0000}"/>
    <cellStyle name="Output 4 12 6" xfId="6781" xr:uid="{00000000-0005-0000-0000-00004D1B0000}"/>
    <cellStyle name="Output 4 12 6 2" xfId="6782" xr:uid="{00000000-0005-0000-0000-00004E1B0000}"/>
    <cellStyle name="Output 4 12 6 3" xfId="6783" xr:uid="{00000000-0005-0000-0000-00004F1B0000}"/>
    <cellStyle name="Output 4 12 7" xfId="6784" xr:uid="{00000000-0005-0000-0000-0000501B0000}"/>
    <cellStyle name="Output 4 12 7 2" xfId="6785" xr:uid="{00000000-0005-0000-0000-0000511B0000}"/>
    <cellStyle name="Output 4 12 7 3" xfId="6786" xr:uid="{00000000-0005-0000-0000-0000521B0000}"/>
    <cellStyle name="Output 4 12 8" xfId="6787" xr:uid="{00000000-0005-0000-0000-0000531B0000}"/>
    <cellStyle name="Output 4 12 8 2" xfId="6788" xr:uid="{00000000-0005-0000-0000-0000541B0000}"/>
    <cellStyle name="Output 4 12 8 3" xfId="6789" xr:uid="{00000000-0005-0000-0000-0000551B0000}"/>
    <cellStyle name="Output 4 12 9" xfId="6790" xr:uid="{00000000-0005-0000-0000-0000561B0000}"/>
    <cellStyle name="Output 4 12 9 2" xfId="6791" xr:uid="{00000000-0005-0000-0000-0000571B0000}"/>
    <cellStyle name="Output 4 12 9 3" xfId="6792" xr:uid="{00000000-0005-0000-0000-0000581B0000}"/>
    <cellStyle name="Output 4 13" xfId="6793" xr:uid="{00000000-0005-0000-0000-0000591B0000}"/>
    <cellStyle name="Output 4 13 10" xfId="6794" xr:uid="{00000000-0005-0000-0000-00005A1B0000}"/>
    <cellStyle name="Output 4 13 10 2" xfId="6795" xr:uid="{00000000-0005-0000-0000-00005B1B0000}"/>
    <cellStyle name="Output 4 13 10 3" xfId="6796" xr:uid="{00000000-0005-0000-0000-00005C1B0000}"/>
    <cellStyle name="Output 4 13 11" xfId="6797" xr:uid="{00000000-0005-0000-0000-00005D1B0000}"/>
    <cellStyle name="Output 4 13 11 2" xfId="6798" xr:uid="{00000000-0005-0000-0000-00005E1B0000}"/>
    <cellStyle name="Output 4 13 11 3" xfId="6799" xr:uid="{00000000-0005-0000-0000-00005F1B0000}"/>
    <cellStyle name="Output 4 13 12" xfId="6800" xr:uid="{00000000-0005-0000-0000-0000601B0000}"/>
    <cellStyle name="Output 4 13 12 2" xfId="6801" xr:uid="{00000000-0005-0000-0000-0000611B0000}"/>
    <cellStyle name="Output 4 13 12 3" xfId="6802" xr:uid="{00000000-0005-0000-0000-0000621B0000}"/>
    <cellStyle name="Output 4 13 13" xfId="6803" xr:uid="{00000000-0005-0000-0000-0000631B0000}"/>
    <cellStyle name="Output 4 13 13 2" xfId="6804" xr:uid="{00000000-0005-0000-0000-0000641B0000}"/>
    <cellStyle name="Output 4 13 13 3" xfId="6805" xr:uid="{00000000-0005-0000-0000-0000651B0000}"/>
    <cellStyle name="Output 4 13 14" xfId="6806" xr:uid="{00000000-0005-0000-0000-0000661B0000}"/>
    <cellStyle name="Output 4 13 14 2" xfId="6807" xr:uid="{00000000-0005-0000-0000-0000671B0000}"/>
    <cellStyle name="Output 4 13 14 3" xfId="6808" xr:uid="{00000000-0005-0000-0000-0000681B0000}"/>
    <cellStyle name="Output 4 13 15" xfId="6809" xr:uid="{00000000-0005-0000-0000-0000691B0000}"/>
    <cellStyle name="Output 4 13 15 2" xfId="6810" xr:uid="{00000000-0005-0000-0000-00006A1B0000}"/>
    <cellStyle name="Output 4 13 15 3" xfId="6811" xr:uid="{00000000-0005-0000-0000-00006B1B0000}"/>
    <cellStyle name="Output 4 13 16" xfId="6812" xr:uid="{00000000-0005-0000-0000-00006C1B0000}"/>
    <cellStyle name="Output 4 13 2" xfId="6813" xr:uid="{00000000-0005-0000-0000-00006D1B0000}"/>
    <cellStyle name="Output 4 13 2 2" xfId="6814" xr:uid="{00000000-0005-0000-0000-00006E1B0000}"/>
    <cellStyle name="Output 4 13 2 3" xfId="6815" xr:uid="{00000000-0005-0000-0000-00006F1B0000}"/>
    <cellStyle name="Output 4 13 3" xfId="6816" xr:uid="{00000000-0005-0000-0000-0000701B0000}"/>
    <cellStyle name="Output 4 13 3 2" xfId="6817" xr:uid="{00000000-0005-0000-0000-0000711B0000}"/>
    <cellStyle name="Output 4 13 3 3" xfId="6818" xr:uid="{00000000-0005-0000-0000-0000721B0000}"/>
    <cellStyle name="Output 4 13 4" xfId="6819" xr:uid="{00000000-0005-0000-0000-0000731B0000}"/>
    <cellStyle name="Output 4 13 4 2" xfId="6820" xr:uid="{00000000-0005-0000-0000-0000741B0000}"/>
    <cellStyle name="Output 4 13 4 3" xfId="6821" xr:uid="{00000000-0005-0000-0000-0000751B0000}"/>
    <cellStyle name="Output 4 13 5" xfId="6822" xr:uid="{00000000-0005-0000-0000-0000761B0000}"/>
    <cellStyle name="Output 4 13 5 2" xfId="6823" xr:uid="{00000000-0005-0000-0000-0000771B0000}"/>
    <cellStyle name="Output 4 13 5 3" xfId="6824" xr:uid="{00000000-0005-0000-0000-0000781B0000}"/>
    <cellStyle name="Output 4 13 6" xfId="6825" xr:uid="{00000000-0005-0000-0000-0000791B0000}"/>
    <cellStyle name="Output 4 13 6 2" xfId="6826" xr:uid="{00000000-0005-0000-0000-00007A1B0000}"/>
    <cellStyle name="Output 4 13 6 3" xfId="6827" xr:uid="{00000000-0005-0000-0000-00007B1B0000}"/>
    <cellStyle name="Output 4 13 7" xfId="6828" xr:uid="{00000000-0005-0000-0000-00007C1B0000}"/>
    <cellStyle name="Output 4 13 7 2" xfId="6829" xr:uid="{00000000-0005-0000-0000-00007D1B0000}"/>
    <cellStyle name="Output 4 13 7 3" xfId="6830" xr:uid="{00000000-0005-0000-0000-00007E1B0000}"/>
    <cellStyle name="Output 4 13 8" xfId="6831" xr:uid="{00000000-0005-0000-0000-00007F1B0000}"/>
    <cellStyle name="Output 4 13 8 2" xfId="6832" xr:uid="{00000000-0005-0000-0000-0000801B0000}"/>
    <cellStyle name="Output 4 13 8 3" xfId="6833" xr:uid="{00000000-0005-0000-0000-0000811B0000}"/>
    <cellStyle name="Output 4 13 9" xfId="6834" xr:uid="{00000000-0005-0000-0000-0000821B0000}"/>
    <cellStyle name="Output 4 13 9 2" xfId="6835" xr:uid="{00000000-0005-0000-0000-0000831B0000}"/>
    <cellStyle name="Output 4 13 9 3" xfId="6836" xr:uid="{00000000-0005-0000-0000-0000841B0000}"/>
    <cellStyle name="Output 4 14" xfId="6837" xr:uid="{00000000-0005-0000-0000-0000851B0000}"/>
    <cellStyle name="Output 4 14 2" xfId="6838" xr:uid="{00000000-0005-0000-0000-0000861B0000}"/>
    <cellStyle name="Output 4 14 3" xfId="6839" xr:uid="{00000000-0005-0000-0000-0000871B0000}"/>
    <cellStyle name="Output 4 15" xfId="6840" xr:uid="{00000000-0005-0000-0000-0000881B0000}"/>
    <cellStyle name="Output 4 15 2" xfId="6841" xr:uid="{00000000-0005-0000-0000-0000891B0000}"/>
    <cellStyle name="Output 4 15 3" xfId="6842" xr:uid="{00000000-0005-0000-0000-00008A1B0000}"/>
    <cellStyle name="Output 4 16" xfId="6843" xr:uid="{00000000-0005-0000-0000-00008B1B0000}"/>
    <cellStyle name="Output 4 16 2" xfId="6844" xr:uid="{00000000-0005-0000-0000-00008C1B0000}"/>
    <cellStyle name="Output 4 16 3" xfId="6845" xr:uid="{00000000-0005-0000-0000-00008D1B0000}"/>
    <cellStyle name="Output 4 17" xfId="6846" xr:uid="{00000000-0005-0000-0000-00008E1B0000}"/>
    <cellStyle name="Output 4 17 2" xfId="6847" xr:uid="{00000000-0005-0000-0000-00008F1B0000}"/>
    <cellStyle name="Output 4 17 3" xfId="6848" xr:uid="{00000000-0005-0000-0000-0000901B0000}"/>
    <cellStyle name="Output 4 18" xfId="6849" xr:uid="{00000000-0005-0000-0000-0000911B0000}"/>
    <cellStyle name="Output 4 18 2" xfId="6850" xr:uid="{00000000-0005-0000-0000-0000921B0000}"/>
    <cellStyle name="Output 4 18 3" xfId="6851" xr:uid="{00000000-0005-0000-0000-0000931B0000}"/>
    <cellStyle name="Output 4 19" xfId="6852" xr:uid="{00000000-0005-0000-0000-0000941B0000}"/>
    <cellStyle name="Output 4 19 2" xfId="6853" xr:uid="{00000000-0005-0000-0000-0000951B0000}"/>
    <cellStyle name="Output 4 19 3" xfId="6854" xr:uid="{00000000-0005-0000-0000-0000961B0000}"/>
    <cellStyle name="Output 4 2" xfId="6855" xr:uid="{00000000-0005-0000-0000-0000971B0000}"/>
    <cellStyle name="Output 4 2 10" xfId="6856" xr:uid="{00000000-0005-0000-0000-0000981B0000}"/>
    <cellStyle name="Output 4 2 10 2" xfId="6857" xr:uid="{00000000-0005-0000-0000-0000991B0000}"/>
    <cellStyle name="Output 4 2 10 3" xfId="6858" xr:uid="{00000000-0005-0000-0000-00009A1B0000}"/>
    <cellStyle name="Output 4 2 11" xfId="6859" xr:uid="{00000000-0005-0000-0000-00009B1B0000}"/>
    <cellStyle name="Output 4 2 11 2" xfId="6860" xr:uid="{00000000-0005-0000-0000-00009C1B0000}"/>
    <cellStyle name="Output 4 2 11 3" xfId="6861" xr:uid="{00000000-0005-0000-0000-00009D1B0000}"/>
    <cellStyle name="Output 4 2 12" xfId="6862" xr:uid="{00000000-0005-0000-0000-00009E1B0000}"/>
    <cellStyle name="Output 4 2 12 2" xfId="6863" xr:uid="{00000000-0005-0000-0000-00009F1B0000}"/>
    <cellStyle name="Output 4 2 12 3" xfId="6864" xr:uid="{00000000-0005-0000-0000-0000A01B0000}"/>
    <cellStyle name="Output 4 2 13" xfId="6865" xr:uid="{00000000-0005-0000-0000-0000A11B0000}"/>
    <cellStyle name="Output 4 2 13 2" xfId="6866" xr:uid="{00000000-0005-0000-0000-0000A21B0000}"/>
    <cellStyle name="Output 4 2 13 3" xfId="6867" xr:uid="{00000000-0005-0000-0000-0000A31B0000}"/>
    <cellStyle name="Output 4 2 14" xfId="6868" xr:uid="{00000000-0005-0000-0000-0000A41B0000}"/>
    <cellStyle name="Output 4 2 14 2" xfId="6869" xr:uid="{00000000-0005-0000-0000-0000A51B0000}"/>
    <cellStyle name="Output 4 2 14 3" xfId="6870" xr:uid="{00000000-0005-0000-0000-0000A61B0000}"/>
    <cellStyle name="Output 4 2 15" xfId="6871" xr:uid="{00000000-0005-0000-0000-0000A71B0000}"/>
    <cellStyle name="Output 4 2 15 2" xfId="6872" xr:uid="{00000000-0005-0000-0000-0000A81B0000}"/>
    <cellStyle name="Output 4 2 15 3" xfId="6873" xr:uid="{00000000-0005-0000-0000-0000A91B0000}"/>
    <cellStyle name="Output 4 2 16" xfId="6874" xr:uid="{00000000-0005-0000-0000-0000AA1B0000}"/>
    <cellStyle name="Output 4 2 2" xfId="6875" xr:uid="{00000000-0005-0000-0000-0000AB1B0000}"/>
    <cellStyle name="Output 4 2 2 2" xfId="6876" xr:uid="{00000000-0005-0000-0000-0000AC1B0000}"/>
    <cellStyle name="Output 4 2 2 3" xfId="6877" xr:uid="{00000000-0005-0000-0000-0000AD1B0000}"/>
    <cellStyle name="Output 4 2 3" xfId="6878" xr:uid="{00000000-0005-0000-0000-0000AE1B0000}"/>
    <cellStyle name="Output 4 2 3 2" xfId="6879" xr:uid="{00000000-0005-0000-0000-0000AF1B0000}"/>
    <cellStyle name="Output 4 2 3 3" xfId="6880" xr:uid="{00000000-0005-0000-0000-0000B01B0000}"/>
    <cellStyle name="Output 4 2 4" xfId="6881" xr:uid="{00000000-0005-0000-0000-0000B11B0000}"/>
    <cellStyle name="Output 4 2 4 2" xfId="6882" xr:uid="{00000000-0005-0000-0000-0000B21B0000}"/>
    <cellStyle name="Output 4 2 4 3" xfId="6883" xr:uid="{00000000-0005-0000-0000-0000B31B0000}"/>
    <cellStyle name="Output 4 2 5" xfId="6884" xr:uid="{00000000-0005-0000-0000-0000B41B0000}"/>
    <cellStyle name="Output 4 2 5 2" xfId="6885" xr:uid="{00000000-0005-0000-0000-0000B51B0000}"/>
    <cellStyle name="Output 4 2 5 3" xfId="6886" xr:uid="{00000000-0005-0000-0000-0000B61B0000}"/>
    <cellStyle name="Output 4 2 6" xfId="6887" xr:uid="{00000000-0005-0000-0000-0000B71B0000}"/>
    <cellStyle name="Output 4 2 6 2" xfId="6888" xr:uid="{00000000-0005-0000-0000-0000B81B0000}"/>
    <cellStyle name="Output 4 2 6 3" xfId="6889" xr:uid="{00000000-0005-0000-0000-0000B91B0000}"/>
    <cellStyle name="Output 4 2 7" xfId="6890" xr:uid="{00000000-0005-0000-0000-0000BA1B0000}"/>
    <cellStyle name="Output 4 2 7 2" xfId="6891" xr:uid="{00000000-0005-0000-0000-0000BB1B0000}"/>
    <cellStyle name="Output 4 2 7 3" xfId="6892" xr:uid="{00000000-0005-0000-0000-0000BC1B0000}"/>
    <cellStyle name="Output 4 2 8" xfId="6893" xr:uid="{00000000-0005-0000-0000-0000BD1B0000}"/>
    <cellStyle name="Output 4 2 8 2" xfId="6894" xr:uid="{00000000-0005-0000-0000-0000BE1B0000}"/>
    <cellStyle name="Output 4 2 8 3" xfId="6895" xr:uid="{00000000-0005-0000-0000-0000BF1B0000}"/>
    <cellStyle name="Output 4 2 9" xfId="6896" xr:uid="{00000000-0005-0000-0000-0000C01B0000}"/>
    <cellStyle name="Output 4 2 9 2" xfId="6897" xr:uid="{00000000-0005-0000-0000-0000C11B0000}"/>
    <cellStyle name="Output 4 2 9 3" xfId="6898" xr:uid="{00000000-0005-0000-0000-0000C21B0000}"/>
    <cellStyle name="Output 4 20" xfId="6899" xr:uid="{00000000-0005-0000-0000-0000C31B0000}"/>
    <cellStyle name="Output 4 20 2" xfId="6900" xr:uid="{00000000-0005-0000-0000-0000C41B0000}"/>
    <cellStyle name="Output 4 20 3" xfId="6901" xr:uid="{00000000-0005-0000-0000-0000C51B0000}"/>
    <cellStyle name="Output 4 21" xfId="6902" xr:uid="{00000000-0005-0000-0000-0000C61B0000}"/>
    <cellStyle name="Output 4 21 2" xfId="6903" xr:uid="{00000000-0005-0000-0000-0000C71B0000}"/>
    <cellStyle name="Output 4 21 3" xfId="6904" xr:uid="{00000000-0005-0000-0000-0000C81B0000}"/>
    <cellStyle name="Output 4 22" xfId="6905" xr:uid="{00000000-0005-0000-0000-0000C91B0000}"/>
    <cellStyle name="Output 4 22 2" xfId="6906" xr:uid="{00000000-0005-0000-0000-0000CA1B0000}"/>
    <cellStyle name="Output 4 22 3" xfId="6907" xr:uid="{00000000-0005-0000-0000-0000CB1B0000}"/>
    <cellStyle name="Output 4 23" xfId="6908" xr:uid="{00000000-0005-0000-0000-0000CC1B0000}"/>
    <cellStyle name="Output 4 23 2" xfId="6909" xr:uid="{00000000-0005-0000-0000-0000CD1B0000}"/>
    <cellStyle name="Output 4 23 3" xfId="6910" xr:uid="{00000000-0005-0000-0000-0000CE1B0000}"/>
    <cellStyle name="Output 4 24" xfId="6911" xr:uid="{00000000-0005-0000-0000-0000CF1B0000}"/>
    <cellStyle name="Output 4 24 2" xfId="6912" xr:uid="{00000000-0005-0000-0000-0000D01B0000}"/>
    <cellStyle name="Output 4 24 3" xfId="6913" xr:uid="{00000000-0005-0000-0000-0000D11B0000}"/>
    <cellStyle name="Output 4 25" xfId="6914" xr:uid="{00000000-0005-0000-0000-0000D21B0000}"/>
    <cellStyle name="Output 4 25 2" xfId="6915" xr:uid="{00000000-0005-0000-0000-0000D31B0000}"/>
    <cellStyle name="Output 4 25 3" xfId="6916" xr:uid="{00000000-0005-0000-0000-0000D41B0000}"/>
    <cellStyle name="Output 4 26" xfId="6917" xr:uid="{00000000-0005-0000-0000-0000D51B0000}"/>
    <cellStyle name="Output 4 26 2" xfId="6918" xr:uid="{00000000-0005-0000-0000-0000D61B0000}"/>
    <cellStyle name="Output 4 26 3" xfId="6919" xr:uid="{00000000-0005-0000-0000-0000D71B0000}"/>
    <cellStyle name="Output 4 27" xfId="6920" xr:uid="{00000000-0005-0000-0000-0000D81B0000}"/>
    <cellStyle name="Output 4 27 2" xfId="6921" xr:uid="{00000000-0005-0000-0000-0000D91B0000}"/>
    <cellStyle name="Output 4 27 3" xfId="6922" xr:uid="{00000000-0005-0000-0000-0000DA1B0000}"/>
    <cellStyle name="Output 4 28" xfId="6923" xr:uid="{00000000-0005-0000-0000-0000DB1B0000}"/>
    <cellStyle name="Output 4 3" xfId="6924" xr:uid="{00000000-0005-0000-0000-0000DC1B0000}"/>
    <cellStyle name="Output 4 3 10" xfId="6925" xr:uid="{00000000-0005-0000-0000-0000DD1B0000}"/>
    <cellStyle name="Output 4 3 10 2" xfId="6926" xr:uid="{00000000-0005-0000-0000-0000DE1B0000}"/>
    <cellStyle name="Output 4 3 10 3" xfId="6927" xr:uid="{00000000-0005-0000-0000-0000DF1B0000}"/>
    <cellStyle name="Output 4 3 11" xfId="6928" xr:uid="{00000000-0005-0000-0000-0000E01B0000}"/>
    <cellStyle name="Output 4 3 11 2" xfId="6929" xr:uid="{00000000-0005-0000-0000-0000E11B0000}"/>
    <cellStyle name="Output 4 3 11 3" xfId="6930" xr:uid="{00000000-0005-0000-0000-0000E21B0000}"/>
    <cellStyle name="Output 4 3 12" xfId="6931" xr:uid="{00000000-0005-0000-0000-0000E31B0000}"/>
    <cellStyle name="Output 4 3 12 2" xfId="6932" xr:uid="{00000000-0005-0000-0000-0000E41B0000}"/>
    <cellStyle name="Output 4 3 12 3" xfId="6933" xr:uid="{00000000-0005-0000-0000-0000E51B0000}"/>
    <cellStyle name="Output 4 3 13" xfId="6934" xr:uid="{00000000-0005-0000-0000-0000E61B0000}"/>
    <cellStyle name="Output 4 3 13 2" xfId="6935" xr:uid="{00000000-0005-0000-0000-0000E71B0000}"/>
    <cellStyle name="Output 4 3 13 3" xfId="6936" xr:uid="{00000000-0005-0000-0000-0000E81B0000}"/>
    <cellStyle name="Output 4 3 14" xfId="6937" xr:uid="{00000000-0005-0000-0000-0000E91B0000}"/>
    <cellStyle name="Output 4 3 14 2" xfId="6938" xr:uid="{00000000-0005-0000-0000-0000EA1B0000}"/>
    <cellStyle name="Output 4 3 14 3" xfId="6939" xr:uid="{00000000-0005-0000-0000-0000EB1B0000}"/>
    <cellStyle name="Output 4 3 15" xfId="6940" xr:uid="{00000000-0005-0000-0000-0000EC1B0000}"/>
    <cellStyle name="Output 4 3 15 2" xfId="6941" xr:uid="{00000000-0005-0000-0000-0000ED1B0000}"/>
    <cellStyle name="Output 4 3 15 3" xfId="6942" xr:uid="{00000000-0005-0000-0000-0000EE1B0000}"/>
    <cellStyle name="Output 4 3 16" xfId="6943" xr:uid="{00000000-0005-0000-0000-0000EF1B0000}"/>
    <cellStyle name="Output 4 3 2" xfId="6944" xr:uid="{00000000-0005-0000-0000-0000F01B0000}"/>
    <cellStyle name="Output 4 3 2 2" xfId="6945" xr:uid="{00000000-0005-0000-0000-0000F11B0000}"/>
    <cellStyle name="Output 4 3 2 3" xfId="6946" xr:uid="{00000000-0005-0000-0000-0000F21B0000}"/>
    <cellStyle name="Output 4 3 3" xfId="6947" xr:uid="{00000000-0005-0000-0000-0000F31B0000}"/>
    <cellStyle name="Output 4 3 3 2" xfId="6948" xr:uid="{00000000-0005-0000-0000-0000F41B0000}"/>
    <cellStyle name="Output 4 3 3 3" xfId="6949" xr:uid="{00000000-0005-0000-0000-0000F51B0000}"/>
    <cellStyle name="Output 4 3 4" xfId="6950" xr:uid="{00000000-0005-0000-0000-0000F61B0000}"/>
    <cellStyle name="Output 4 3 4 2" xfId="6951" xr:uid="{00000000-0005-0000-0000-0000F71B0000}"/>
    <cellStyle name="Output 4 3 4 3" xfId="6952" xr:uid="{00000000-0005-0000-0000-0000F81B0000}"/>
    <cellStyle name="Output 4 3 5" xfId="6953" xr:uid="{00000000-0005-0000-0000-0000F91B0000}"/>
    <cellStyle name="Output 4 3 5 2" xfId="6954" xr:uid="{00000000-0005-0000-0000-0000FA1B0000}"/>
    <cellStyle name="Output 4 3 5 3" xfId="6955" xr:uid="{00000000-0005-0000-0000-0000FB1B0000}"/>
    <cellStyle name="Output 4 3 6" xfId="6956" xr:uid="{00000000-0005-0000-0000-0000FC1B0000}"/>
    <cellStyle name="Output 4 3 6 2" xfId="6957" xr:uid="{00000000-0005-0000-0000-0000FD1B0000}"/>
    <cellStyle name="Output 4 3 6 3" xfId="6958" xr:uid="{00000000-0005-0000-0000-0000FE1B0000}"/>
    <cellStyle name="Output 4 3 7" xfId="6959" xr:uid="{00000000-0005-0000-0000-0000FF1B0000}"/>
    <cellStyle name="Output 4 3 7 2" xfId="6960" xr:uid="{00000000-0005-0000-0000-0000001C0000}"/>
    <cellStyle name="Output 4 3 7 3" xfId="6961" xr:uid="{00000000-0005-0000-0000-0000011C0000}"/>
    <cellStyle name="Output 4 3 8" xfId="6962" xr:uid="{00000000-0005-0000-0000-0000021C0000}"/>
    <cellStyle name="Output 4 3 8 2" xfId="6963" xr:uid="{00000000-0005-0000-0000-0000031C0000}"/>
    <cellStyle name="Output 4 3 8 3" xfId="6964" xr:uid="{00000000-0005-0000-0000-0000041C0000}"/>
    <cellStyle name="Output 4 3 9" xfId="6965" xr:uid="{00000000-0005-0000-0000-0000051C0000}"/>
    <cellStyle name="Output 4 3 9 2" xfId="6966" xr:uid="{00000000-0005-0000-0000-0000061C0000}"/>
    <cellStyle name="Output 4 3 9 3" xfId="6967" xr:uid="{00000000-0005-0000-0000-0000071C0000}"/>
    <cellStyle name="Output 4 4" xfId="6968" xr:uid="{00000000-0005-0000-0000-0000081C0000}"/>
    <cellStyle name="Output 4 4 10" xfId="6969" xr:uid="{00000000-0005-0000-0000-0000091C0000}"/>
    <cellStyle name="Output 4 4 10 2" xfId="6970" xr:uid="{00000000-0005-0000-0000-00000A1C0000}"/>
    <cellStyle name="Output 4 4 10 3" xfId="6971" xr:uid="{00000000-0005-0000-0000-00000B1C0000}"/>
    <cellStyle name="Output 4 4 11" xfId="6972" xr:uid="{00000000-0005-0000-0000-00000C1C0000}"/>
    <cellStyle name="Output 4 4 11 2" xfId="6973" xr:uid="{00000000-0005-0000-0000-00000D1C0000}"/>
    <cellStyle name="Output 4 4 11 3" xfId="6974" xr:uid="{00000000-0005-0000-0000-00000E1C0000}"/>
    <cellStyle name="Output 4 4 12" xfId="6975" xr:uid="{00000000-0005-0000-0000-00000F1C0000}"/>
    <cellStyle name="Output 4 4 12 2" xfId="6976" xr:uid="{00000000-0005-0000-0000-0000101C0000}"/>
    <cellStyle name="Output 4 4 12 3" xfId="6977" xr:uid="{00000000-0005-0000-0000-0000111C0000}"/>
    <cellStyle name="Output 4 4 13" xfId="6978" xr:uid="{00000000-0005-0000-0000-0000121C0000}"/>
    <cellStyle name="Output 4 4 13 2" xfId="6979" xr:uid="{00000000-0005-0000-0000-0000131C0000}"/>
    <cellStyle name="Output 4 4 13 3" xfId="6980" xr:uid="{00000000-0005-0000-0000-0000141C0000}"/>
    <cellStyle name="Output 4 4 14" xfId="6981" xr:uid="{00000000-0005-0000-0000-0000151C0000}"/>
    <cellStyle name="Output 4 4 14 2" xfId="6982" xr:uid="{00000000-0005-0000-0000-0000161C0000}"/>
    <cellStyle name="Output 4 4 14 3" xfId="6983" xr:uid="{00000000-0005-0000-0000-0000171C0000}"/>
    <cellStyle name="Output 4 4 15" xfId="6984" xr:uid="{00000000-0005-0000-0000-0000181C0000}"/>
    <cellStyle name="Output 4 4 15 2" xfId="6985" xr:uid="{00000000-0005-0000-0000-0000191C0000}"/>
    <cellStyle name="Output 4 4 15 3" xfId="6986" xr:uid="{00000000-0005-0000-0000-00001A1C0000}"/>
    <cellStyle name="Output 4 4 16" xfId="6987" xr:uid="{00000000-0005-0000-0000-00001B1C0000}"/>
    <cellStyle name="Output 4 4 2" xfId="6988" xr:uid="{00000000-0005-0000-0000-00001C1C0000}"/>
    <cellStyle name="Output 4 4 2 2" xfId="6989" xr:uid="{00000000-0005-0000-0000-00001D1C0000}"/>
    <cellStyle name="Output 4 4 2 3" xfId="6990" xr:uid="{00000000-0005-0000-0000-00001E1C0000}"/>
    <cellStyle name="Output 4 4 3" xfId="6991" xr:uid="{00000000-0005-0000-0000-00001F1C0000}"/>
    <cellStyle name="Output 4 4 3 2" xfId="6992" xr:uid="{00000000-0005-0000-0000-0000201C0000}"/>
    <cellStyle name="Output 4 4 3 3" xfId="6993" xr:uid="{00000000-0005-0000-0000-0000211C0000}"/>
    <cellStyle name="Output 4 4 4" xfId="6994" xr:uid="{00000000-0005-0000-0000-0000221C0000}"/>
    <cellStyle name="Output 4 4 4 2" xfId="6995" xr:uid="{00000000-0005-0000-0000-0000231C0000}"/>
    <cellStyle name="Output 4 4 4 3" xfId="6996" xr:uid="{00000000-0005-0000-0000-0000241C0000}"/>
    <cellStyle name="Output 4 4 5" xfId="6997" xr:uid="{00000000-0005-0000-0000-0000251C0000}"/>
    <cellStyle name="Output 4 4 5 2" xfId="6998" xr:uid="{00000000-0005-0000-0000-0000261C0000}"/>
    <cellStyle name="Output 4 4 5 3" xfId="6999" xr:uid="{00000000-0005-0000-0000-0000271C0000}"/>
    <cellStyle name="Output 4 4 6" xfId="7000" xr:uid="{00000000-0005-0000-0000-0000281C0000}"/>
    <cellStyle name="Output 4 4 6 2" xfId="7001" xr:uid="{00000000-0005-0000-0000-0000291C0000}"/>
    <cellStyle name="Output 4 4 6 3" xfId="7002" xr:uid="{00000000-0005-0000-0000-00002A1C0000}"/>
    <cellStyle name="Output 4 4 7" xfId="7003" xr:uid="{00000000-0005-0000-0000-00002B1C0000}"/>
    <cellStyle name="Output 4 4 7 2" xfId="7004" xr:uid="{00000000-0005-0000-0000-00002C1C0000}"/>
    <cellStyle name="Output 4 4 7 3" xfId="7005" xr:uid="{00000000-0005-0000-0000-00002D1C0000}"/>
    <cellStyle name="Output 4 4 8" xfId="7006" xr:uid="{00000000-0005-0000-0000-00002E1C0000}"/>
    <cellStyle name="Output 4 4 8 2" xfId="7007" xr:uid="{00000000-0005-0000-0000-00002F1C0000}"/>
    <cellStyle name="Output 4 4 8 3" xfId="7008" xr:uid="{00000000-0005-0000-0000-0000301C0000}"/>
    <cellStyle name="Output 4 4 9" xfId="7009" xr:uid="{00000000-0005-0000-0000-0000311C0000}"/>
    <cellStyle name="Output 4 4 9 2" xfId="7010" xr:uid="{00000000-0005-0000-0000-0000321C0000}"/>
    <cellStyle name="Output 4 4 9 3" xfId="7011" xr:uid="{00000000-0005-0000-0000-0000331C0000}"/>
    <cellStyle name="Output 4 5" xfId="7012" xr:uid="{00000000-0005-0000-0000-0000341C0000}"/>
    <cellStyle name="Output 4 5 10" xfId="7013" xr:uid="{00000000-0005-0000-0000-0000351C0000}"/>
    <cellStyle name="Output 4 5 10 2" xfId="7014" xr:uid="{00000000-0005-0000-0000-0000361C0000}"/>
    <cellStyle name="Output 4 5 10 3" xfId="7015" xr:uid="{00000000-0005-0000-0000-0000371C0000}"/>
    <cellStyle name="Output 4 5 11" xfId="7016" xr:uid="{00000000-0005-0000-0000-0000381C0000}"/>
    <cellStyle name="Output 4 5 11 2" xfId="7017" xr:uid="{00000000-0005-0000-0000-0000391C0000}"/>
    <cellStyle name="Output 4 5 11 3" xfId="7018" xr:uid="{00000000-0005-0000-0000-00003A1C0000}"/>
    <cellStyle name="Output 4 5 12" xfId="7019" xr:uid="{00000000-0005-0000-0000-00003B1C0000}"/>
    <cellStyle name="Output 4 5 12 2" xfId="7020" xr:uid="{00000000-0005-0000-0000-00003C1C0000}"/>
    <cellStyle name="Output 4 5 12 3" xfId="7021" xr:uid="{00000000-0005-0000-0000-00003D1C0000}"/>
    <cellStyle name="Output 4 5 13" xfId="7022" xr:uid="{00000000-0005-0000-0000-00003E1C0000}"/>
    <cellStyle name="Output 4 5 13 2" xfId="7023" xr:uid="{00000000-0005-0000-0000-00003F1C0000}"/>
    <cellStyle name="Output 4 5 13 3" xfId="7024" xr:uid="{00000000-0005-0000-0000-0000401C0000}"/>
    <cellStyle name="Output 4 5 14" xfId="7025" xr:uid="{00000000-0005-0000-0000-0000411C0000}"/>
    <cellStyle name="Output 4 5 14 2" xfId="7026" xr:uid="{00000000-0005-0000-0000-0000421C0000}"/>
    <cellStyle name="Output 4 5 14 3" xfId="7027" xr:uid="{00000000-0005-0000-0000-0000431C0000}"/>
    <cellStyle name="Output 4 5 15" xfId="7028" xr:uid="{00000000-0005-0000-0000-0000441C0000}"/>
    <cellStyle name="Output 4 5 15 2" xfId="7029" xr:uid="{00000000-0005-0000-0000-0000451C0000}"/>
    <cellStyle name="Output 4 5 15 3" xfId="7030" xr:uid="{00000000-0005-0000-0000-0000461C0000}"/>
    <cellStyle name="Output 4 5 16" xfId="7031" xr:uid="{00000000-0005-0000-0000-0000471C0000}"/>
    <cellStyle name="Output 4 5 2" xfId="7032" xr:uid="{00000000-0005-0000-0000-0000481C0000}"/>
    <cellStyle name="Output 4 5 2 2" xfId="7033" xr:uid="{00000000-0005-0000-0000-0000491C0000}"/>
    <cellStyle name="Output 4 5 2 3" xfId="7034" xr:uid="{00000000-0005-0000-0000-00004A1C0000}"/>
    <cellStyle name="Output 4 5 3" xfId="7035" xr:uid="{00000000-0005-0000-0000-00004B1C0000}"/>
    <cellStyle name="Output 4 5 3 2" xfId="7036" xr:uid="{00000000-0005-0000-0000-00004C1C0000}"/>
    <cellStyle name="Output 4 5 3 3" xfId="7037" xr:uid="{00000000-0005-0000-0000-00004D1C0000}"/>
    <cellStyle name="Output 4 5 4" xfId="7038" xr:uid="{00000000-0005-0000-0000-00004E1C0000}"/>
    <cellStyle name="Output 4 5 4 2" xfId="7039" xr:uid="{00000000-0005-0000-0000-00004F1C0000}"/>
    <cellStyle name="Output 4 5 4 3" xfId="7040" xr:uid="{00000000-0005-0000-0000-0000501C0000}"/>
    <cellStyle name="Output 4 5 5" xfId="7041" xr:uid="{00000000-0005-0000-0000-0000511C0000}"/>
    <cellStyle name="Output 4 5 5 2" xfId="7042" xr:uid="{00000000-0005-0000-0000-0000521C0000}"/>
    <cellStyle name="Output 4 5 5 3" xfId="7043" xr:uid="{00000000-0005-0000-0000-0000531C0000}"/>
    <cellStyle name="Output 4 5 6" xfId="7044" xr:uid="{00000000-0005-0000-0000-0000541C0000}"/>
    <cellStyle name="Output 4 5 6 2" xfId="7045" xr:uid="{00000000-0005-0000-0000-0000551C0000}"/>
    <cellStyle name="Output 4 5 6 3" xfId="7046" xr:uid="{00000000-0005-0000-0000-0000561C0000}"/>
    <cellStyle name="Output 4 5 7" xfId="7047" xr:uid="{00000000-0005-0000-0000-0000571C0000}"/>
    <cellStyle name="Output 4 5 7 2" xfId="7048" xr:uid="{00000000-0005-0000-0000-0000581C0000}"/>
    <cellStyle name="Output 4 5 7 3" xfId="7049" xr:uid="{00000000-0005-0000-0000-0000591C0000}"/>
    <cellStyle name="Output 4 5 8" xfId="7050" xr:uid="{00000000-0005-0000-0000-00005A1C0000}"/>
    <cellStyle name="Output 4 5 8 2" xfId="7051" xr:uid="{00000000-0005-0000-0000-00005B1C0000}"/>
    <cellStyle name="Output 4 5 8 3" xfId="7052" xr:uid="{00000000-0005-0000-0000-00005C1C0000}"/>
    <cellStyle name="Output 4 5 9" xfId="7053" xr:uid="{00000000-0005-0000-0000-00005D1C0000}"/>
    <cellStyle name="Output 4 5 9 2" xfId="7054" xr:uid="{00000000-0005-0000-0000-00005E1C0000}"/>
    <cellStyle name="Output 4 5 9 3" xfId="7055" xr:uid="{00000000-0005-0000-0000-00005F1C0000}"/>
    <cellStyle name="Output 4 6" xfId="7056" xr:uid="{00000000-0005-0000-0000-0000601C0000}"/>
    <cellStyle name="Output 4 6 10" xfId="7057" xr:uid="{00000000-0005-0000-0000-0000611C0000}"/>
    <cellStyle name="Output 4 6 10 2" xfId="7058" xr:uid="{00000000-0005-0000-0000-0000621C0000}"/>
    <cellStyle name="Output 4 6 10 3" xfId="7059" xr:uid="{00000000-0005-0000-0000-0000631C0000}"/>
    <cellStyle name="Output 4 6 11" xfId="7060" xr:uid="{00000000-0005-0000-0000-0000641C0000}"/>
    <cellStyle name="Output 4 6 11 2" xfId="7061" xr:uid="{00000000-0005-0000-0000-0000651C0000}"/>
    <cellStyle name="Output 4 6 11 3" xfId="7062" xr:uid="{00000000-0005-0000-0000-0000661C0000}"/>
    <cellStyle name="Output 4 6 12" xfId="7063" xr:uid="{00000000-0005-0000-0000-0000671C0000}"/>
    <cellStyle name="Output 4 6 12 2" xfId="7064" xr:uid="{00000000-0005-0000-0000-0000681C0000}"/>
    <cellStyle name="Output 4 6 12 3" xfId="7065" xr:uid="{00000000-0005-0000-0000-0000691C0000}"/>
    <cellStyle name="Output 4 6 13" xfId="7066" xr:uid="{00000000-0005-0000-0000-00006A1C0000}"/>
    <cellStyle name="Output 4 6 13 2" xfId="7067" xr:uid="{00000000-0005-0000-0000-00006B1C0000}"/>
    <cellStyle name="Output 4 6 13 3" xfId="7068" xr:uid="{00000000-0005-0000-0000-00006C1C0000}"/>
    <cellStyle name="Output 4 6 14" xfId="7069" xr:uid="{00000000-0005-0000-0000-00006D1C0000}"/>
    <cellStyle name="Output 4 6 14 2" xfId="7070" xr:uid="{00000000-0005-0000-0000-00006E1C0000}"/>
    <cellStyle name="Output 4 6 14 3" xfId="7071" xr:uid="{00000000-0005-0000-0000-00006F1C0000}"/>
    <cellStyle name="Output 4 6 15" xfId="7072" xr:uid="{00000000-0005-0000-0000-0000701C0000}"/>
    <cellStyle name="Output 4 6 15 2" xfId="7073" xr:uid="{00000000-0005-0000-0000-0000711C0000}"/>
    <cellStyle name="Output 4 6 15 3" xfId="7074" xr:uid="{00000000-0005-0000-0000-0000721C0000}"/>
    <cellStyle name="Output 4 6 16" xfId="7075" xr:uid="{00000000-0005-0000-0000-0000731C0000}"/>
    <cellStyle name="Output 4 6 2" xfId="7076" xr:uid="{00000000-0005-0000-0000-0000741C0000}"/>
    <cellStyle name="Output 4 6 2 2" xfId="7077" xr:uid="{00000000-0005-0000-0000-0000751C0000}"/>
    <cellStyle name="Output 4 6 2 3" xfId="7078" xr:uid="{00000000-0005-0000-0000-0000761C0000}"/>
    <cellStyle name="Output 4 6 3" xfId="7079" xr:uid="{00000000-0005-0000-0000-0000771C0000}"/>
    <cellStyle name="Output 4 6 3 2" xfId="7080" xr:uid="{00000000-0005-0000-0000-0000781C0000}"/>
    <cellStyle name="Output 4 6 3 3" xfId="7081" xr:uid="{00000000-0005-0000-0000-0000791C0000}"/>
    <cellStyle name="Output 4 6 4" xfId="7082" xr:uid="{00000000-0005-0000-0000-00007A1C0000}"/>
    <cellStyle name="Output 4 6 4 2" xfId="7083" xr:uid="{00000000-0005-0000-0000-00007B1C0000}"/>
    <cellStyle name="Output 4 6 4 3" xfId="7084" xr:uid="{00000000-0005-0000-0000-00007C1C0000}"/>
    <cellStyle name="Output 4 6 5" xfId="7085" xr:uid="{00000000-0005-0000-0000-00007D1C0000}"/>
    <cellStyle name="Output 4 6 5 2" xfId="7086" xr:uid="{00000000-0005-0000-0000-00007E1C0000}"/>
    <cellStyle name="Output 4 6 5 3" xfId="7087" xr:uid="{00000000-0005-0000-0000-00007F1C0000}"/>
    <cellStyle name="Output 4 6 6" xfId="7088" xr:uid="{00000000-0005-0000-0000-0000801C0000}"/>
    <cellStyle name="Output 4 6 6 2" xfId="7089" xr:uid="{00000000-0005-0000-0000-0000811C0000}"/>
    <cellStyle name="Output 4 6 6 3" xfId="7090" xr:uid="{00000000-0005-0000-0000-0000821C0000}"/>
    <cellStyle name="Output 4 6 7" xfId="7091" xr:uid="{00000000-0005-0000-0000-0000831C0000}"/>
    <cellStyle name="Output 4 6 7 2" xfId="7092" xr:uid="{00000000-0005-0000-0000-0000841C0000}"/>
    <cellStyle name="Output 4 6 7 3" xfId="7093" xr:uid="{00000000-0005-0000-0000-0000851C0000}"/>
    <cellStyle name="Output 4 6 8" xfId="7094" xr:uid="{00000000-0005-0000-0000-0000861C0000}"/>
    <cellStyle name="Output 4 6 8 2" xfId="7095" xr:uid="{00000000-0005-0000-0000-0000871C0000}"/>
    <cellStyle name="Output 4 6 8 3" xfId="7096" xr:uid="{00000000-0005-0000-0000-0000881C0000}"/>
    <cellStyle name="Output 4 6 9" xfId="7097" xr:uid="{00000000-0005-0000-0000-0000891C0000}"/>
    <cellStyle name="Output 4 6 9 2" xfId="7098" xr:uid="{00000000-0005-0000-0000-00008A1C0000}"/>
    <cellStyle name="Output 4 6 9 3" xfId="7099" xr:uid="{00000000-0005-0000-0000-00008B1C0000}"/>
    <cellStyle name="Output 4 7" xfId="7100" xr:uid="{00000000-0005-0000-0000-00008C1C0000}"/>
    <cellStyle name="Output 4 7 10" xfId="7101" xr:uid="{00000000-0005-0000-0000-00008D1C0000}"/>
    <cellStyle name="Output 4 7 10 2" xfId="7102" xr:uid="{00000000-0005-0000-0000-00008E1C0000}"/>
    <cellStyle name="Output 4 7 10 3" xfId="7103" xr:uid="{00000000-0005-0000-0000-00008F1C0000}"/>
    <cellStyle name="Output 4 7 11" xfId="7104" xr:uid="{00000000-0005-0000-0000-0000901C0000}"/>
    <cellStyle name="Output 4 7 11 2" xfId="7105" xr:uid="{00000000-0005-0000-0000-0000911C0000}"/>
    <cellStyle name="Output 4 7 11 3" xfId="7106" xr:uid="{00000000-0005-0000-0000-0000921C0000}"/>
    <cellStyle name="Output 4 7 12" xfId="7107" xr:uid="{00000000-0005-0000-0000-0000931C0000}"/>
    <cellStyle name="Output 4 7 12 2" xfId="7108" xr:uid="{00000000-0005-0000-0000-0000941C0000}"/>
    <cellStyle name="Output 4 7 12 3" xfId="7109" xr:uid="{00000000-0005-0000-0000-0000951C0000}"/>
    <cellStyle name="Output 4 7 13" xfId="7110" xr:uid="{00000000-0005-0000-0000-0000961C0000}"/>
    <cellStyle name="Output 4 7 13 2" xfId="7111" xr:uid="{00000000-0005-0000-0000-0000971C0000}"/>
    <cellStyle name="Output 4 7 13 3" xfId="7112" xr:uid="{00000000-0005-0000-0000-0000981C0000}"/>
    <cellStyle name="Output 4 7 14" xfId="7113" xr:uid="{00000000-0005-0000-0000-0000991C0000}"/>
    <cellStyle name="Output 4 7 14 2" xfId="7114" xr:uid="{00000000-0005-0000-0000-00009A1C0000}"/>
    <cellStyle name="Output 4 7 14 3" xfId="7115" xr:uid="{00000000-0005-0000-0000-00009B1C0000}"/>
    <cellStyle name="Output 4 7 15" xfId="7116" xr:uid="{00000000-0005-0000-0000-00009C1C0000}"/>
    <cellStyle name="Output 4 7 15 2" xfId="7117" xr:uid="{00000000-0005-0000-0000-00009D1C0000}"/>
    <cellStyle name="Output 4 7 15 3" xfId="7118" xr:uid="{00000000-0005-0000-0000-00009E1C0000}"/>
    <cellStyle name="Output 4 7 16" xfId="7119" xr:uid="{00000000-0005-0000-0000-00009F1C0000}"/>
    <cellStyle name="Output 4 7 2" xfId="7120" xr:uid="{00000000-0005-0000-0000-0000A01C0000}"/>
    <cellStyle name="Output 4 7 2 2" xfId="7121" xr:uid="{00000000-0005-0000-0000-0000A11C0000}"/>
    <cellStyle name="Output 4 7 2 3" xfId="7122" xr:uid="{00000000-0005-0000-0000-0000A21C0000}"/>
    <cellStyle name="Output 4 7 3" xfId="7123" xr:uid="{00000000-0005-0000-0000-0000A31C0000}"/>
    <cellStyle name="Output 4 7 3 2" xfId="7124" xr:uid="{00000000-0005-0000-0000-0000A41C0000}"/>
    <cellStyle name="Output 4 7 3 3" xfId="7125" xr:uid="{00000000-0005-0000-0000-0000A51C0000}"/>
    <cellStyle name="Output 4 7 4" xfId="7126" xr:uid="{00000000-0005-0000-0000-0000A61C0000}"/>
    <cellStyle name="Output 4 7 4 2" xfId="7127" xr:uid="{00000000-0005-0000-0000-0000A71C0000}"/>
    <cellStyle name="Output 4 7 4 3" xfId="7128" xr:uid="{00000000-0005-0000-0000-0000A81C0000}"/>
    <cellStyle name="Output 4 7 5" xfId="7129" xr:uid="{00000000-0005-0000-0000-0000A91C0000}"/>
    <cellStyle name="Output 4 7 5 2" xfId="7130" xr:uid="{00000000-0005-0000-0000-0000AA1C0000}"/>
    <cellStyle name="Output 4 7 5 3" xfId="7131" xr:uid="{00000000-0005-0000-0000-0000AB1C0000}"/>
    <cellStyle name="Output 4 7 6" xfId="7132" xr:uid="{00000000-0005-0000-0000-0000AC1C0000}"/>
    <cellStyle name="Output 4 7 6 2" xfId="7133" xr:uid="{00000000-0005-0000-0000-0000AD1C0000}"/>
    <cellStyle name="Output 4 7 6 3" xfId="7134" xr:uid="{00000000-0005-0000-0000-0000AE1C0000}"/>
    <cellStyle name="Output 4 7 7" xfId="7135" xr:uid="{00000000-0005-0000-0000-0000AF1C0000}"/>
    <cellStyle name="Output 4 7 7 2" xfId="7136" xr:uid="{00000000-0005-0000-0000-0000B01C0000}"/>
    <cellStyle name="Output 4 7 7 3" xfId="7137" xr:uid="{00000000-0005-0000-0000-0000B11C0000}"/>
    <cellStyle name="Output 4 7 8" xfId="7138" xr:uid="{00000000-0005-0000-0000-0000B21C0000}"/>
    <cellStyle name="Output 4 7 8 2" xfId="7139" xr:uid="{00000000-0005-0000-0000-0000B31C0000}"/>
    <cellStyle name="Output 4 7 8 3" xfId="7140" xr:uid="{00000000-0005-0000-0000-0000B41C0000}"/>
    <cellStyle name="Output 4 7 9" xfId="7141" xr:uid="{00000000-0005-0000-0000-0000B51C0000}"/>
    <cellStyle name="Output 4 7 9 2" xfId="7142" xr:uid="{00000000-0005-0000-0000-0000B61C0000}"/>
    <cellStyle name="Output 4 7 9 3" xfId="7143" xr:uid="{00000000-0005-0000-0000-0000B71C0000}"/>
    <cellStyle name="Output 4 8" xfId="7144" xr:uid="{00000000-0005-0000-0000-0000B81C0000}"/>
    <cellStyle name="Output 4 8 10" xfId="7145" xr:uid="{00000000-0005-0000-0000-0000B91C0000}"/>
    <cellStyle name="Output 4 8 10 2" xfId="7146" xr:uid="{00000000-0005-0000-0000-0000BA1C0000}"/>
    <cellStyle name="Output 4 8 10 3" xfId="7147" xr:uid="{00000000-0005-0000-0000-0000BB1C0000}"/>
    <cellStyle name="Output 4 8 11" xfId="7148" xr:uid="{00000000-0005-0000-0000-0000BC1C0000}"/>
    <cellStyle name="Output 4 8 11 2" xfId="7149" xr:uid="{00000000-0005-0000-0000-0000BD1C0000}"/>
    <cellStyle name="Output 4 8 11 3" xfId="7150" xr:uid="{00000000-0005-0000-0000-0000BE1C0000}"/>
    <cellStyle name="Output 4 8 12" xfId="7151" xr:uid="{00000000-0005-0000-0000-0000BF1C0000}"/>
    <cellStyle name="Output 4 8 12 2" xfId="7152" xr:uid="{00000000-0005-0000-0000-0000C01C0000}"/>
    <cellStyle name="Output 4 8 12 3" xfId="7153" xr:uid="{00000000-0005-0000-0000-0000C11C0000}"/>
    <cellStyle name="Output 4 8 13" xfId="7154" xr:uid="{00000000-0005-0000-0000-0000C21C0000}"/>
    <cellStyle name="Output 4 8 13 2" xfId="7155" xr:uid="{00000000-0005-0000-0000-0000C31C0000}"/>
    <cellStyle name="Output 4 8 13 3" xfId="7156" xr:uid="{00000000-0005-0000-0000-0000C41C0000}"/>
    <cellStyle name="Output 4 8 14" xfId="7157" xr:uid="{00000000-0005-0000-0000-0000C51C0000}"/>
    <cellStyle name="Output 4 8 14 2" xfId="7158" xr:uid="{00000000-0005-0000-0000-0000C61C0000}"/>
    <cellStyle name="Output 4 8 14 3" xfId="7159" xr:uid="{00000000-0005-0000-0000-0000C71C0000}"/>
    <cellStyle name="Output 4 8 15" xfId="7160" xr:uid="{00000000-0005-0000-0000-0000C81C0000}"/>
    <cellStyle name="Output 4 8 15 2" xfId="7161" xr:uid="{00000000-0005-0000-0000-0000C91C0000}"/>
    <cellStyle name="Output 4 8 15 3" xfId="7162" xr:uid="{00000000-0005-0000-0000-0000CA1C0000}"/>
    <cellStyle name="Output 4 8 16" xfId="7163" xr:uid="{00000000-0005-0000-0000-0000CB1C0000}"/>
    <cellStyle name="Output 4 8 2" xfId="7164" xr:uid="{00000000-0005-0000-0000-0000CC1C0000}"/>
    <cellStyle name="Output 4 8 2 2" xfId="7165" xr:uid="{00000000-0005-0000-0000-0000CD1C0000}"/>
    <cellStyle name="Output 4 8 2 3" xfId="7166" xr:uid="{00000000-0005-0000-0000-0000CE1C0000}"/>
    <cellStyle name="Output 4 8 3" xfId="7167" xr:uid="{00000000-0005-0000-0000-0000CF1C0000}"/>
    <cellStyle name="Output 4 8 3 2" xfId="7168" xr:uid="{00000000-0005-0000-0000-0000D01C0000}"/>
    <cellStyle name="Output 4 8 3 3" xfId="7169" xr:uid="{00000000-0005-0000-0000-0000D11C0000}"/>
    <cellStyle name="Output 4 8 4" xfId="7170" xr:uid="{00000000-0005-0000-0000-0000D21C0000}"/>
    <cellStyle name="Output 4 8 4 2" xfId="7171" xr:uid="{00000000-0005-0000-0000-0000D31C0000}"/>
    <cellStyle name="Output 4 8 4 3" xfId="7172" xr:uid="{00000000-0005-0000-0000-0000D41C0000}"/>
    <cellStyle name="Output 4 8 5" xfId="7173" xr:uid="{00000000-0005-0000-0000-0000D51C0000}"/>
    <cellStyle name="Output 4 8 5 2" xfId="7174" xr:uid="{00000000-0005-0000-0000-0000D61C0000}"/>
    <cellStyle name="Output 4 8 5 3" xfId="7175" xr:uid="{00000000-0005-0000-0000-0000D71C0000}"/>
    <cellStyle name="Output 4 8 6" xfId="7176" xr:uid="{00000000-0005-0000-0000-0000D81C0000}"/>
    <cellStyle name="Output 4 8 6 2" xfId="7177" xr:uid="{00000000-0005-0000-0000-0000D91C0000}"/>
    <cellStyle name="Output 4 8 6 3" xfId="7178" xr:uid="{00000000-0005-0000-0000-0000DA1C0000}"/>
    <cellStyle name="Output 4 8 7" xfId="7179" xr:uid="{00000000-0005-0000-0000-0000DB1C0000}"/>
    <cellStyle name="Output 4 8 7 2" xfId="7180" xr:uid="{00000000-0005-0000-0000-0000DC1C0000}"/>
    <cellStyle name="Output 4 8 7 3" xfId="7181" xr:uid="{00000000-0005-0000-0000-0000DD1C0000}"/>
    <cellStyle name="Output 4 8 8" xfId="7182" xr:uid="{00000000-0005-0000-0000-0000DE1C0000}"/>
    <cellStyle name="Output 4 8 8 2" xfId="7183" xr:uid="{00000000-0005-0000-0000-0000DF1C0000}"/>
    <cellStyle name="Output 4 8 8 3" xfId="7184" xr:uid="{00000000-0005-0000-0000-0000E01C0000}"/>
    <cellStyle name="Output 4 8 9" xfId="7185" xr:uid="{00000000-0005-0000-0000-0000E11C0000}"/>
    <cellStyle name="Output 4 8 9 2" xfId="7186" xr:uid="{00000000-0005-0000-0000-0000E21C0000}"/>
    <cellStyle name="Output 4 8 9 3" xfId="7187" xr:uid="{00000000-0005-0000-0000-0000E31C0000}"/>
    <cellStyle name="Output 4 9" xfId="7188" xr:uid="{00000000-0005-0000-0000-0000E41C0000}"/>
    <cellStyle name="Output 4 9 10" xfId="7189" xr:uid="{00000000-0005-0000-0000-0000E51C0000}"/>
    <cellStyle name="Output 4 9 10 2" xfId="7190" xr:uid="{00000000-0005-0000-0000-0000E61C0000}"/>
    <cellStyle name="Output 4 9 10 3" xfId="7191" xr:uid="{00000000-0005-0000-0000-0000E71C0000}"/>
    <cellStyle name="Output 4 9 11" xfId="7192" xr:uid="{00000000-0005-0000-0000-0000E81C0000}"/>
    <cellStyle name="Output 4 9 11 2" xfId="7193" xr:uid="{00000000-0005-0000-0000-0000E91C0000}"/>
    <cellStyle name="Output 4 9 11 3" xfId="7194" xr:uid="{00000000-0005-0000-0000-0000EA1C0000}"/>
    <cellStyle name="Output 4 9 12" xfId="7195" xr:uid="{00000000-0005-0000-0000-0000EB1C0000}"/>
    <cellStyle name="Output 4 9 12 2" xfId="7196" xr:uid="{00000000-0005-0000-0000-0000EC1C0000}"/>
    <cellStyle name="Output 4 9 12 3" xfId="7197" xr:uid="{00000000-0005-0000-0000-0000ED1C0000}"/>
    <cellStyle name="Output 4 9 13" xfId="7198" xr:uid="{00000000-0005-0000-0000-0000EE1C0000}"/>
    <cellStyle name="Output 4 9 13 2" xfId="7199" xr:uid="{00000000-0005-0000-0000-0000EF1C0000}"/>
    <cellStyle name="Output 4 9 13 3" xfId="7200" xr:uid="{00000000-0005-0000-0000-0000F01C0000}"/>
    <cellStyle name="Output 4 9 14" xfId="7201" xr:uid="{00000000-0005-0000-0000-0000F11C0000}"/>
    <cellStyle name="Output 4 9 14 2" xfId="7202" xr:uid="{00000000-0005-0000-0000-0000F21C0000}"/>
    <cellStyle name="Output 4 9 14 3" xfId="7203" xr:uid="{00000000-0005-0000-0000-0000F31C0000}"/>
    <cellStyle name="Output 4 9 15" xfId="7204" xr:uid="{00000000-0005-0000-0000-0000F41C0000}"/>
    <cellStyle name="Output 4 9 15 2" xfId="7205" xr:uid="{00000000-0005-0000-0000-0000F51C0000}"/>
    <cellStyle name="Output 4 9 15 3" xfId="7206" xr:uid="{00000000-0005-0000-0000-0000F61C0000}"/>
    <cellStyle name="Output 4 9 16" xfId="7207" xr:uid="{00000000-0005-0000-0000-0000F71C0000}"/>
    <cellStyle name="Output 4 9 2" xfId="7208" xr:uid="{00000000-0005-0000-0000-0000F81C0000}"/>
    <cellStyle name="Output 4 9 2 2" xfId="7209" xr:uid="{00000000-0005-0000-0000-0000F91C0000}"/>
    <cellStyle name="Output 4 9 2 3" xfId="7210" xr:uid="{00000000-0005-0000-0000-0000FA1C0000}"/>
    <cellStyle name="Output 4 9 3" xfId="7211" xr:uid="{00000000-0005-0000-0000-0000FB1C0000}"/>
    <cellStyle name="Output 4 9 3 2" xfId="7212" xr:uid="{00000000-0005-0000-0000-0000FC1C0000}"/>
    <cellStyle name="Output 4 9 3 3" xfId="7213" xr:uid="{00000000-0005-0000-0000-0000FD1C0000}"/>
    <cellStyle name="Output 4 9 4" xfId="7214" xr:uid="{00000000-0005-0000-0000-0000FE1C0000}"/>
    <cellStyle name="Output 4 9 4 2" xfId="7215" xr:uid="{00000000-0005-0000-0000-0000FF1C0000}"/>
    <cellStyle name="Output 4 9 4 3" xfId="7216" xr:uid="{00000000-0005-0000-0000-0000001D0000}"/>
    <cellStyle name="Output 4 9 5" xfId="7217" xr:uid="{00000000-0005-0000-0000-0000011D0000}"/>
    <cellStyle name="Output 4 9 5 2" xfId="7218" xr:uid="{00000000-0005-0000-0000-0000021D0000}"/>
    <cellStyle name="Output 4 9 5 3" xfId="7219" xr:uid="{00000000-0005-0000-0000-0000031D0000}"/>
    <cellStyle name="Output 4 9 6" xfId="7220" xr:uid="{00000000-0005-0000-0000-0000041D0000}"/>
    <cellStyle name="Output 4 9 6 2" xfId="7221" xr:uid="{00000000-0005-0000-0000-0000051D0000}"/>
    <cellStyle name="Output 4 9 6 3" xfId="7222" xr:uid="{00000000-0005-0000-0000-0000061D0000}"/>
    <cellStyle name="Output 4 9 7" xfId="7223" xr:uid="{00000000-0005-0000-0000-0000071D0000}"/>
    <cellStyle name="Output 4 9 7 2" xfId="7224" xr:uid="{00000000-0005-0000-0000-0000081D0000}"/>
    <cellStyle name="Output 4 9 7 3" xfId="7225" xr:uid="{00000000-0005-0000-0000-0000091D0000}"/>
    <cellStyle name="Output 4 9 8" xfId="7226" xr:uid="{00000000-0005-0000-0000-00000A1D0000}"/>
    <cellStyle name="Output 4 9 8 2" xfId="7227" xr:uid="{00000000-0005-0000-0000-00000B1D0000}"/>
    <cellStyle name="Output 4 9 8 3" xfId="7228" xr:uid="{00000000-0005-0000-0000-00000C1D0000}"/>
    <cellStyle name="Output 4 9 9" xfId="7229" xr:uid="{00000000-0005-0000-0000-00000D1D0000}"/>
    <cellStyle name="Output 4 9 9 2" xfId="7230" xr:uid="{00000000-0005-0000-0000-00000E1D0000}"/>
    <cellStyle name="Output 4 9 9 3" xfId="7231" xr:uid="{00000000-0005-0000-0000-00000F1D0000}"/>
    <cellStyle name="Output 5" xfId="32654" xr:uid="{00000000-0005-0000-0000-0000101D0000}"/>
    <cellStyle name="Output 6" xfId="32859" xr:uid="{00000000-0005-0000-0000-0000111D0000}"/>
    <cellStyle name="Percent 2" xfId="7232" xr:uid="{00000000-0005-0000-0000-0000121D0000}"/>
    <cellStyle name="Percent 3" xfId="7233" xr:uid="{00000000-0005-0000-0000-0000131D0000}"/>
    <cellStyle name="SAPBEXaggData" xfId="7234" xr:uid="{00000000-0005-0000-0000-0000141D0000}"/>
    <cellStyle name="SAPBEXaggData 10" xfId="7235" xr:uid="{00000000-0005-0000-0000-0000151D0000}"/>
    <cellStyle name="SAPBEXaggData 10 10" xfId="7236" xr:uid="{00000000-0005-0000-0000-0000161D0000}"/>
    <cellStyle name="SAPBEXaggData 10 10 2" xfId="7237" xr:uid="{00000000-0005-0000-0000-0000171D0000}"/>
    <cellStyle name="SAPBEXaggData 10 10 3" xfId="7238" xr:uid="{00000000-0005-0000-0000-0000181D0000}"/>
    <cellStyle name="SAPBEXaggData 10 11" xfId="7239" xr:uid="{00000000-0005-0000-0000-0000191D0000}"/>
    <cellStyle name="SAPBEXaggData 10 11 2" xfId="7240" xr:uid="{00000000-0005-0000-0000-00001A1D0000}"/>
    <cellStyle name="SAPBEXaggData 10 11 3" xfId="7241" xr:uid="{00000000-0005-0000-0000-00001B1D0000}"/>
    <cellStyle name="SAPBEXaggData 10 12" xfId="7242" xr:uid="{00000000-0005-0000-0000-00001C1D0000}"/>
    <cellStyle name="SAPBEXaggData 10 12 2" xfId="7243" xr:uid="{00000000-0005-0000-0000-00001D1D0000}"/>
    <cellStyle name="SAPBEXaggData 10 12 3" xfId="7244" xr:uid="{00000000-0005-0000-0000-00001E1D0000}"/>
    <cellStyle name="SAPBEXaggData 10 13" xfId="7245" xr:uid="{00000000-0005-0000-0000-00001F1D0000}"/>
    <cellStyle name="SAPBEXaggData 10 13 2" xfId="7246" xr:uid="{00000000-0005-0000-0000-0000201D0000}"/>
    <cellStyle name="SAPBEXaggData 10 13 3" xfId="7247" xr:uid="{00000000-0005-0000-0000-0000211D0000}"/>
    <cellStyle name="SAPBEXaggData 10 14" xfId="7248" xr:uid="{00000000-0005-0000-0000-0000221D0000}"/>
    <cellStyle name="SAPBEXaggData 10 14 2" xfId="7249" xr:uid="{00000000-0005-0000-0000-0000231D0000}"/>
    <cellStyle name="SAPBEXaggData 10 14 3" xfId="7250" xr:uid="{00000000-0005-0000-0000-0000241D0000}"/>
    <cellStyle name="SAPBEXaggData 10 15" xfId="7251" xr:uid="{00000000-0005-0000-0000-0000251D0000}"/>
    <cellStyle name="SAPBEXaggData 10 15 2" xfId="7252" xr:uid="{00000000-0005-0000-0000-0000261D0000}"/>
    <cellStyle name="SAPBEXaggData 10 15 3" xfId="7253" xr:uid="{00000000-0005-0000-0000-0000271D0000}"/>
    <cellStyle name="SAPBEXaggData 10 16" xfId="7254" xr:uid="{00000000-0005-0000-0000-0000281D0000}"/>
    <cellStyle name="SAPBEXaggData 10 2" xfId="7255" xr:uid="{00000000-0005-0000-0000-0000291D0000}"/>
    <cellStyle name="SAPBEXaggData 10 2 2" xfId="7256" xr:uid="{00000000-0005-0000-0000-00002A1D0000}"/>
    <cellStyle name="SAPBEXaggData 10 2 3" xfId="7257" xr:uid="{00000000-0005-0000-0000-00002B1D0000}"/>
    <cellStyle name="SAPBEXaggData 10 3" xfId="7258" xr:uid="{00000000-0005-0000-0000-00002C1D0000}"/>
    <cellStyle name="SAPBEXaggData 10 3 2" xfId="7259" xr:uid="{00000000-0005-0000-0000-00002D1D0000}"/>
    <cellStyle name="SAPBEXaggData 10 3 3" xfId="7260" xr:uid="{00000000-0005-0000-0000-00002E1D0000}"/>
    <cellStyle name="SAPBEXaggData 10 4" xfId="7261" xr:uid="{00000000-0005-0000-0000-00002F1D0000}"/>
    <cellStyle name="SAPBEXaggData 10 4 2" xfId="7262" xr:uid="{00000000-0005-0000-0000-0000301D0000}"/>
    <cellStyle name="SAPBEXaggData 10 4 3" xfId="7263" xr:uid="{00000000-0005-0000-0000-0000311D0000}"/>
    <cellStyle name="SAPBEXaggData 10 5" xfId="7264" xr:uid="{00000000-0005-0000-0000-0000321D0000}"/>
    <cellStyle name="SAPBEXaggData 10 5 2" xfId="7265" xr:uid="{00000000-0005-0000-0000-0000331D0000}"/>
    <cellStyle name="SAPBEXaggData 10 5 3" xfId="7266" xr:uid="{00000000-0005-0000-0000-0000341D0000}"/>
    <cellStyle name="SAPBEXaggData 10 6" xfId="7267" xr:uid="{00000000-0005-0000-0000-0000351D0000}"/>
    <cellStyle name="SAPBEXaggData 10 6 2" xfId="7268" xr:uid="{00000000-0005-0000-0000-0000361D0000}"/>
    <cellStyle name="SAPBEXaggData 10 6 3" xfId="7269" xr:uid="{00000000-0005-0000-0000-0000371D0000}"/>
    <cellStyle name="SAPBEXaggData 10 7" xfId="7270" xr:uid="{00000000-0005-0000-0000-0000381D0000}"/>
    <cellStyle name="SAPBEXaggData 10 7 2" xfId="7271" xr:uid="{00000000-0005-0000-0000-0000391D0000}"/>
    <cellStyle name="SAPBEXaggData 10 7 3" xfId="7272" xr:uid="{00000000-0005-0000-0000-00003A1D0000}"/>
    <cellStyle name="SAPBEXaggData 10 8" xfId="7273" xr:uid="{00000000-0005-0000-0000-00003B1D0000}"/>
    <cellStyle name="SAPBEXaggData 10 8 2" xfId="7274" xr:uid="{00000000-0005-0000-0000-00003C1D0000}"/>
    <cellStyle name="SAPBEXaggData 10 8 3" xfId="7275" xr:uid="{00000000-0005-0000-0000-00003D1D0000}"/>
    <cellStyle name="SAPBEXaggData 10 9" xfId="7276" xr:uid="{00000000-0005-0000-0000-00003E1D0000}"/>
    <cellStyle name="SAPBEXaggData 10 9 2" xfId="7277" xr:uid="{00000000-0005-0000-0000-00003F1D0000}"/>
    <cellStyle name="SAPBEXaggData 10 9 3" xfId="7278" xr:uid="{00000000-0005-0000-0000-0000401D0000}"/>
    <cellStyle name="SAPBEXaggData 11" xfId="7279" xr:uid="{00000000-0005-0000-0000-0000411D0000}"/>
    <cellStyle name="SAPBEXaggData 11 10" xfId="7280" xr:uid="{00000000-0005-0000-0000-0000421D0000}"/>
    <cellStyle name="SAPBEXaggData 11 10 2" xfId="7281" xr:uid="{00000000-0005-0000-0000-0000431D0000}"/>
    <cellStyle name="SAPBEXaggData 11 10 3" xfId="7282" xr:uid="{00000000-0005-0000-0000-0000441D0000}"/>
    <cellStyle name="SAPBEXaggData 11 11" xfId="7283" xr:uid="{00000000-0005-0000-0000-0000451D0000}"/>
    <cellStyle name="SAPBEXaggData 11 11 2" xfId="7284" xr:uid="{00000000-0005-0000-0000-0000461D0000}"/>
    <cellStyle name="SAPBEXaggData 11 11 3" xfId="7285" xr:uid="{00000000-0005-0000-0000-0000471D0000}"/>
    <cellStyle name="SAPBEXaggData 11 12" xfId="7286" xr:uid="{00000000-0005-0000-0000-0000481D0000}"/>
    <cellStyle name="SAPBEXaggData 11 12 2" xfId="7287" xr:uid="{00000000-0005-0000-0000-0000491D0000}"/>
    <cellStyle name="SAPBEXaggData 11 12 3" xfId="7288" xr:uid="{00000000-0005-0000-0000-00004A1D0000}"/>
    <cellStyle name="SAPBEXaggData 11 13" xfId="7289" xr:uid="{00000000-0005-0000-0000-00004B1D0000}"/>
    <cellStyle name="SAPBEXaggData 11 13 2" xfId="7290" xr:uid="{00000000-0005-0000-0000-00004C1D0000}"/>
    <cellStyle name="SAPBEXaggData 11 13 3" xfId="7291" xr:uid="{00000000-0005-0000-0000-00004D1D0000}"/>
    <cellStyle name="SAPBEXaggData 11 14" xfId="7292" xr:uid="{00000000-0005-0000-0000-00004E1D0000}"/>
    <cellStyle name="SAPBEXaggData 11 14 2" xfId="7293" xr:uid="{00000000-0005-0000-0000-00004F1D0000}"/>
    <cellStyle name="SAPBEXaggData 11 14 3" xfId="7294" xr:uid="{00000000-0005-0000-0000-0000501D0000}"/>
    <cellStyle name="SAPBEXaggData 11 15" xfId="7295" xr:uid="{00000000-0005-0000-0000-0000511D0000}"/>
    <cellStyle name="SAPBEXaggData 11 15 2" xfId="7296" xr:uid="{00000000-0005-0000-0000-0000521D0000}"/>
    <cellStyle name="SAPBEXaggData 11 15 3" xfId="7297" xr:uid="{00000000-0005-0000-0000-0000531D0000}"/>
    <cellStyle name="SAPBEXaggData 11 16" xfId="7298" xr:uid="{00000000-0005-0000-0000-0000541D0000}"/>
    <cellStyle name="SAPBEXaggData 11 2" xfId="7299" xr:uid="{00000000-0005-0000-0000-0000551D0000}"/>
    <cellStyle name="SAPBEXaggData 11 2 2" xfId="7300" xr:uid="{00000000-0005-0000-0000-0000561D0000}"/>
    <cellStyle name="SAPBEXaggData 11 2 3" xfId="7301" xr:uid="{00000000-0005-0000-0000-0000571D0000}"/>
    <cellStyle name="SAPBEXaggData 11 3" xfId="7302" xr:uid="{00000000-0005-0000-0000-0000581D0000}"/>
    <cellStyle name="SAPBEXaggData 11 3 2" xfId="7303" xr:uid="{00000000-0005-0000-0000-0000591D0000}"/>
    <cellStyle name="SAPBEXaggData 11 3 3" xfId="7304" xr:uid="{00000000-0005-0000-0000-00005A1D0000}"/>
    <cellStyle name="SAPBEXaggData 11 4" xfId="7305" xr:uid="{00000000-0005-0000-0000-00005B1D0000}"/>
    <cellStyle name="SAPBEXaggData 11 4 2" xfId="7306" xr:uid="{00000000-0005-0000-0000-00005C1D0000}"/>
    <cellStyle name="SAPBEXaggData 11 4 3" xfId="7307" xr:uid="{00000000-0005-0000-0000-00005D1D0000}"/>
    <cellStyle name="SAPBEXaggData 11 5" xfId="7308" xr:uid="{00000000-0005-0000-0000-00005E1D0000}"/>
    <cellStyle name="SAPBEXaggData 11 5 2" xfId="7309" xr:uid="{00000000-0005-0000-0000-00005F1D0000}"/>
    <cellStyle name="SAPBEXaggData 11 5 3" xfId="7310" xr:uid="{00000000-0005-0000-0000-0000601D0000}"/>
    <cellStyle name="SAPBEXaggData 11 6" xfId="7311" xr:uid="{00000000-0005-0000-0000-0000611D0000}"/>
    <cellStyle name="SAPBEXaggData 11 6 2" xfId="7312" xr:uid="{00000000-0005-0000-0000-0000621D0000}"/>
    <cellStyle name="SAPBEXaggData 11 6 3" xfId="7313" xr:uid="{00000000-0005-0000-0000-0000631D0000}"/>
    <cellStyle name="SAPBEXaggData 11 7" xfId="7314" xr:uid="{00000000-0005-0000-0000-0000641D0000}"/>
    <cellStyle name="SAPBEXaggData 11 7 2" xfId="7315" xr:uid="{00000000-0005-0000-0000-0000651D0000}"/>
    <cellStyle name="SAPBEXaggData 11 7 3" xfId="7316" xr:uid="{00000000-0005-0000-0000-0000661D0000}"/>
    <cellStyle name="SAPBEXaggData 11 8" xfId="7317" xr:uid="{00000000-0005-0000-0000-0000671D0000}"/>
    <cellStyle name="SAPBEXaggData 11 8 2" xfId="7318" xr:uid="{00000000-0005-0000-0000-0000681D0000}"/>
    <cellStyle name="SAPBEXaggData 11 8 3" xfId="7319" xr:uid="{00000000-0005-0000-0000-0000691D0000}"/>
    <cellStyle name="SAPBEXaggData 11 9" xfId="7320" xr:uid="{00000000-0005-0000-0000-00006A1D0000}"/>
    <cellStyle name="SAPBEXaggData 11 9 2" xfId="7321" xr:uid="{00000000-0005-0000-0000-00006B1D0000}"/>
    <cellStyle name="SAPBEXaggData 11 9 3" xfId="7322" xr:uid="{00000000-0005-0000-0000-00006C1D0000}"/>
    <cellStyle name="SAPBEXaggData 12" xfId="7323" xr:uid="{00000000-0005-0000-0000-00006D1D0000}"/>
    <cellStyle name="SAPBEXaggData 12 10" xfId="7324" xr:uid="{00000000-0005-0000-0000-00006E1D0000}"/>
    <cellStyle name="SAPBEXaggData 12 10 2" xfId="7325" xr:uid="{00000000-0005-0000-0000-00006F1D0000}"/>
    <cellStyle name="SAPBEXaggData 12 10 3" xfId="7326" xr:uid="{00000000-0005-0000-0000-0000701D0000}"/>
    <cellStyle name="SAPBEXaggData 12 11" xfId="7327" xr:uid="{00000000-0005-0000-0000-0000711D0000}"/>
    <cellStyle name="SAPBEXaggData 12 11 2" xfId="7328" xr:uid="{00000000-0005-0000-0000-0000721D0000}"/>
    <cellStyle name="SAPBEXaggData 12 11 3" xfId="7329" xr:uid="{00000000-0005-0000-0000-0000731D0000}"/>
    <cellStyle name="SAPBEXaggData 12 12" xfId="7330" xr:uid="{00000000-0005-0000-0000-0000741D0000}"/>
    <cellStyle name="SAPBEXaggData 12 12 2" xfId="7331" xr:uid="{00000000-0005-0000-0000-0000751D0000}"/>
    <cellStyle name="SAPBEXaggData 12 12 3" xfId="7332" xr:uid="{00000000-0005-0000-0000-0000761D0000}"/>
    <cellStyle name="SAPBEXaggData 12 13" xfId="7333" xr:uid="{00000000-0005-0000-0000-0000771D0000}"/>
    <cellStyle name="SAPBEXaggData 12 13 2" xfId="7334" xr:uid="{00000000-0005-0000-0000-0000781D0000}"/>
    <cellStyle name="SAPBEXaggData 12 13 3" xfId="7335" xr:uid="{00000000-0005-0000-0000-0000791D0000}"/>
    <cellStyle name="SAPBEXaggData 12 14" xfId="7336" xr:uid="{00000000-0005-0000-0000-00007A1D0000}"/>
    <cellStyle name="SAPBEXaggData 12 14 2" xfId="7337" xr:uid="{00000000-0005-0000-0000-00007B1D0000}"/>
    <cellStyle name="SAPBEXaggData 12 14 3" xfId="7338" xr:uid="{00000000-0005-0000-0000-00007C1D0000}"/>
    <cellStyle name="SAPBEXaggData 12 15" xfId="7339" xr:uid="{00000000-0005-0000-0000-00007D1D0000}"/>
    <cellStyle name="SAPBEXaggData 12 15 2" xfId="7340" xr:uid="{00000000-0005-0000-0000-00007E1D0000}"/>
    <cellStyle name="SAPBEXaggData 12 15 3" xfId="7341" xr:uid="{00000000-0005-0000-0000-00007F1D0000}"/>
    <cellStyle name="SAPBEXaggData 12 16" xfId="7342" xr:uid="{00000000-0005-0000-0000-0000801D0000}"/>
    <cellStyle name="SAPBEXaggData 12 2" xfId="7343" xr:uid="{00000000-0005-0000-0000-0000811D0000}"/>
    <cellStyle name="SAPBEXaggData 12 2 2" xfId="7344" xr:uid="{00000000-0005-0000-0000-0000821D0000}"/>
    <cellStyle name="SAPBEXaggData 12 2 3" xfId="7345" xr:uid="{00000000-0005-0000-0000-0000831D0000}"/>
    <cellStyle name="SAPBEXaggData 12 3" xfId="7346" xr:uid="{00000000-0005-0000-0000-0000841D0000}"/>
    <cellStyle name="SAPBEXaggData 12 3 2" xfId="7347" xr:uid="{00000000-0005-0000-0000-0000851D0000}"/>
    <cellStyle name="SAPBEXaggData 12 3 3" xfId="7348" xr:uid="{00000000-0005-0000-0000-0000861D0000}"/>
    <cellStyle name="SAPBEXaggData 12 4" xfId="7349" xr:uid="{00000000-0005-0000-0000-0000871D0000}"/>
    <cellStyle name="SAPBEXaggData 12 4 2" xfId="7350" xr:uid="{00000000-0005-0000-0000-0000881D0000}"/>
    <cellStyle name="SAPBEXaggData 12 4 3" xfId="7351" xr:uid="{00000000-0005-0000-0000-0000891D0000}"/>
    <cellStyle name="SAPBEXaggData 12 5" xfId="7352" xr:uid="{00000000-0005-0000-0000-00008A1D0000}"/>
    <cellStyle name="SAPBEXaggData 12 5 2" xfId="7353" xr:uid="{00000000-0005-0000-0000-00008B1D0000}"/>
    <cellStyle name="SAPBEXaggData 12 5 3" xfId="7354" xr:uid="{00000000-0005-0000-0000-00008C1D0000}"/>
    <cellStyle name="SAPBEXaggData 12 6" xfId="7355" xr:uid="{00000000-0005-0000-0000-00008D1D0000}"/>
    <cellStyle name="SAPBEXaggData 12 6 2" xfId="7356" xr:uid="{00000000-0005-0000-0000-00008E1D0000}"/>
    <cellStyle name="SAPBEXaggData 12 6 3" xfId="7357" xr:uid="{00000000-0005-0000-0000-00008F1D0000}"/>
    <cellStyle name="SAPBEXaggData 12 7" xfId="7358" xr:uid="{00000000-0005-0000-0000-0000901D0000}"/>
    <cellStyle name="SAPBEXaggData 12 7 2" xfId="7359" xr:uid="{00000000-0005-0000-0000-0000911D0000}"/>
    <cellStyle name="SAPBEXaggData 12 7 3" xfId="7360" xr:uid="{00000000-0005-0000-0000-0000921D0000}"/>
    <cellStyle name="SAPBEXaggData 12 8" xfId="7361" xr:uid="{00000000-0005-0000-0000-0000931D0000}"/>
    <cellStyle name="SAPBEXaggData 12 8 2" xfId="7362" xr:uid="{00000000-0005-0000-0000-0000941D0000}"/>
    <cellStyle name="SAPBEXaggData 12 8 3" xfId="7363" xr:uid="{00000000-0005-0000-0000-0000951D0000}"/>
    <cellStyle name="SAPBEXaggData 12 9" xfId="7364" xr:uid="{00000000-0005-0000-0000-0000961D0000}"/>
    <cellStyle name="SAPBEXaggData 12 9 2" xfId="7365" xr:uid="{00000000-0005-0000-0000-0000971D0000}"/>
    <cellStyle name="SAPBEXaggData 12 9 3" xfId="7366" xr:uid="{00000000-0005-0000-0000-0000981D0000}"/>
    <cellStyle name="SAPBEXaggData 13" xfId="7367" xr:uid="{00000000-0005-0000-0000-0000991D0000}"/>
    <cellStyle name="SAPBEXaggData 13 10" xfId="7368" xr:uid="{00000000-0005-0000-0000-00009A1D0000}"/>
    <cellStyle name="SAPBEXaggData 13 10 2" xfId="7369" xr:uid="{00000000-0005-0000-0000-00009B1D0000}"/>
    <cellStyle name="SAPBEXaggData 13 10 3" xfId="7370" xr:uid="{00000000-0005-0000-0000-00009C1D0000}"/>
    <cellStyle name="SAPBEXaggData 13 11" xfId="7371" xr:uid="{00000000-0005-0000-0000-00009D1D0000}"/>
    <cellStyle name="SAPBEXaggData 13 11 2" xfId="7372" xr:uid="{00000000-0005-0000-0000-00009E1D0000}"/>
    <cellStyle name="SAPBEXaggData 13 11 3" xfId="7373" xr:uid="{00000000-0005-0000-0000-00009F1D0000}"/>
    <cellStyle name="SAPBEXaggData 13 12" xfId="7374" xr:uid="{00000000-0005-0000-0000-0000A01D0000}"/>
    <cellStyle name="SAPBEXaggData 13 12 2" xfId="7375" xr:uid="{00000000-0005-0000-0000-0000A11D0000}"/>
    <cellStyle name="SAPBEXaggData 13 12 3" xfId="7376" xr:uid="{00000000-0005-0000-0000-0000A21D0000}"/>
    <cellStyle name="SAPBEXaggData 13 13" xfId="7377" xr:uid="{00000000-0005-0000-0000-0000A31D0000}"/>
    <cellStyle name="SAPBEXaggData 13 13 2" xfId="7378" xr:uid="{00000000-0005-0000-0000-0000A41D0000}"/>
    <cellStyle name="SAPBEXaggData 13 13 3" xfId="7379" xr:uid="{00000000-0005-0000-0000-0000A51D0000}"/>
    <cellStyle name="SAPBEXaggData 13 14" xfId="7380" xr:uid="{00000000-0005-0000-0000-0000A61D0000}"/>
    <cellStyle name="SAPBEXaggData 13 14 2" xfId="7381" xr:uid="{00000000-0005-0000-0000-0000A71D0000}"/>
    <cellStyle name="SAPBEXaggData 13 14 3" xfId="7382" xr:uid="{00000000-0005-0000-0000-0000A81D0000}"/>
    <cellStyle name="SAPBEXaggData 13 15" xfId="7383" xr:uid="{00000000-0005-0000-0000-0000A91D0000}"/>
    <cellStyle name="SAPBEXaggData 13 15 2" xfId="7384" xr:uid="{00000000-0005-0000-0000-0000AA1D0000}"/>
    <cellStyle name="SAPBEXaggData 13 15 3" xfId="7385" xr:uid="{00000000-0005-0000-0000-0000AB1D0000}"/>
    <cellStyle name="SAPBEXaggData 13 16" xfId="7386" xr:uid="{00000000-0005-0000-0000-0000AC1D0000}"/>
    <cellStyle name="SAPBEXaggData 13 2" xfId="7387" xr:uid="{00000000-0005-0000-0000-0000AD1D0000}"/>
    <cellStyle name="SAPBEXaggData 13 2 2" xfId="7388" xr:uid="{00000000-0005-0000-0000-0000AE1D0000}"/>
    <cellStyle name="SAPBEXaggData 13 2 3" xfId="7389" xr:uid="{00000000-0005-0000-0000-0000AF1D0000}"/>
    <cellStyle name="SAPBEXaggData 13 3" xfId="7390" xr:uid="{00000000-0005-0000-0000-0000B01D0000}"/>
    <cellStyle name="SAPBEXaggData 13 3 2" xfId="7391" xr:uid="{00000000-0005-0000-0000-0000B11D0000}"/>
    <cellStyle name="SAPBEXaggData 13 3 3" xfId="7392" xr:uid="{00000000-0005-0000-0000-0000B21D0000}"/>
    <cellStyle name="SAPBEXaggData 13 4" xfId="7393" xr:uid="{00000000-0005-0000-0000-0000B31D0000}"/>
    <cellStyle name="SAPBEXaggData 13 4 2" xfId="7394" xr:uid="{00000000-0005-0000-0000-0000B41D0000}"/>
    <cellStyle name="SAPBEXaggData 13 4 3" xfId="7395" xr:uid="{00000000-0005-0000-0000-0000B51D0000}"/>
    <cellStyle name="SAPBEXaggData 13 5" xfId="7396" xr:uid="{00000000-0005-0000-0000-0000B61D0000}"/>
    <cellStyle name="SAPBEXaggData 13 5 2" xfId="7397" xr:uid="{00000000-0005-0000-0000-0000B71D0000}"/>
    <cellStyle name="SAPBEXaggData 13 5 3" xfId="7398" xr:uid="{00000000-0005-0000-0000-0000B81D0000}"/>
    <cellStyle name="SAPBEXaggData 13 6" xfId="7399" xr:uid="{00000000-0005-0000-0000-0000B91D0000}"/>
    <cellStyle name="SAPBEXaggData 13 6 2" xfId="7400" xr:uid="{00000000-0005-0000-0000-0000BA1D0000}"/>
    <cellStyle name="SAPBEXaggData 13 6 3" xfId="7401" xr:uid="{00000000-0005-0000-0000-0000BB1D0000}"/>
    <cellStyle name="SAPBEXaggData 13 7" xfId="7402" xr:uid="{00000000-0005-0000-0000-0000BC1D0000}"/>
    <cellStyle name="SAPBEXaggData 13 7 2" xfId="7403" xr:uid="{00000000-0005-0000-0000-0000BD1D0000}"/>
    <cellStyle name="SAPBEXaggData 13 7 3" xfId="7404" xr:uid="{00000000-0005-0000-0000-0000BE1D0000}"/>
    <cellStyle name="SAPBEXaggData 13 8" xfId="7405" xr:uid="{00000000-0005-0000-0000-0000BF1D0000}"/>
    <cellStyle name="SAPBEXaggData 13 8 2" xfId="7406" xr:uid="{00000000-0005-0000-0000-0000C01D0000}"/>
    <cellStyle name="SAPBEXaggData 13 8 3" xfId="7407" xr:uid="{00000000-0005-0000-0000-0000C11D0000}"/>
    <cellStyle name="SAPBEXaggData 13 9" xfId="7408" xr:uid="{00000000-0005-0000-0000-0000C21D0000}"/>
    <cellStyle name="SAPBEXaggData 13 9 2" xfId="7409" xr:uid="{00000000-0005-0000-0000-0000C31D0000}"/>
    <cellStyle name="SAPBEXaggData 13 9 3" xfId="7410" xr:uid="{00000000-0005-0000-0000-0000C41D0000}"/>
    <cellStyle name="SAPBEXaggData 14" xfId="7411" xr:uid="{00000000-0005-0000-0000-0000C51D0000}"/>
    <cellStyle name="SAPBEXaggData 14 10" xfId="7412" xr:uid="{00000000-0005-0000-0000-0000C61D0000}"/>
    <cellStyle name="SAPBEXaggData 14 10 2" xfId="7413" xr:uid="{00000000-0005-0000-0000-0000C71D0000}"/>
    <cellStyle name="SAPBEXaggData 14 10 3" xfId="7414" xr:uid="{00000000-0005-0000-0000-0000C81D0000}"/>
    <cellStyle name="SAPBEXaggData 14 11" xfId="7415" xr:uid="{00000000-0005-0000-0000-0000C91D0000}"/>
    <cellStyle name="SAPBEXaggData 14 11 2" xfId="7416" xr:uid="{00000000-0005-0000-0000-0000CA1D0000}"/>
    <cellStyle name="SAPBEXaggData 14 11 3" xfId="7417" xr:uid="{00000000-0005-0000-0000-0000CB1D0000}"/>
    <cellStyle name="SAPBEXaggData 14 12" xfId="7418" xr:uid="{00000000-0005-0000-0000-0000CC1D0000}"/>
    <cellStyle name="SAPBEXaggData 14 12 2" xfId="7419" xr:uid="{00000000-0005-0000-0000-0000CD1D0000}"/>
    <cellStyle name="SAPBEXaggData 14 12 3" xfId="7420" xr:uid="{00000000-0005-0000-0000-0000CE1D0000}"/>
    <cellStyle name="SAPBEXaggData 14 13" xfId="7421" xr:uid="{00000000-0005-0000-0000-0000CF1D0000}"/>
    <cellStyle name="SAPBEXaggData 14 13 2" xfId="7422" xr:uid="{00000000-0005-0000-0000-0000D01D0000}"/>
    <cellStyle name="SAPBEXaggData 14 13 3" xfId="7423" xr:uid="{00000000-0005-0000-0000-0000D11D0000}"/>
    <cellStyle name="SAPBEXaggData 14 14" xfId="7424" xr:uid="{00000000-0005-0000-0000-0000D21D0000}"/>
    <cellStyle name="SAPBEXaggData 14 14 2" xfId="7425" xr:uid="{00000000-0005-0000-0000-0000D31D0000}"/>
    <cellStyle name="SAPBEXaggData 14 14 3" xfId="7426" xr:uid="{00000000-0005-0000-0000-0000D41D0000}"/>
    <cellStyle name="SAPBEXaggData 14 15" xfId="7427" xr:uid="{00000000-0005-0000-0000-0000D51D0000}"/>
    <cellStyle name="SAPBEXaggData 14 15 2" xfId="7428" xr:uid="{00000000-0005-0000-0000-0000D61D0000}"/>
    <cellStyle name="SAPBEXaggData 14 15 3" xfId="7429" xr:uid="{00000000-0005-0000-0000-0000D71D0000}"/>
    <cellStyle name="SAPBEXaggData 14 16" xfId="7430" xr:uid="{00000000-0005-0000-0000-0000D81D0000}"/>
    <cellStyle name="SAPBEXaggData 14 2" xfId="7431" xr:uid="{00000000-0005-0000-0000-0000D91D0000}"/>
    <cellStyle name="SAPBEXaggData 14 2 2" xfId="7432" xr:uid="{00000000-0005-0000-0000-0000DA1D0000}"/>
    <cellStyle name="SAPBEXaggData 14 2 3" xfId="7433" xr:uid="{00000000-0005-0000-0000-0000DB1D0000}"/>
    <cellStyle name="SAPBEXaggData 14 3" xfId="7434" xr:uid="{00000000-0005-0000-0000-0000DC1D0000}"/>
    <cellStyle name="SAPBEXaggData 14 3 2" xfId="7435" xr:uid="{00000000-0005-0000-0000-0000DD1D0000}"/>
    <cellStyle name="SAPBEXaggData 14 3 3" xfId="7436" xr:uid="{00000000-0005-0000-0000-0000DE1D0000}"/>
    <cellStyle name="SAPBEXaggData 14 4" xfId="7437" xr:uid="{00000000-0005-0000-0000-0000DF1D0000}"/>
    <cellStyle name="SAPBEXaggData 14 4 2" xfId="7438" xr:uid="{00000000-0005-0000-0000-0000E01D0000}"/>
    <cellStyle name="SAPBEXaggData 14 4 3" xfId="7439" xr:uid="{00000000-0005-0000-0000-0000E11D0000}"/>
    <cellStyle name="SAPBEXaggData 14 5" xfId="7440" xr:uid="{00000000-0005-0000-0000-0000E21D0000}"/>
    <cellStyle name="SAPBEXaggData 14 5 2" xfId="7441" xr:uid="{00000000-0005-0000-0000-0000E31D0000}"/>
    <cellStyle name="SAPBEXaggData 14 5 3" xfId="7442" xr:uid="{00000000-0005-0000-0000-0000E41D0000}"/>
    <cellStyle name="SAPBEXaggData 14 6" xfId="7443" xr:uid="{00000000-0005-0000-0000-0000E51D0000}"/>
    <cellStyle name="SAPBEXaggData 14 6 2" xfId="7444" xr:uid="{00000000-0005-0000-0000-0000E61D0000}"/>
    <cellStyle name="SAPBEXaggData 14 6 3" xfId="7445" xr:uid="{00000000-0005-0000-0000-0000E71D0000}"/>
    <cellStyle name="SAPBEXaggData 14 7" xfId="7446" xr:uid="{00000000-0005-0000-0000-0000E81D0000}"/>
    <cellStyle name="SAPBEXaggData 14 7 2" xfId="7447" xr:uid="{00000000-0005-0000-0000-0000E91D0000}"/>
    <cellStyle name="SAPBEXaggData 14 7 3" xfId="7448" xr:uid="{00000000-0005-0000-0000-0000EA1D0000}"/>
    <cellStyle name="SAPBEXaggData 14 8" xfId="7449" xr:uid="{00000000-0005-0000-0000-0000EB1D0000}"/>
    <cellStyle name="SAPBEXaggData 14 8 2" xfId="7450" xr:uid="{00000000-0005-0000-0000-0000EC1D0000}"/>
    <cellStyle name="SAPBEXaggData 14 8 3" xfId="7451" xr:uid="{00000000-0005-0000-0000-0000ED1D0000}"/>
    <cellStyle name="SAPBEXaggData 14 9" xfId="7452" xr:uid="{00000000-0005-0000-0000-0000EE1D0000}"/>
    <cellStyle name="SAPBEXaggData 14 9 2" xfId="7453" xr:uid="{00000000-0005-0000-0000-0000EF1D0000}"/>
    <cellStyle name="SAPBEXaggData 14 9 3" xfId="7454" xr:uid="{00000000-0005-0000-0000-0000F01D0000}"/>
    <cellStyle name="SAPBEXaggData 15" xfId="7455" xr:uid="{00000000-0005-0000-0000-0000F11D0000}"/>
    <cellStyle name="SAPBEXaggData 15 2" xfId="7456" xr:uid="{00000000-0005-0000-0000-0000F21D0000}"/>
    <cellStyle name="SAPBEXaggData 15 3" xfId="7457" xr:uid="{00000000-0005-0000-0000-0000F31D0000}"/>
    <cellStyle name="SAPBEXaggData 16" xfId="7458" xr:uid="{00000000-0005-0000-0000-0000F41D0000}"/>
    <cellStyle name="SAPBEXaggData 16 2" xfId="7459" xr:uid="{00000000-0005-0000-0000-0000F51D0000}"/>
    <cellStyle name="SAPBEXaggData 16 3" xfId="7460" xr:uid="{00000000-0005-0000-0000-0000F61D0000}"/>
    <cellStyle name="SAPBEXaggData 17" xfId="7461" xr:uid="{00000000-0005-0000-0000-0000F71D0000}"/>
    <cellStyle name="SAPBEXaggData 17 2" xfId="7462" xr:uid="{00000000-0005-0000-0000-0000F81D0000}"/>
    <cellStyle name="SAPBEXaggData 17 3" xfId="7463" xr:uid="{00000000-0005-0000-0000-0000F91D0000}"/>
    <cellStyle name="SAPBEXaggData 18" xfId="7464" xr:uid="{00000000-0005-0000-0000-0000FA1D0000}"/>
    <cellStyle name="SAPBEXaggData 18 2" xfId="7465" xr:uid="{00000000-0005-0000-0000-0000FB1D0000}"/>
    <cellStyle name="SAPBEXaggData 18 3" xfId="7466" xr:uid="{00000000-0005-0000-0000-0000FC1D0000}"/>
    <cellStyle name="SAPBEXaggData 19" xfId="7467" xr:uid="{00000000-0005-0000-0000-0000FD1D0000}"/>
    <cellStyle name="SAPBEXaggData 19 2" xfId="7468" xr:uid="{00000000-0005-0000-0000-0000FE1D0000}"/>
    <cellStyle name="SAPBEXaggData 19 3" xfId="7469" xr:uid="{00000000-0005-0000-0000-0000FF1D0000}"/>
    <cellStyle name="SAPBEXaggData 2" xfId="7470" xr:uid="{00000000-0005-0000-0000-0000001E0000}"/>
    <cellStyle name="SAPBEXaggData 2 10" xfId="7471" xr:uid="{00000000-0005-0000-0000-0000011E0000}"/>
    <cellStyle name="SAPBEXaggData 2 10 10" xfId="7472" xr:uid="{00000000-0005-0000-0000-0000021E0000}"/>
    <cellStyle name="SAPBEXaggData 2 10 10 2" xfId="7473" xr:uid="{00000000-0005-0000-0000-0000031E0000}"/>
    <cellStyle name="SAPBEXaggData 2 10 10 3" xfId="7474" xr:uid="{00000000-0005-0000-0000-0000041E0000}"/>
    <cellStyle name="SAPBEXaggData 2 10 11" xfId="7475" xr:uid="{00000000-0005-0000-0000-0000051E0000}"/>
    <cellStyle name="SAPBEXaggData 2 10 11 2" xfId="7476" xr:uid="{00000000-0005-0000-0000-0000061E0000}"/>
    <cellStyle name="SAPBEXaggData 2 10 11 3" xfId="7477" xr:uid="{00000000-0005-0000-0000-0000071E0000}"/>
    <cellStyle name="SAPBEXaggData 2 10 12" xfId="7478" xr:uid="{00000000-0005-0000-0000-0000081E0000}"/>
    <cellStyle name="SAPBEXaggData 2 10 12 2" xfId="7479" xr:uid="{00000000-0005-0000-0000-0000091E0000}"/>
    <cellStyle name="SAPBEXaggData 2 10 12 3" xfId="7480" xr:uid="{00000000-0005-0000-0000-00000A1E0000}"/>
    <cellStyle name="SAPBEXaggData 2 10 13" xfId="7481" xr:uid="{00000000-0005-0000-0000-00000B1E0000}"/>
    <cellStyle name="SAPBEXaggData 2 10 13 2" xfId="7482" xr:uid="{00000000-0005-0000-0000-00000C1E0000}"/>
    <cellStyle name="SAPBEXaggData 2 10 13 3" xfId="7483" xr:uid="{00000000-0005-0000-0000-00000D1E0000}"/>
    <cellStyle name="SAPBEXaggData 2 10 14" xfId="7484" xr:uid="{00000000-0005-0000-0000-00000E1E0000}"/>
    <cellStyle name="SAPBEXaggData 2 10 14 2" xfId="7485" xr:uid="{00000000-0005-0000-0000-00000F1E0000}"/>
    <cellStyle name="SAPBEXaggData 2 10 14 3" xfId="7486" xr:uid="{00000000-0005-0000-0000-0000101E0000}"/>
    <cellStyle name="SAPBEXaggData 2 10 15" xfId="7487" xr:uid="{00000000-0005-0000-0000-0000111E0000}"/>
    <cellStyle name="SAPBEXaggData 2 10 15 2" xfId="7488" xr:uid="{00000000-0005-0000-0000-0000121E0000}"/>
    <cellStyle name="SAPBEXaggData 2 10 15 3" xfId="7489" xr:uid="{00000000-0005-0000-0000-0000131E0000}"/>
    <cellStyle name="SAPBEXaggData 2 10 16" xfId="7490" xr:uid="{00000000-0005-0000-0000-0000141E0000}"/>
    <cellStyle name="SAPBEXaggData 2 10 2" xfId="7491" xr:uid="{00000000-0005-0000-0000-0000151E0000}"/>
    <cellStyle name="SAPBEXaggData 2 10 2 2" xfId="7492" xr:uid="{00000000-0005-0000-0000-0000161E0000}"/>
    <cellStyle name="SAPBEXaggData 2 10 2 3" xfId="7493" xr:uid="{00000000-0005-0000-0000-0000171E0000}"/>
    <cellStyle name="SAPBEXaggData 2 10 3" xfId="7494" xr:uid="{00000000-0005-0000-0000-0000181E0000}"/>
    <cellStyle name="SAPBEXaggData 2 10 3 2" xfId="7495" xr:uid="{00000000-0005-0000-0000-0000191E0000}"/>
    <cellStyle name="SAPBEXaggData 2 10 3 3" xfId="7496" xr:uid="{00000000-0005-0000-0000-00001A1E0000}"/>
    <cellStyle name="SAPBEXaggData 2 10 4" xfId="7497" xr:uid="{00000000-0005-0000-0000-00001B1E0000}"/>
    <cellStyle name="SAPBEXaggData 2 10 4 2" xfId="7498" xr:uid="{00000000-0005-0000-0000-00001C1E0000}"/>
    <cellStyle name="SAPBEXaggData 2 10 4 3" xfId="7499" xr:uid="{00000000-0005-0000-0000-00001D1E0000}"/>
    <cellStyle name="SAPBEXaggData 2 10 5" xfId="7500" xr:uid="{00000000-0005-0000-0000-00001E1E0000}"/>
    <cellStyle name="SAPBEXaggData 2 10 5 2" xfId="7501" xr:uid="{00000000-0005-0000-0000-00001F1E0000}"/>
    <cellStyle name="SAPBEXaggData 2 10 5 3" xfId="7502" xr:uid="{00000000-0005-0000-0000-0000201E0000}"/>
    <cellStyle name="SAPBEXaggData 2 10 6" xfId="7503" xr:uid="{00000000-0005-0000-0000-0000211E0000}"/>
    <cellStyle name="SAPBEXaggData 2 10 6 2" xfId="7504" xr:uid="{00000000-0005-0000-0000-0000221E0000}"/>
    <cellStyle name="SAPBEXaggData 2 10 6 3" xfId="7505" xr:uid="{00000000-0005-0000-0000-0000231E0000}"/>
    <cellStyle name="SAPBEXaggData 2 10 7" xfId="7506" xr:uid="{00000000-0005-0000-0000-0000241E0000}"/>
    <cellStyle name="SAPBEXaggData 2 10 7 2" xfId="7507" xr:uid="{00000000-0005-0000-0000-0000251E0000}"/>
    <cellStyle name="SAPBEXaggData 2 10 7 3" xfId="7508" xr:uid="{00000000-0005-0000-0000-0000261E0000}"/>
    <cellStyle name="SAPBEXaggData 2 10 8" xfId="7509" xr:uid="{00000000-0005-0000-0000-0000271E0000}"/>
    <cellStyle name="SAPBEXaggData 2 10 8 2" xfId="7510" xr:uid="{00000000-0005-0000-0000-0000281E0000}"/>
    <cellStyle name="SAPBEXaggData 2 10 8 3" xfId="7511" xr:uid="{00000000-0005-0000-0000-0000291E0000}"/>
    <cellStyle name="SAPBEXaggData 2 10 9" xfId="7512" xr:uid="{00000000-0005-0000-0000-00002A1E0000}"/>
    <cellStyle name="SAPBEXaggData 2 10 9 2" xfId="7513" xr:uid="{00000000-0005-0000-0000-00002B1E0000}"/>
    <cellStyle name="SAPBEXaggData 2 10 9 3" xfId="7514" xr:uid="{00000000-0005-0000-0000-00002C1E0000}"/>
    <cellStyle name="SAPBEXaggData 2 11" xfId="7515" xr:uid="{00000000-0005-0000-0000-00002D1E0000}"/>
    <cellStyle name="SAPBEXaggData 2 11 10" xfId="7516" xr:uid="{00000000-0005-0000-0000-00002E1E0000}"/>
    <cellStyle name="SAPBEXaggData 2 11 10 2" xfId="7517" xr:uid="{00000000-0005-0000-0000-00002F1E0000}"/>
    <cellStyle name="SAPBEXaggData 2 11 10 3" xfId="7518" xr:uid="{00000000-0005-0000-0000-0000301E0000}"/>
    <cellStyle name="SAPBEXaggData 2 11 11" xfId="7519" xr:uid="{00000000-0005-0000-0000-0000311E0000}"/>
    <cellStyle name="SAPBEXaggData 2 11 11 2" xfId="7520" xr:uid="{00000000-0005-0000-0000-0000321E0000}"/>
    <cellStyle name="SAPBEXaggData 2 11 11 3" xfId="7521" xr:uid="{00000000-0005-0000-0000-0000331E0000}"/>
    <cellStyle name="SAPBEXaggData 2 11 12" xfId="7522" xr:uid="{00000000-0005-0000-0000-0000341E0000}"/>
    <cellStyle name="SAPBEXaggData 2 11 12 2" xfId="7523" xr:uid="{00000000-0005-0000-0000-0000351E0000}"/>
    <cellStyle name="SAPBEXaggData 2 11 12 3" xfId="7524" xr:uid="{00000000-0005-0000-0000-0000361E0000}"/>
    <cellStyle name="SAPBEXaggData 2 11 13" xfId="7525" xr:uid="{00000000-0005-0000-0000-0000371E0000}"/>
    <cellStyle name="SAPBEXaggData 2 11 13 2" xfId="7526" xr:uid="{00000000-0005-0000-0000-0000381E0000}"/>
    <cellStyle name="SAPBEXaggData 2 11 13 3" xfId="7527" xr:uid="{00000000-0005-0000-0000-0000391E0000}"/>
    <cellStyle name="SAPBEXaggData 2 11 14" xfId="7528" xr:uid="{00000000-0005-0000-0000-00003A1E0000}"/>
    <cellStyle name="SAPBEXaggData 2 11 14 2" xfId="7529" xr:uid="{00000000-0005-0000-0000-00003B1E0000}"/>
    <cellStyle name="SAPBEXaggData 2 11 14 3" xfId="7530" xr:uid="{00000000-0005-0000-0000-00003C1E0000}"/>
    <cellStyle name="SAPBEXaggData 2 11 15" xfId="7531" xr:uid="{00000000-0005-0000-0000-00003D1E0000}"/>
    <cellStyle name="SAPBEXaggData 2 11 15 2" xfId="7532" xr:uid="{00000000-0005-0000-0000-00003E1E0000}"/>
    <cellStyle name="SAPBEXaggData 2 11 15 3" xfId="7533" xr:uid="{00000000-0005-0000-0000-00003F1E0000}"/>
    <cellStyle name="SAPBEXaggData 2 11 16" xfId="7534" xr:uid="{00000000-0005-0000-0000-0000401E0000}"/>
    <cellStyle name="SAPBEXaggData 2 11 2" xfId="7535" xr:uid="{00000000-0005-0000-0000-0000411E0000}"/>
    <cellStyle name="SAPBEXaggData 2 11 2 2" xfId="7536" xr:uid="{00000000-0005-0000-0000-0000421E0000}"/>
    <cellStyle name="SAPBEXaggData 2 11 2 3" xfId="7537" xr:uid="{00000000-0005-0000-0000-0000431E0000}"/>
    <cellStyle name="SAPBEXaggData 2 11 3" xfId="7538" xr:uid="{00000000-0005-0000-0000-0000441E0000}"/>
    <cellStyle name="SAPBEXaggData 2 11 3 2" xfId="7539" xr:uid="{00000000-0005-0000-0000-0000451E0000}"/>
    <cellStyle name="SAPBEXaggData 2 11 3 3" xfId="7540" xr:uid="{00000000-0005-0000-0000-0000461E0000}"/>
    <cellStyle name="SAPBEXaggData 2 11 4" xfId="7541" xr:uid="{00000000-0005-0000-0000-0000471E0000}"/>
    <cellStyle name="SAPBEXaggData 2 11 4 2" xfId="7542" xr:uid="{00000000-0005-0000-0000-0000481E0000}"/>
    <cellStyle name="SAPBEXaggData 2 11 4 3" xfId="7543" xr:uid="{00000000-0005-0000-0000-0000491E0000}"/>
    <cellStyle name="SAPBEXaggData 2 11 5" xfId="7544" xr:uid="{00000000-0005-0000-0000-00004A1E0000}"/>
    <cellStyle name="SAPBEXaggData 2 11 5 2" xfId="7545" xr:uid="{00000000-0005-0000-0000-00004B1E0000}"/>
    <cellStyle name="SAPBEXaggData 2 11 5 3" xfId="7546" xr:uid="{00000000-0005-0000-0000-00004C1E0000}"/>
    <cellStyle name="SAPBEXaggData 2 11 6" xfId="7547" xr:uid="{00000000-0005-0000-0000-00004D1E0000}"/>
    <cellStyle name="SAPBEXaggData 2 11 6 2" xfId="7548" xr:uid="{00000000-0005-0000-0000-00004E1E0000}"/>
    <cellStyle name="SAPBEXaggData 2 11 6 3" xfId="7549" xr:uid="{00000000-0005-0000-0000-00004F1E0000}"/>
    <cellStyle name="SAPBEXaggData 2 11 7" xfId="7550" xr:uid="{00000000-0005-0000-0000-0000501E0000}"/>
    <cellStyle name="SAPBEXaggData 2 11 7 2" xfId="7551" xr:uid="{00000000-0005-0000-0000-0000511E0000}"/>
    <cellStyle name="SAPBEXaggData 2 11 7 3" xfId="7552" xr:uid="{00000000-0005-0000-0000-0000521E0000}"/>
    <cellStyle name="SAPBEXaggData 2 11 8" xfId="7553" xr:uid="{00000000-0005-0000-0000-0000531E0000}"/>
    <cellStyle name="SAPBEXaggData 2 11 8 2" xfId="7554" xr:uid="{00000000-0005-0000-0000-0000541E0000}"/>
    <cellStyle name="SAPBEXaggData 2 11 8 3" xfId="7555" xr:uid="{00000000-0005-0000-0000-0000551E0000}"/>
    <cellStyle name="SAPBEXaggData 2 11 9" xfId="7556" xr:uid="{00000000-0005-0000-0000-0000561E0000}"/>
    <cellStyle name="SAPBEXaggData 2 11 9 2" xfId="7557" xr:uid="{00000000-0005-0000-0000-0000571E0000}"/>
    <cellStyle name="SAPBEXaggData 2 11 9 3" xfId="7558" xr:uid="{00000000-0005-0000-0000-0000581E0000}"/>
    <cellStyle name="SAPBEXaggData 2 12" xfId="7559" xr:uid="{00000000-0005-0000-0000-0000591E0000}"/>
    <cellStyle name="SAPBEXaggData 2 12 10" xfId="7560" xr:uid="{00000000-0005-0000-0000-00005A1E0000}"/>
    <cellStyle name="SAPBEXaggData 2 12 10 2" xfId="7561" xr:uid="{00000000-0005-0000-0000-00005B1E0000}"/>
    <cellStyle name="SAPBEXaggData 2 12 10 3" xfId="7562" xr:uid="{00000000-0005-0000-0000-00005C1E0000}"/>
    <cellStyle name="SAPBEXaggData 2 12 11" xfId="7563" xr:uid="{00000000-0005-0000-0000-00005D1E0000}"/>
    <cellStyle name="SAPBEXaggData 2 12 11 2" xfId="7564" xr:uid="{00000000-0005-0000-0000-00005E1E0000}"/>
    <cellStyle name="SAPBEXaggData 2 12 11 3" xfId="7565" xr:uid="{00000000-0005-0000-0000-00005F1E0000}"/>
    <cellStyle name="SAPBEXaggData 2 12 12" xfId="7566" xr:uid="{00000000-0005-0000-0000-0000601E0000}"/>
    <cellStyle name="SAPBEXaggData 2 12 12 2" xfId="7567" xr:uid="{00000000-0005-0000-0000-0000611E0000}"/>
    <cellStyle name="SAPBEXaggData 2 12 12 3" xfId="7568" xr:uid="{00000000-0005-0000-0000-0000621E0000}"/>
    <cellStyle name="SAPBEXaggData 2 12 13" xfId="7569" xr:uid="{00000000-0005-0000-0000-0000631E0000}"/>
    <cellStyle name="SAPBEXaggData 2 12 13 2" xfId="7570" xr:uid="{00000000-0005-0000-0000-0000641E0000}"/>
    <cellStyle name="SAPBEXaggData 2 12 13 3" xfId="7571" xr:uid="{00000000-0005-0000-0000-0000651E0000}"/>
    <cellStyle name="SAPBEXaggData 2 12 14" xfId="7572" xr:uid="{00000000-0005-0000-0000-0000661E0000}"/>
    <cellStyle name="SAPBEXaggData 2 12 14 2" xfId="7573" xr:uid="{00000000-0005-0000-0000-0000671E0000}"/>
    <cellStyle name="SAPBEXaggData 2 12 14 3" xfId="7574" xr:uid="{00000000-0005-0000-0000-0000681E0000}"/>
    <cellStyle name="SAPBEXaggData 2 12 15" xfId="7575" xr:uid="{00000000-0005-0000-0000-0000691E0000}"/>
    <cellStyle name="SAPBEXaggData 2 12 15 2" xfId="7576" xr:uid="{00000000-0005-0000-0000-00006A1E0000}"/>
    <cellStyle name="SAPBEXaggData 2 12 15 3" xfId="7577" xr:uid="{00000000-0005-0000-0000-00006B1E0000}"/>
    <cellStyle name="SAPBEXaggData 2 12 16" xfId="7578" xr:uid="{00000000-0005-0000-0000-00006C1E0000}"/>
    <cellStyle name="SAPBEXaggData 2 12 2" xfId="7579" xr:uid="{00000000-0005-0000-0000-00006D1E0000}"/>
    <cellStyle name="SAPBEXaggData 2 12 2 2" xfId="7580" xr:uid="{00000000-0005-0000-0000-00006E1E0000}"/>
    <cellStyle name="SAPBEXaggData 2 12 2 3" xfId="7581" xr:uid="{00000000-0005-0000-0000-00006F1E0000}"/>
    <cellStyle name="SAPBEXaggData 2 12 3" xfId="7582" xr:uid="{00000000-0005-0000-0000-0000701E0000}"/>
    <cellStyle name="SAPBEXaggData 2 12 3 2" xfId="7583" xr:uid="{00000000-0005-0000-0000-0000711E0000}"/>
    <cellStyle name="SAPBEXaggData 2 12 3 3" xfId="7584" xr:uid="{00000000-0005-0000-0000-0000721E0000}"/>
    <cellStyle name="SAPBEXaggData 2 12 4" xfId="7585" xr:uid="{00000000-0005-0000-0000-0000731E0000}"/>
    <cellStyle name="SAPBEXaggData 2 12 4 2" xfId="7586" xr:uid="{00000000-0005-0000-0000-0000741E0000}"/>
    <cellStyle name="SAPBEXaggData 2 12 4 3" xfId="7587" xr:uid="{00000000-0005-0000-0000-0000751E0000}"/>
    <cellStyle name="SAPBEXaggData 2 12 5" xfId="7588" xr:uid="{00000000-0005-0000-0000-0000761E0000}"/>
    <cellStyle name="SAPBEXaggData 2 12 5 2" xfId="7589" xr:uid="{00000000-0005-0000-0000-0000771E0000}"/>
    <cellStyle name="SAPBEXaggData 2 12 5 3" xfId="7590" xr:uid="{00000000-0005-0000-0000-0000781E0000}"/>
    <cellStyle name="SAPBEXaggData 2 12 6" xfId="7591" xr:uid="{00000000-0005-0000-0000-0000791E0000}"/>
    <cellStyle name="SAPBEXaggData 2 12 6 2" xfId="7592" xr:uid="{00000000-0005-0000-0000-00007A1E0000}"/>
    <cellStyle name="SAPBEXaggData 2 12 6 3" xfId="7593" xr:uid="{00000000-0005-0000-0000-00007B1E0000}"/>
    <cellStyle name="SAPBEXaggData 2 12 7" xfId="7594" xr:uid="{00000000-0005-0000-0000-00007C1E0000}"/>
    <cellStyle name="SAPBEXaggData 2 12 7 2" xfId="7595" xr:uid="{00000000-0005-0000-0000-00007D1E0000}"/>
    <cellStyle name="SAPBEXaggData 2 12 7 3" xfId="7596" xr:uid="{00000000-0005-0000-0000-00007E1E0000}"/>
    <cellStyle name="SAPBEXaggData 2 12 8" xfId="7597" xr:uid="{00000000-0005-0000-0000-00007F1E0000}"/>
    <cellStyle name="SAPBEXaggData 2 12 8 2" xfId="7598" xr:uid="{00000000-0005-0000-0000-0000801E0000}"/>
    <cellStyle name="SAPBEXaggData 2 12 8 3" xfId="7599" xr:uid="{00000000-0005-0000-0000-0000811E0000}"/>
    <cellStyle name="SAPBEXaggData 2 12 9" xfId="7600" xr:uid="{00000000-0005-0000-0000-0000821E0000}"/>
    <cellStyle name="SAPBEXaggData 2 12 9 2" xfId="7601" xr:uid="{00000000-0005-0000-0000-0000831E0000}"/>
    <cellStyle name="SAPBEXaggData 2 12 9 3" xfId="7602" xr:uid="{00000000-0005-0000-0000-0000841E0000}"/>
    <cellStyle name="SAPBEXaggData 2 13" xfId="7603" xr:uid="{00000000-0005-0000-0000-0000851E0000}"/>
    <cellStyle name="SAPBEXaggData 2 13 10" xfId="7604" xr:uid="{00000000-0005-0000-0000-0000861E0000}"/>
    <cellStyle name="SAPBEXaggData 2 13 10 2" xfId="7605" xr:uid="{00000000-0005-0000-0000-0000871E0000}"/>
    <cellStyle name="SAPBEXaggData 2 13 10 3" xfId="7606" xr:uid="{00000000-0005-0000-0000-0000881E0000}"/>
    <cellStyle name="SAPBEXaggData 2 13 11" xfId="7607" xr:uid="{00000000-0005-0000-0000-0000891E0000}"/>
    <cellStyle name="SAPBEXaggData 2 13 11 2" xfId="7608" xr:uid="{00000000-0005-0000-0000-00008A1E0000}"/>
    <cellStyle name="SAPBEXaggData 2 13 11 3" xfId="7609" xr:uid="{00000000-0005-0000-0000-00008B1E0000}"/>
    <cellStyle name="SAPBEXaggData 2 13 12" xfId="7610" xr:uid="{00000000-0005-0000-0000-00008C1E0000}"/>
    <cellStyle name="SAPBEXaggData 2 13 12 2" xfId="7611" xr:uid="{00000000-0005-0000-0000-00008D1E0000}"/>
    <cellStyle name="SAPBEXaggData 2 13 12 3" xfId="7612" xr:uid="{00000000-0005-0000-0000-00008E1E0000}"/>
    <cellStyle name="SAPBEXaggData 2 13 13" xfId="7613" xr:uid="{00000000-0005-0000-0000-00008F1E0000}"/>
    <cellStyle name="SAPBEXaggData 2 13 13 2" xfId="7614" xr:uid="{00000000-0005-0000-0000-0000901E0000}"/>
    <cellStyle name="SAPBEXaggData 2 13 13 3" xfId="7615" xr:uid="{00000000-0005-0000-0000-0000911E0000}"/>
    <cellStyle name="SAPBEXaggData 2 13 14" xfId="7616" xr:uid="{00000000-0005-0000-0000-0000921E0000}"/>
    <cellStyle name="SAPBEXaggData 2 13 14 2" xfId="7617" xr:uid="{00000000-0005-0000-0000-0000931E0000}"/>
    <cellStyle name="SAPBEXaggData 2 13 14 3" xfId="7618" xr:uid="{00000000-0005-0000-0000-0000941E0000}"/>
    <cellStyle name="SAPBEXaggData 2 13 15" xfId="7619" xr:uid="{00000000-0005-0000-0000-0000951E0000}"/>
    <cellStyle name="SAPBEXaggData 2 13 15 2" xfId="7620" xr:uid="{00000000-0005-0000-0000-0000961E0000}"/>
    <cellStyle name="SAPBEXaggData 2 13 15 3" xfId="7621" xr:uid="{00000000-0005-0000-0000-0000971E0000}"/>
    <cellStyle name="SAPBEXaggData 2 13 16" xfId="7622" xr:uid="{00000000-0005-0000-0000-0000981E0000}"/>
    <cellStyle name="SAPBEXaggData 2 13 2" xfId="7623" xr:uid="{00000000-0005-0000-0000-0000991E0000}"/>
    <cellStyle name="SAPBEXaggData 2 13 2 2" xfId="7624" xr:uid="{00000000-0005-0000-0000-00009A1E0000}"/>
    <cellStyle name="SAPBEXaggData 2 13 2 3" xfId="7625" xr:uid="{00000000-0005-0000-0000-00009B1E0000}"/>
    <cellStyle name="SAPBEXaggData 2 13 3" xfId="7626" xr:uid="{00000000-0005-0000-0000-00009C1E0000}"/>
    <cellStyle name="SAPBEXaggData 2 13 3 2" xfId="7627" xr:uid="{00000000-0005-0000-0000-00009D1E0000}"/>
    <cellStyle name="SAPBEXaggData 2 13 3 3" xfId="7628" xr:uid="{00000000-0005-0000-0000-00009E1E0000}"/>
    <cellStyle name="SAPBEXaggData 2 13 4" xfId="7629" xr:uid="{00000000-0005-0000-0000-00009F1E0000}"/>
    <cellStyle name="SAPBEXaggData 2 13 4 2" xfId="7630" xr:uid="{00000000-0005-0000-0000-0000A01E0000}"/>
    <cellStyle name="SAPBEXaggData 2 13 4 3" xfId="7631" xr:uid="{00000000-0005-0000-0000-0000A11E0000}"/>
    <cellStyle name="SAPBEXaggData 2 13 5" xfId="7632" xr:uid="{00000000-0005-0000-0000-0000A21E0000}"/>
    <cellStyle name="SAPBEXaggData 2 13 5 2" xfId="7633" xr:uid="{00000000-0005-0000-0000-0000A31E0000}"/>
    <cellStyle name="SAPBEXaggData 2 13 5 3" xfId="7634" xr:uid="{00000000-0005-0000-0000-0000A41E0000}"/>
    <cellStyle name="SAPBEXaggData 2 13 6" xfId="7635" xr:uid="{00000000-0005-0000-0000-0000A51E0000}"/>
    <cellStyle name="SAPBEXaggData 2 13 6 2" xfId="7636" xr:uid="{00000000-0005-0000-0000-0000A61E0000}"/>
    <cellStyle name="SAPBEXaggData 2 13 6 3" xfId="7637" xr:uid="{00000000-0005-0000-0000-0000A71E0000}"/>
    <cellStyle name="SAPBEXaggData 2 13 7" xfId="7638" xr:uid="{00000000-0005-0000-0000-0000A81E0000}"/>
    <cellStyle name="SAPBEXaggData 2 13 7 2" xfId="7639" xr:uid="{00000000-0005-0000-0000-0000A91E0000}"/>
    <cellStyle name="SAPBEXaggData 2 13 7 3" xfId="7640" xr:uid="{00000000-0005-0000-0000-0000AA1E0000}"/>
    <cellStyle name="SAPBEXaggData 2 13 8" xfId="7641" xr:uid="{00000000-0005-0000-0000-0000AB1E0000}"/>
    <cellStyle name="SAPBEXaggData 2 13 8 2" xfId="7642" xr:uid="{00000000-0005-0000-0000-0000AC1E0000}"/>
    <cellStyle name="SAPBEXaggData 2 13 8 3" xfId="7643" xr:uid="{00000000-0005-0000-0000-0000AD1E0000}"/>
    <cellStyle name="SAPBEXaggData 2 13 9" xfId="7644" xr:uid="{00000000-0005-0000-0000-0000AE1E0000}"/>
    <cellStyle name="SAPBEXaggData 2 13 9 2" xfId="7645" xr:uid="{00000000-0005-0000-0000-0000AF1E0000}"/>
    <cellStyle name="SAPBEXaggData 2 13 9 3" xfId="7646" xr:uid="{00000000-0005-0000-0000-0000B01E0000}"/>
    <cellStyle name="SAPBEXaggData 2 14" xfId="7647" xr:uid="{00000000-0005-0000-0000-0000B11E0000}"/>
    <cellStyle name="SAPBEXaggData 2 14 2" xfId="7648" xr:uid="{00000000-0005-0000-0000-0000B21E0000}"/>
    <cellStyle name="SAPBEXaggData 2 14 3" xfId="7649" xr:uid="{00000000-0005-0000-0000-0000B31E0000}"/>
    <cellStyle name="SAPBEXaggData 2 15" xfId="7650" xr:uid="{00000000-0005-0000-0000-0000B41E0000}"/>
    <cellStyle name="SAPBEXaggData 2 15 2" xfId="7651" xr:uid="{00000000-0005-0000-0000-0000B51E0000}"/>
    <cellStyle name="SAPBEXaggData 2 15 3" xfId="7652" xr:uid="{00000000-0005-0000-0000-0000B61E0000}"/>
    <cellStyle name="SAPBEXaggData 2 16" xfId="7653" xr:uid="{00000000-0005-0000-0000-0000B71E0000}"/>
    <cellStyle name="SAPBEXaggData 2 16 2" xfId="7654" xr:uid="{00000000-0005-0000-0000-0000B81E0000}"/>
    <cellStyle name="SAPBEXaggData 2 16 3" xfId="7655" xr:uid="{00000000-0005-0000-0000-0000B91E0000}"/>
    <cellStyle name="SAPBEXaggData 2 17" xfId="7656" xr:uid="{00000000-0005-0000-0000-0000BA1E0000}"/>
    <cellStyle name="SAPBEXaggData 2 17 2" xfId="7657" xr:uid="{00000000-0005-0000-0000-0000BB1E0000}"/>
    <cellStyle name="SAPBEXaggData 2 17 3" xfId="7658" xr:uid="{00000000-0005-0000-0000-0000BC1E0000}"/>
    <cellStyle name="SAPBEXaggData 2 18" xfId="7659" xr:uid="{00000000-0005-0000-0000-0000BD1E0000}"/>
    <cellStyle name="SAPBEXaggData 2 18 2" xfId="7660" xr:uid="{00000000-0005-0000-0000-0000BE1E0000}"/>
    <cellStyle name="SAPBEXaggData 2 18 3" xfId="7661" xr:uid="{00000000-0005-0000-0000-0000BF1E0000}"/>
    <cellStyle name="SAPBEXaggData 2 19" xfId="7662" xr:uid="{00000000-0005-0000-0000-0000C01E0000}"/>
    <cellStyle name="SAPBEXaggData 2 19 2" xfId="7663" xr:uid="{00000000-0005-0000-0000-0000C11E0000}"/>
    <cellStyle name="SAPBEXaggData 2 19 3" xfId="7664" xr:uid="{00000000-0005-0000-0000-0000C21E0000}"/>
    <cellStyle name="SAPBEXaggData 2 2" xfId="7665" xr:uid="{00000000-0005-0000-0000-0000C31E0000}"/>
    <cellStyle name="SAPBEXaggData 2 2 10" xfId="7666" xr:uid="{00000000-0005-0000-0000-0000C41E0000}"/>
    <cellStyle name="SAPBEXaggData 2 2 10 2" xfId="7667" xr:uid="{00000000-0005-0000-0000-0000C51E0000}"/>
    <cellStyle name="SAPBEXaggData 2 2 10 3" xfId="7668" xr:uid="{00000000-0005-0000-0000-0000C61E0000}"/>
    <cellStyle name="SAPBEXaggData 2 2 11" xfId="7669" xr:uid="{00000000-0005-0000-0000-0000C71E0000}"/>
    <cellStyle name="SAPBEXaggData 2 2 11 2" xfId="7670" xr:uid="{00000000-0005-0000-0000-0000C81E0000}"/>
    <cellStyle name="SAPBEXaggData 2 2 11 3" xfId="7671" xr:uid="{00000000-0005-0000-0000-0000C91E0000}"/>
    <cellStyle name="SAPBEXaggData 2 2 12" xfId="7672" xr:uid="{00000000-0005-0000-0000-0000CA1E0000}"/>
    <cellStyle name="SAPBEXaggData 2 2 12 2" xfId="7673" xr:uid="{00000000-0005-0000-0000-0000CB1E0000}"/>
    <cellStyle name="SAPBEXaggData 2 2 12 3" xfId="7674" xr:uid="{00000000-0005-0000-0000-0000CC1E0000}"/>
    <cellStyle name="SAPBEXaggData 2 2 13" xfId="7675" xr:uid="{00000000-0005-0000-0000-0000CD1E0000}"/>
    <cellStyle name="SAPBEXaggData 2 2 13 2" xfId="7676" xr:uid="{00000000-0005-0000-0000-0000CE1E0000}"/>
    <cellStyle name="SAPBEXaggData 2 2 13 3" xfId="7677" xr:uid="{00000000-0005-0000-0000-0000CF1E0000}"/>
    <cellStyle name="SAPBEXaggData 2 2 14" xfId="7678" xr:uid="{00000000-0005-0000-0000-0000D01E0000}"/>
    <cellStyle name="SAPBEXaggData 2 2 14 2" xfId="7679" xr:uid="{00000000-0005-0000-0000-0000D11E0000}"/>
    <cellStyle name="SAPBEXaggData 2 2 14 3" xfId="7680" xr:uid="{00000000-0005-0000-0000-0000D21E0000}"/>
    <cellStyle name="SAPBEXaggData 2 2 15" xfId="7681" xr:uid="{00000000-0005-0000-0000-0000D31E0000}"/>
    <cellStyle name="SAPBEXaggData 2 2 15 2" xfId="7682" xr:uid="{00000000-0005-0000-0000-0000D41E0000}"/>
    <cellStyle name="SAPBEXaggData 2 2 15 3" xfId="7683" xr:uid="{00000000-0005-0000-0000-0000D51E0000}"/>
    <cellStyle name="SAPBEXaggData 2 2 16" xfId="7684" xr:uid="{00000000-0005-0000-0000-0000D61E0000}"/>
    <cellStyle name="SAPBEXaggData 2 2 2" xfId="7685" xr:uid="{00000000-0005-0000-0000-0000D71E0000}"/>
    <cellStyle name="SAPBEXaggData 2 2 2 2" xfId="7686" xr:uid="{00000000-0005-0000-0000-0000D81E0000}"/>
    <cellStyle name="SAPBEXaggData 2 2 2 3" xfId="7687" xr:uid="{00000000-0005-0000-0000-0000D91E0000}"/>
    <cellStyle name="SAPBEXaggData 2 2 3" xfId="7688" xr:uid="{00000000-0005-0000-0000-0000DA1E0000}"/>
    <cellStyle name="SAPBEXaggData 2 2 3 2" xfId="7689" xr:uid="{00000000-0005-0000-0000-0000DB1E0000}"/>
    <cellStyle name="SAPBEXaggData 2 2 3 3" xfId="7690" xr:uid="{00000000-0005-0000-0000-0000DC1E0000}"/>
    <cellStyle name="SAPBEXaggData 2 2 4" xfId="7691" xr:uid="{00000000-0005-0000-0000-0000DD1E0000}"/>
    <cellStyle name="SAPBEXaggData 2 2 4 2" xfId="7692" xr:uid="{00000000-0005-0000-0000-0000DE1E0000}"/>
    <cellStyle name="SAPBEXaggData 2 2 4 3" xfId="7693" xr:uid="{00000000-0005-0000-0000-0000DF1E0000}"/>
    <cellStyle name="SAPBEXaggData 2 2 5" xfId="7694" xr:uid="{00000000-0005-0000-0000-0000E01E0000}"/>
    <cellStyle name="SAPBEXaggData 2 2 5 2" xfId="7695" xr:uid="{00000000-0005-0000-0000-0000E11E0000}"/>
    <cellStyle name="SAPBEXaggData 2 2 5 3" xfId="7696" xr:uid="{00000000-0005-0000-0000-0000E21E0000}"/>
    <cellStyle name="SAPBEXaggData 2 2 6" xfId="7697" xr:uid="{00000000-0005-0000-0000-0000E31E0000}"/>
    <cellStyle name="SAPBEXaggData 2 2 6 2" xfId="7698" xr:uid="{00000000-0005-0000-0000-0000E41E0000}"/>
    <cellStyle name="SAPBEXaggData 2 2 6 3" xfId="7699" xr:uid="{00000000-0005-0000-0000-0000E51E0000}"/>
    <cellStyle name="SAPBEXaggData 2 2 7" xfId="7700" xr:uid="{00000000-0005-0000-0000-0000E61E0000}"/>
    <cellStyle name="SAPBEXaggData 2 2 7 2" xfId="7701" xr:uid="{00000000-0005-0000-0000-0000E71E0000}"/>
    <cellStyle name="SAPBEXaggData 2 2 7 3" xfId="7702" xr:uid="{00000000-0005-0000-0000-0000E81E0000}"/>
    <cellStyle name="SAPBEXaggData 2 2 8" xfId="7703" xr:uid="{00000000-0005-0000-0000-0000E91E0000}"/>
    <cellStyle name="SAPBEXaggData 2 2 8 2" xfId="7704" xr:uid="{00000000-0005-0000-0000-0000EA1E0000}"/>
    <cellStyle name="SAPBEXaggData 2 2 8 3" xfId="7705" xr:uid="{00000000-0005-0000-0000-0000EB1E0000}"/>
    <cellStyle name="SAPBEXaggData 2 2 9" xfId="7706" xr:uid="{00000000-0005-0000-0000-0000EC1E0000}"/>
    <cellStyle name="SAPBEXaggData 2 2 9 2" xfId="7707" xr:uid="{00000000-0005-0000-0000-0000ED1E0000}"/>
    <cellStyle name="SAPBEXaggData 2 2 9 3" xfId="7708" xr:uid="{00000000-0005-0000-0000-0000EE1E0000}"/>
    <cellStyle name="SAPBEXaggData 2 20" xfId="7709" xr:uid="{00000000-0005-0000-0000-0000EF1E0000}"/>
    <cellStyle name="SAPBEXaggData 2 20 2" xfId="7710" xr:uid="{00000000-0005-0000-0000-0000F01E0000}"/>
    <cellStyle name="SAPBEXaggData 2 20 3" xfId="7711" xr:uid="{00000000-0005-0000-0000-0000F11E0000}"/>
    <cellStyle name="SAPBEXaggData 2 21" xfId="7712" xr:uid="{00000000-0005-0000-0000-0000F21E0000}"/>
    <cellStyle name="SAPBEXaggData 2 21 2" xfId="7713" xr:uid="{00000000-0005-0000-0000-0000F31E0000}"/>
    <cellStyle name="SAPBEXaggData 2 21 3" xfId="7714" xr:uid="{00000000-0005-0000-0000-0000F41E0000}"/>
    <cellStyle name="SAPBEXaggData 2 22" xfId="7715" xr:uid="{00000000-0005-0000-0000-0000F51E0000}"/>
    <cellStyle name="SAPBEXaggData 2 22 2" xfId="7716" xr:uid="{00000000-0005-0000-0000-0000F61E0000}"/>
    <cellStyle name="SAPBEXaggData 2 22 3" xfId="7717" xr:uid="{00000000-0005-0000-0000-0000F71E0000}"/>
    <cellStyle name="SAPBEXaggData 2 23" xfId="7718" xr:uid="{00000000-0005-0000-0000-0000F81E0000}"/>
    <cellStyle name="SAPBEXaggData 2 23 2" xfId="7719" xr:uid="{00000000-0005-0000-0000-0000F91E0000}"/>
    <cellStyle name="SAPBEXaggData 2 23 3" xfId="7720" xr:uid="{00000000-0005-0000-0000-0000FA1E0000}"/>
    <cellStyle name="SAPBEXaggData 2 24" xfId="7721" xr:uid="{00000000-0005-0000-0000-0000FB1E0000}"/>
    <cellStyle name="SAPBEXaggData 2 24 2" xfId="7722" xr:uid="{00000000-0005-0000-0000-0000FC1E0000}"/>
    <cellStyle name="SAPBEXaggData 2 24 3" xfId="7723" xr:uid="{00000000-0005-0000-0000-0000FD1E0000}"/>
    <cellStyle name="SAPBEXaggData 2 25" xfId="7724" xr:uid="{00000000-0005-0000-0000-0000FE1E0000}"/>
    <cellStyle name="SAPBEXaggData 2 25 2" xfId="7725" xr:uid="{00000000-0005-0000-0000-0000FF1E0000}"/>
    <cellStyle name="SAPBEXaggData 2 25 3" xfId="7726" xr:uid="{00000000-0005-0000-0000-0000001F0000}"/>
    <cellStyle name="SAPBEXaggData 2 26" xfId="7727" xr:uid="{00000000-0005-0000-0000-0000011F0000}"/>
    <cellStyle name="SAPBEXaggData 2 26 2" xfId="7728" xr:uid="{00000000-0005-0000-0000-0000021F0000}"/>
    <cellStyle name="SAPBEXaggData 2 26 3" xfId="7729" xr:uid="{00000000-0005-0000-0000-0000031F0000}"/>
    <cellStyle name="SAPBEXaggData 2 27" xfId="7730" xr:uid="{00000000-0005-0000-0000-0000041F0000}"/>
    <cellStyle name="SAPBEXaggData 2 27 2" xfId="7731" xr:uid="{00000000-0005-0000-0000-0000051F0000}"/>
    <cellStyle name="SAPBEXaggData 2 27 3" xfId="7732" xr:uid="{00000000-0005-0000-0000-0000061F0000}"/>
    <cellStyle name="SAPBEXaggData 2 28" xfId="7733" xr:uid="{00000000-0005-0000-0000-0000071F0000}"/>
    <cellStyle name="SAPBEXaggData 2 3" xfId="7734" xr:uid="{00000000-0005-0000-0000-0000081F0000}"/>
    <cellStyle name="SAPBEXaggData 2 3 10" xfId="7735" xr:uid="{00000000-0005-0000-0000-0000091F0000}"/>
    <cellStyle name="SAPBEXaggData 2 3 10 2" xfId="7736" xr:uid="{00000000-0005-0000-0000-00000A1F0000}"/>
    <cellStyle name="SAPBEXaggData 2 3 10 3" xfId="7737" xr:uid="{00000000-0005-0000-0000-00000B1F0000}"/>
    <cellStyle name="SAPBEXaggData 2 3 11" xfId="7738" xr:uid="{00000000-0005-0000-0000-00000C1F0000}"/>
    <cellStyle name="SAPBEXaggData 2 3 11 2" xfId="7739" xr:uid="{00000000-0005-0000-0000-00000D1F0000}"/>
    <cellStyle name="SAPBEXaggData 2 3 11 3" xfId="7740" xr:uid="{00000000-0005-0000-0000-00000E1F0000}"/>
    <cellStyle name="SAPBEXaggData 2 3 12" xfId="7741" xr:uid="{00000000-0005-0000-0000-00000F1F0000}"/>
    <cellStyle name="SAPBEXaggData 2 3 12 2" xfId="7742" xr:uid="{00000000-0005-0000-0000-0000101F0000}"/>
    <cellStyle name="SAPBEXaggData 2 3 12 3" xfId="7743" xr:uid="{00000000-0005-0000-0000-0000111F0000}"/>
    <cellStyle name="SAPBEXaggData 2 3 13" xfId="7744" xr:uid="{00000000-0005-0000-0000-0000121F0000}"/>
    <cellStyle name="SAPBEXaggData 2 3 13 2" xfId="7745" xr:uid="{00000000-0005-0000-0000-0000131F0000}"/>
    <cellStyle name="SAPBEXaggData 2 3 13 3" xfId="7746" xr:uid="{00000000-0005-0000-0000-0000141F0000}"/>
    <cellStyle name="SAPBEXaggData 2 3 14" xfId="7747" xr:uid="{00000000-0005-0000-0000-0000151F0000}"/>
    <cellStyle name="SAPBEXaggData 2 3 14 2" xfId="7748" xr:uid="{00000000-0005-0000-0000-0000161F0000}"/>
    <cellStyle name="SAPBEXaggData 2 3 14 3" xfId="7749" xr:uid="{00000000-0005-0000-0000-0000171F0000}"/>
    <cellStyle name="SAPBEXaggData 2 3 15" xfId="7750" xr:uid="{00000000-0005-0000-0000-0000181F0000}"/>
    <cellStyle name="SAPBEXaggData 2 3 15 2" xfId="7751" xr:uid="{00000000-0005-0000-0000-0000191F0000}"/>
    <cellStyle name="SAPBEXaggData 2 3 15 3" xfId="7752" xr:uid="{00000000-0005-0000-0000-00001A1F0000}"/>
    <cellStyle name="SAPBEXaggData 2 3 16" xfId="7753" xr:uid="{00000000-0005-0000-0000-00001B1F0000}"/>
    <cellStyle name="SAPBEXaggData 2 3 2" xfId="7754" xr:uid="{00000000-0005-0000-0000-00001C1F0000}"/>
    <cellStyle name="SAPBEXaggData 2 3 2 2" xfId="7755" xr:uid="{00000000-0005-0000-0000-00001D1F0000}"/>
    <cellStyle name="SAPBEXaggData 2 3 2 3" xfId="7756" xr:uid="{00000000-0005-0000-0000-00001E1F0000}"/>
    <cellStyle name="SAPBEXaggData 2 3 3" xfId="7757" xr:uid="{00000000-0005-0000-0000-00001F1F0000}"/>
    <cellStyle name="SAPBEXaggData 2 3 3 2" xfId="7758" xr:uid="{00000000-0005-0000-0000-0000201F0000}"/>
    <cellStyle name="SAPBEXaggData 2 3 3 3" xfId="7759" xr:uid="{00000000-0005-0000-0000-0000211F0000}"/>
    <cellStyle name="SAPBEXaggData 2 3 4" xfId="7760" xr:uid="{00000000-0005-0000-0000-0000221F0000}"/>
    <cellStyle name="SAPBEXaggData 2 3 4 2" xfId="7761" xr:uid="{00000000-0005-0000-0000-0000231F0000}"/>
    <cellStyle name="SAPBEXaggData 2 3 4 3" xfId="7762" xr:uid="{00000000-0005-0000-0000-0000241F0000}"/>
    <cellStyle name="SAPBEXaggData 2 3 5" xfId="7763" xr:uid="{00000000-0005-0000-0000-0000251F0000}"/>
    <cellStyle name="SAPBEXaggData 2 3 5 2" xfId="7764" xr:uid="{00000000-0005-0000-0000-0000261F0000}"/>
    <cellStyle name="SAPBEXaggData 2 3 5 3" xfId="7765" xr:uid="{00000000-0005-0000-0000-0000271F0000}"/>
    <cellStyle name="SAPBEXaggData 2 3 6" xfId="7766" xr:uid="{00000000-0005-0000-0000-0000281F0000}"/>
    <cellStyle name="SAPBEXaggData 2 3 6 2" xfId="7767" xr:uid="{00000000-0005-0000-0000-0000291F0000}"/>
    <cellStyle name="SAPBEXaggData 2 3 6 3" xfId="7768" xr:uid="{00000000-0005-0000-0000-00002A1F0000}"/>
    <cellStyle name="SAPBEXaggData 2 3 7" xfId="7769" xr:uid="{00000000-0005-0000-0000-00002B1F0000}"/>
    <cellStyle name="SAPBEXaggData 2 3 7 2" xfId="7770" xr:uid="{00000000-0005-0000-0000-00002C1F0000}"/>
    <cellStyle name="SAPBEXaggData 2 3 7 3" xfId="7771" xr:uid="{00000000-0005-0000-0000-00002D1F0000}"/>
    <cellStyle name="SAPBEXaggData 2 3 8" xfId="7772" xr:uid="{00000000-0005-0000-0000-00002E1F0000}"/>
    <cellStyle name="SAPBEXaggData 2 3 8 2" xfId="7773" xr:uid="{00000000-0005-0000-0000-00002F1F0000}"/>
    <cellStyle name="SAPBEXaggData 2 3 8 3" xfId="7774" xr:uid="{00000000-0005-0000-0000-0000301F0000}"/>
    <cellStyle name="SAPBEXaggData 2 3 9" xfId="7775" xr:uid="{00000000-0005-0000-0000-0000311F0000}"/>
    <cellStyle name="SAPBEXaggData 2 3 9 2" xfId="7776" xr:uid="{00000000-0005-0000-0000-0000321F0000}"/>
    <cellStyle name="SAPBEXaggData 2 3 9 3" xfId="7777" xr:uid="{00000000-0005-0000-0000-0000331F0000}"/>
    <cellStyle name="SAPBEXaggData 2 4" xfId="7778" xr:uid="{00000000-0005-0000-0000-0000341F0000}"/>
    <cellStyle name="SAPBEXaggData 2 4 10" xfId="7779" xr:uid="{00000000-0005-0000-0000-0000351F0000}"/>
    <cellStyle name="SAPBEXaggData 2 4 10 2" xfId="7780" xr:uid="{00000000-0005-0000-0000-0000361F0000}"/>
    <cellStyle name="SAPBEXaggData 2 4 10 3" xfId="7781" xr:uid="{00000000-0005-0000-0000-0000371F0000}"/>
    <cellStyle name="SAPBEXaggData 2 4 11" xfId="7782" xr:uid="{00000000-0005-0000-0000-0000381F0000}"/>
    <cellStyle name="SAPBEXaggData 2 4 11 2" xfId="7783" xr:uid="{00000000-0005-0000-0000-0000391F0000}"/>
    <cellStyle name="SAPBEXaggData 2 4 11 3" xfId="7784" xr:uid="{00000000-0005-0000-0000-00003A1F0000}"/>
    <cellStyle name="SAPBEXaggData 2 4 12" xfId="7785" xr:uid="{00000000-0005-0000-0000-00003B1F0000}"/>
    <cellStyle name="SAPBEXaggData 2 4 12 2" xfId="7786" xr:uid="{00000000-0005-0000-0000-00003C1F0000}"/>
    <cellStyle name="SAPBEXaggData 2 4 12 3" xfId="7787" xr:uid="{00000000-0005-0000-0000-00003D1F0000}"/>
    <cellStyle name="SAPBEXaggData 2 4 13" xfId="7788" xr:uid="{00000000-0005-0000-0000-00003E1F0000}"/>
    <cellStyle name="SAPBEXaggData 2 4 13 2" xfId="7789" xr:uid="{00000000-0005-0000-0000-00003F1F0000}"/>
    <cellStyle name="SAPBEXaggData 2 4 13 3" xfId="7790" xr:uid="{00000000-0005-0000-0000-0000401F0000}"/>
    <cellStyle name="SAPBEXaggData 2 4 14" xfId="7791" xr:uid="{00000000-0005-0000-0000-0000411F0000}"/>
    <cellStyle name="SAPBEXaggData 2 4 14 2" xfId="7792" xr:uid="{00000000-0005-0000-0000-0000421F0000}"/>
    <cellStyle name="SAPBEXaggData 2 4 14 3" xfId="7793" xr:uid="{00000000-0005-0000-0000-0000431F0000}"/>
    <cellStyle name="SAPBEXaggData 2 4 15" xfId="7794" xr:uid="{00000000-0005-0000-0000-0000441F0000}"/>
    <cellStyle name="SAPBEXaggData 2 4 15 2" xfId="7795" xr:uid="{00000000-0005-0000-0000-0000451F0000}"/>
    <cellStyle name="SAPBEXaggData 2 4 15 3" xfId="7796" xr:uid="{00000000-0005-0000-0000-0000461F0000}"/>
    <cellStyle name="SAPBEXaggData 2 4 16" xfId="7797" xr:uid="{00000000-0005-0000-0000-0000471F0000}"/>
    <cellStyle name="SAPBEXaggData 2 4 2" xfId="7798" xr:uid="{00000000-0005-0000-0000-0000481F0000}"/>
    <cellStyle name="SAPBEXaggData 2 4 2 2" xfId="7799" xr:uid="{00000000-0005-0000-0000-0000491F0000}"/>
    <cellStyle name="SAPBEXaggData 2 4 2 3" xfId="7800" xr:uid="{00000000-0005-0000-0000-00004A1F0000}"/>
    <cellStyle name="SAPBEXaggData 2 4 3" xfId="7801" xr:uid="{00000000-0005-0000-0000-00004B1F0000}"/>
    <cellStyle name="SAPBEXaggData 2 4 3 2" xfId="7802" xr:uid="{00000000-0005-0000-0000-00004C1F0000}"/>
    <cellStyle name="SAPBEXaggData 2 4 3 3" xfId="7803" xr:uid="{00000000-0005-0000-0000-00004D1F0000}"/>
    <cellStyle name="SAPBEXaggData 2 4 4" xfId="7804" xr:uid="{00000000-0005-0000-0000-00004E1F0000}"/>
    <cellStyle name="SAPBEXaggData 2 4 4 2" xfId="7805" xr:uid="{00000000-0005-0000-0000-00004F1F0000}"/>
    <cellStyle name="SAPBEXaggData 2 4 4 3" xfId="7806" xr:uid="{00000000-0005-0000-0000-0000501F0000}"/>
    <cellStyle name="SAPBEXaggData 2 4 5" xfId="7807" xr:uid="{00000000-0005-0000-0000-0000511F0000}"/>
    <cellStyle name="SAPBEXaggData 2 4 5 2" xfId="7808" xr:uid="{00000000-0005-0000-0000-0000521F0000}"/>
    <cellStyle name="SAPBEXaggData 2 4 5 3" xfId="7809" xr:uid="{00000000-0005-0000-0000-0000531F0000}"/>
    <cellStyle name="SAPBEXaggData 2 4 6" xfId="7810" xr:uid="{00000000-0005-0000-0000-0000541F0000}"/>
    <cellStyle name="SAPBEXaggData 2 4 6 2" xfId="7811" xr:uid="{00000000-0005-0000-0000-0000551F0000}"/>
    <cellStyle name="SAPBEXaggData 2 4 6 3" xfId="7812" xr:uid="{00000000-0005-0000-0000-0000561F0000}"/>
    <cellStyle name="SAPBEXaggData 2 4 7" xfId="7813" xr:uid="{00000000-0005-0000-0000-0000571F0000}"/>
    <cellStyle name="SAPBEXaggData 2 4 7 2" xfId="7814" xr:uid="{00000000-0005-0000-0000-0000581F0000}"/>
    <cellStyle name="SAPBEXaggData 2 4 7 3" xfId="7815" xr:uid="{00000000-0005-0000-0000-0000591F0000}"/>
    <cellStyle name="SAPBEXaggData 2 4 8" xfId="7816" xr:uid="{00000000-0005-0000-0000-00005A1F0000}"/>
    <cellStyle name="SAPBEXaggData 2 4 8 2" xfId="7817" xr:uid="{00000000-0005-0000-0000-00005B1F0000}"/>
    <cellStyle name="SAPBEXaggData 2 4 8 3" xfId="7818" xr:uid="{00000000-0005-0000-0000-00005C1F0000}"/>
    <cellStyle name="SAPBEXaggData 2 4 9" xfId="7819" xr:uid="{00000000-0005-0000-0000-00005D1F0000}"/>
    <cellStyle name="SAPBEXaggData 2 4 9 2" xfId="7820" xr:uid="{00000000-0005-0000-0000-00005E1F0000}"/>
    <cellStyle name="SAPBEXaggData 2 4 9 3" xfId="7821" xr:uid="{00000000-0005-0000-0000-00005F1F0000}"/>
    <cellStyle name="SAPBEXaggData 2 5" xfId="7822" xr:uid="{00000000-0005-0000-0000-0000601F0000}"/>
    <cellStyle name="SAPBEXaggData 2 5 10" xfId="7823" xr:uid="{00000000-0005-0000-0000-0000611F0000}"/>
    <cellStyle name="SAPBEXaggData 2 5 10 2" xfId="7824" xr:uid="{00000000-0005-0000-0000-0000621F0000}"/>
    <cellStyle name="SAPBEXaggData 2 5 10 3" xfId="7825" xr:uid="{00000000-0005-0000-0000-0000631F0000}"/>
    <cellStyle name="SAPBEXaggData 2 5 11" xfId="7826" xr:uid="{00000000-0005-0000-0000-0000641F0000}"/>
    <cellStyle name="SAPBEXaggData 2 5 11 2" xfId="7827" xr:uid="{00000000-0005-0000-0000-0000651F0000}"/>
    <cellStyle name="SAPBEXaggData 2 5 11 3" xfId="7828" xr:uid="{00000000-0005-0000-0000-0000661F0000}"/>
    <cellStyle name="SAPBEXaggData 2 5 12" xfId="7829" xr:uid="{00000000-0005-0000-0000-0000671F0000}"/>
    <cellStyle name="SAPBEXaggData 2 5 12 2" xfId="7830" xr:uid="{00000000-0005-0000-0000-0000681F0000}"/>
    <cellStyle name="SAPBEXaggData 2 5 12 3" xfId="7831" xr:uid="{00000000-0005-0000-0000-0000691F0000}"/>
    <cellStyle name="SAPBEXaggData 2 5 13" xfId="7832" xr:uid="{00000000-0005-0000-0000-00006A1F0000}"/>
    <cellStyle name="SAPBEXaggData 2 5 13 2" xfId="7833" xr:uid="{00000000-0005-0000-0000-00006B1F0000}"/>
    <cellStyle name="SAPBEXaggData 2 5 13 3" xfId="7834" xr:uid="{00000000-0005-0000-0000-00006C1F0000}"/>
    <cellStyle name="SAPBEXaggData 2 5 14" xfId="7835" xr:uid="{00000000-0005-0000-0000-00006D1F0000}"/>
    <cellStyle name="SAPBEXaggData 2 5 14 2" xfId="7836" xr:uid="{00000000-0005-0000-0000-00006E1F0000}"/>
    <cellStyle name="SAPBEXaggData 2 5 14 3" xfId="7837" xr:uid="{00000000-0005-0000-0000-00006F1F0000}"/>
    <cellStyle name="SAPBEXaggData 2 5 15" xfId="7838" xr:uid="{00000000-0005-0000-0000-0000701F0000}"/>
    <cellStyle name="SAPBEXaggData 2 5 15 2" xfId="7839" xr:uid="{00000000-0005-0000-0000-0000711F0000}"/>
    <cellStyle name="SAPBEXaggData 2 5 15 3" xfId="7840" xr:uid="{00000000-0005-0000-0000-0000721F0000}"/>
    <cellStyle name="SAPBEXaggData 2 5 16" xfId="7841" xr:uid="{00000000-0005-0000-0000-0000731F0000}"/>
    <cellStyle name="SAPBEXaggData 2 5 2" xfId="7842" xr:uid="{00000000-0005-0000-0000-0000741F0000}"/>
    <cellStyle name="SAPBEXaggData 2 5 2 2" xfId="7843" xr:uid="{00000000-0005-0000-0000-0000751F0000}"/>
    <cellStyle name="SAPBEXaggData 2 5 2 3" xfId="7844" xr:uid="{00000000-0005-0000-0000-0000761F0000}"/>
    <cellStyle name="SAPBEXaggData 2 5 3" xfId="7845" xr:uid="{00000000-0005-0000-0000-0000771F0000}"/>
    <cellStyle name="SAPBEXaggData 2 5 3 2" xfId="7846" xr:uid="{00000000-0005-0000-0000-0000781F0000}"/>
    <cellStyle name="SAPBEXaggData 2 5 3 3" xfId="7847" xr:uid="{00000000-0005-0000-0000-0000791F0000}"/>
    <cellStyle name="SAPBEXaggData 2 5 4" xfId="7848" xr:uid="{00000000-0005-0000-0000-00007A1F0000}"/>
    <cellStyle name="SAPBEXaggData 2 5 4 2" xfId="7849" xr:uid="{00000000-0005-0000-0000-00007B1F0000}"/>
    <cellStyle name="SAPBEXaggData 2 5 4 3" xfId="7850" xr:uid="{00000000-0005-0000-0000-00007C1F0000}"/>
    <cellStyle name="SAPBEXaggData 2 5 5" xfId="7851" xr:uid="{00000000-0005-0000-0000-00007D1F0000}"/>
    <cellStyle name="SAPBEXaggData 2 5 5 2" xfId="7852" xr:uid="{00000000-0005-0000-0000-00007E1F0000}"/>
    <cellStyle name="SAPBEXaggData 2 5 5 3" xfId="7853" xr:uid="{00000000-0005-0000-0000-00007F1F0000}"/>
    <cellStyle name="SAPBEXaggData 2 5 6" xfId="7854" xr:uid="{00000000-0005-0000-0000-0000801F0000}"/>
    <cellStyle name="SAPBEXaggData 2 5 6 2" xfId="7855" xr:uid="{00000000-0005-0000-0000-0000811F0000}"/>
    <cellStyle name="SAPBEXaggData 2 5 6 3" xfId="7856" xr:uid="{00000000-0005-0000-0000-0000821F0000}"/>
    <cellStyle name="SAPBEXaggData 2 5 7" xfId="7857" xr:uid="{00000000-0005-0000-0000-0000831F0000}"/>
    <cellStyle name="SAPBEXaggData 2 5 7 2" xfId="7858" xr:uid="{00000000-0005-0000-0000-0000841F0000}"/>
    <cellStyle name="SAPBEXaggData 2 5 7 3" xfId="7859" xr:uid="{00000000-0005-0000-0000-0000851F0000}"/>
    <cellStyle name="SAPBEXaggData 2 5 8" xfId="7860" xr:uid="{00000000-0005-0000-0000-0000861F0000}"/>
    <cellStyle name="SAPBEXaggData 2 5 8 2" xfId="7861" xr:uid="{00000000-0005-0000-0000-0000871F0000}"/>
    <cellStyle name="SAPBEXaggData 2 5 8 3" xfId="7862" xr:uid="{00000000-0005-0000-0000-0000881F0000}"/>
    <cellStyle name="SAPBEXaggData 2 5 9" xfId="7863" xr:uid="{00000000-0005-0000-0000-0000891F0000}"/>
    <cellStyle name="SAPBEXaggData 2 5 9 2" xfId="7864" xr:uid="{00000000-0005-0000-0000-00008A1F0000}"/>
    <cellStyle name="SAPBEXaggData 2 5 9 3" xfId="7865" xr:uid="{00000000-0005-0000-0000-00008B1F0000}"/>
    <cellStyle name="SAPBEXaggData 2 6" xfId="7866" xr:uid="{00000000-0005-0000-0000-00008C1F0000}"/>
    <cellStyle name="SAPBEXaggData 2 6 10" xfId="7867" xr:uid="{00000000-0005-0000-0000-00008D1F0000}"/>
    <cellStyle name="SAPBEXaggData 2 6 10 2" xfId="7868" xr:uid="{00000000-0005-0000-0000-00008E1F0000}"/>
    <cellStyle name="SAPBEXaggData 2 6 10 3" xfId="7869" xr:uid="{00000000-0005-0000-0000-00008F1F0000}"/>
    <cellStyle name="SAPBEXaggData 2 6 11" xfId="7870" xr:uid="{00000000-0005-0000-0000-0000901F0000}"/>
    <cellStyle name="SAPBEXaggData 2 6 11 2" xfId="7871" xr:uid="{00000000-0005-0000-0000-0000911F0000}"/>
    <cellStyle name="SAPBEXaggData 2 6 11 3" xfId="7872" xr:uid="{00000000-0005-0000-0000-0000921F0000}"/>
    <cellStyle name="SAPBEXaggData 2 6 12" xfId="7873" xr:uid="{00000000-0005-0000-0000-0000931F0000}"/>
    <cellStyle name="SAPBEXaggData 2 6 12 2" xfId="7874" xr:uid="{00000000-0005-0000-0000-0000941F0000}"/>
    <cellStyle name="SAPBEXaggData 2 6 12 3" xfId="7875" xr:uid="{00000000-0005-0000-0000-0000951F0000}"/>
    <cellStyle name="SAPBEXaggData 2 6 13" xfId="7876" xr:uid="{00000000-0005-0000-0000-0000961F0000}"/>
    <cellStyle name="SAPBEXaggData 2 6 13 2" xfId="7877" xr:uid="{00000000-0005-0000-0000-0000971F0000}"/>
    <cellStyle name="SAPBEXaggData 2 6 13 3" xfId="7878" xr:uid="{00000000-0005-0000-0000-0000981F0000}"/>
    <cellStyle name="SAPBEXaggData 2 6 14" xfId="7879" xr:uid="{00000000-0005-0000-0000-0000991F0000}"/>
    <cellStyle name="SAPBEXaggData 2 6 14 2" xfId="7880" xr:uid="{00000000-0005-0000-0000-00009A1F0000}"/>
    <cellStyle name="SAPBEXaggData 2 6 14 3" xfId="7881" xr:uid="{00000000-0005-0000-0000-00009B1F0000}"/>
    <cellStyle name="SAPBEXaggData 2 6 15" xfId="7882" xr:uid="{00000000-0005-0000-0000-00009C1F0000}"/>
    <cellStyle name="SAPBEXaggData 2 6 15 2" xfId="7883" xr:uid="{00000000-0005-0000-0000-00009D1F0000}"/>
    <cellStyle name="SAPBEXaggData 2 6 15 3" xfId="7884" xr:uid="{00000000-0005-0000-0000-00009E1F0000}"/>
    <cellStyle name="SAPBEXaggData 2 6 16" xfId="7885" xr:uid="{00000000-0005-0000-0000-00009F1F0000}"/>
    <cellStyle name="SAPBEXaggData 2 6 2" xfId="7886" xr:uid="{00000000-0005-0000-0000-0000A01F0000}"/>
    <cellStyle name="SAPBEXaggData 2 6 2 2" xfId="7887" xr:uid="{00000000-0005-0000-0000-0000A11F0000}"/>
    <cellStyle name="SAPBEXaggData 2 6 2 3" xfId="7888" xr:uid="{00000000-0005-0000-0000-0000A21F0000}"/>
    <cellStyle name="SAPBEXaggData 2 6 3" xfId="7889" xr:uid="{00000000-0005-0000-0000-0000A31F0000}"/>
    <cellStyle name="SAPBEXaggData 2 6 3 2" xfId="7890" xr:uid="{00000000-0005-0000-0000-0000A41F0000}"/>
    <cellStyle name="SAPBEXaggData 2 6 3 3" xfId="7891" xr:uid="{00000000-0005-0000-0000-0000A51F0000}"/>
    <cellStyle name="SAPBEXaggData 2 6 4" xfId="7892" xr:uid="{00000000-0005-0000-0000-0000A61F0000}"/>
    <cellStyle name="SAPBEXaggData 2 6 4 2" xfId="7893" xr:uid="{00000000-0005-0000-0000-0000A71F0000}"/>
    <cellStyle name="SAPBEXaggData 2 6 4 3" xfId="7894" xr:uid="{00000000-0005-0000-0000-0000A81F0000}"/>
    <cellStyle name="SAPBEXaggData 2 6 5" xfId="7895" xr:uid="{00000000-0005-0000-0000-0000A91F0000}"/>
    <cellStyle name="SAPBEXaggData 2 6 5 2" xfId="7896" xr:uid="{00000000-0005-0000-0000-0000AA1F0000}"/>
    <cellStyle name="SAPBEXaggData 2 6 5 3" xfId="7897" xr:uid="{00000000-0005-0000-0000-0000AB1F0000}"/>
    <cellStyle name="SAPBEXaggData 2 6 6" xfId="7898" xr:uid="{00000000-0005-0000-0000-0000AC1F0000}"/>
    <cellStyle name="SAPBEXaggData 2 6 6 2" xfId="7899" xr:uid="{00000000-0005-0000-0000-0000AD1F0000}"/>
    <cellStyle name="SAPBEXaggData 2 6 6 3" xfId="7900" xr:uid="{00000000-0005-0000-0000-0000AE1F0000}"/>
    <cellStyle name="SAPBEXaggData 2 6 7" xfId="7901" xr:uid="{00000000-0005-0000-0000-0000AF1F0000}"/>
    <cellStyle name="SAPBEXaggData 2 6 7 2" xfId="7902" xr:uid="{00000000-0005-0000-0000-0000B01F0000}"/>
    <cellStyle name="SAPBEXaggData 2 6 7 3" xfId="7903" xr:uid="{00000000-0005-0000-0000-0000B11F0000}"/>
    <cellStyle name="SAPBEXaggData 2 6 8" xfId="7904" xr:uid="{00000000-0005-0000-0000-0000B21F0000}"/>
    <cellStyle name="SAPBEXaggData 2 6 8 2" xfId="7905" xr:uid="{00000000-0005-0000-0000-0000B31F0000}"/>
    <cellStyle name="SAPBEXaggData 2 6 8 3" xfId="7906" xr:uid="{00000000-0005-0000-0000-0000B41F0000}"/>
    <cellStyle name="SAPBEXaggData 2 6 9" xfId="7907" xr:uid="{00000000-0005-0000-0000-0000B51F0000}"/>
    <cellStyle name="SAPBEXaggData 2 6 9 2" xfId="7908" xr:uid="{00000000-0005-0000-0000-0000B61F0000}"/>
    <cellStyle name="SAPBEXaggData 2 6 9 3" xfId="7909" xr:uid="{00000000-0005-0000-0000-0000B71F0000}"/>
    <cellStyle name="SAPBEXaggData 2 7" xfId="7910" xr:uid="{00000000-0005-0000-0000-0000B81F0000}"/>
    <cellStyle name="SAPBEXaggData 2 7 10" xfId="7911" xr:uid="{00000000-0005-0000-0000-0000B91F0000}"/>
    <cellStyle name="SAPBEXaggData 2 7 10 2" xfId="7912" xr:uid="{00000000-0005-0000-0000-0000BA1F0000}"/>
    <cellStyle name="SAPBEXaggData 2 7 10 3" xfId="7913" xr:uid="{00000000-0005-0000-0000-0000BB1F0000}"/>
    <cellStyle name="SAPBEXaggData 2 7 11" xfId="7914" xr:uid="{00000000-0005-0000-0000-0000BC1F0000}"/>
    <cellStyle name="SAPBEXaggData 2 7 11 2" xfId="7915" xr:uid="{00000000-0005-0000-0000-0000BD1F0000}"/>
    <cellStyle name="SAPBEXaggData 2 7 11 3" xfId="7916" xr:uid="{00000000-0005-0000-0000-0000BE1F0000}"/>
    <cellStyle name="SAPBEXaggData 2 7 12" xfId="7917" xr:uid="{00000000-0005-0000-0000-0000BF1F0000}"/>
    <cellStyle name="SAPBEXaggData 2 7 12 2" xfId="7918" xr:uid="{00000000-0005-0000-0000-0000C01F0000}"/>
    <cellStyle name="SAPBEXaggData 2 7 12 3" xfId="7919" xr:uid="{00000000-0005-0000-0000-0000C11F0000}"/>
    <cellStyle name="SAPBEXaggData 2 7 13" xfId="7920" xr:uid="{00000000-0005-0000-0000-0000C21F0000}"/>
    <cellStyle name="SAPBEXaggData 2 7 13 2" xfId="7921" xr:uid="{00000000-0005-0000-0000-0000C31F0000}"/>
    <cellStyle name="SAPBEXaggData 2 7 13 3" xfId="7922" xr:uid="{00000000-0005-0000-0000-0000C41F0000}"/>
    <cellStyle name="SAPBEXaggData 2 7 14" xfId="7923" xr:uid="{00000000-0005-0000-0000-0000C51F0000}"/>
    <cellStyle name="SAPBEXaggData 2 7 14 2" xfId="7924" xr:uid="{00000000-0005-0000-0000-0000C61F0000}"/>
    <cellStyle name="SAPBEXaggData 2 7 14 3" xfId="7925" xr:uid="{00000000-0005-0000-0000-0000C71F0000}"/>
    <cellStyle name="SAPBEXaggData 2 7 15" xfId="7926" xr:uid="{00000000-0005-0000-0000-0000C81F0000}"/>
    <cellStyle name="SAPBEXaggData 2 7 15 2" xfId="7927" xr:uid="{00000000-0005-0000-0000-0000C91F0000}"/>
    <cellStyle name="SAPBEXaggData 2 7 15 3" xfId="7928" xr:uid="{00000000-0005-0000-0000-0000CA1F0000}"/>
    <cellStyle name="SAPBEXaggData 2 7 16" xfId="7929" xr:uid="{00000000-0005-0000-0000-0000CB1F0000}"/>
    <cellStyle name="SAPBEXaggData 2 7 2" xfId="7930" xr:uid="{00000000-0005-0000-0000-0000CC1F0000}"/>
    <cellStyle name="SAPBEXaggData 2 7 2 2" xfId="7931" xr:uid="{00000000-0005-0000-0000-0000CD1F0000}"/>
    <cellStyle name="SAPBEXaggData 2 7 2 3" xfId="7932" xr:uid="{00000000-0005-0000-0000-0000CE1F0000}"/>
    <cellStyle name="SAPBEXaggData 2 7 3" xfId="7933" xr:uid="{00000000-0005-0000-0000-0000CF1F0000}"/>
    <cellStyle name="SAPBEXaggData 2 7 3 2" xfId="7934" xr:uid="{00000000-0005-0000-0000-0000D01F0000}"/>
    <cellStyle name="SAPBEXaggData 2 7 3 3" xfId="7935" xr:uid="{00000000-0005-0000-0000-0000D11F0000}"/>
    <cellStyle name="SAPBEXaggData 2 7 4" xfId="7936" xr:uid="{00000000-0005-0000-0000-0000D21F0000}"/>
    <cellStyle name="SAPBEXaggData 2 7 4 2" xfId="7937" xr:uid="{00000000-0005-0000-0000-0000D31F0000}"/>
    <cellStyle name="SAPBEXaggData 2 7 4 3" xfId="7938" xr:uid="{00000000-0005-0000-0000-0000D41F0000}"/>
    <cellStyle name="SAPBEXaggData 2 7 5" xfId="7939" xr:uid="{00000000-0005-0000-0000-0000D51F0000}"/>
    <cellStyle name="SAPBEXaggData 2 7 5 2" xfId="7940" xr:uid="{00000000-0005-0000-0000-0000D61F0000}"/>
    <cellStyle name="SAPBEXaggData 2 7 5 3" xfId="7941" xr:uid="{00000000-0005-0000-0000-0000D71F0000}"/>
    <cellStyle name="SAPBEXaggData 2 7 6" xfId="7942" xr:uid="{00000000-0005-0000-0000-0000D81F0000}"/>
    <cellStyle name="SAPBEXaggData 2 7 6 2" xfId="7943" xr:uid="{00000000-0005-0000-0000-0000D91F0000}"/>
    <cellStyle name="SAPBEXaggData 2 7 6 3" xfId="7944" xr:uid="{00000000-0005-0000-0000-0000DA1F0000}"/>
    <cellStyle name="SAPBEXaggData 2 7 7" xfId="7945" xr:uid="{00000000-0005-0000-0000-0000DB1F0000}"/>
    <cellStyle name="SAPBEXaggData 2 7 7 2" xfId="7946" xr:uid="{00000000-0005-0000-0000-0000DC1F0000}"/>
    <cellStyle name="SAPBEXaggData 2 7 7 3" xfId="7947" xr:uid="{00000000-0005-0000-0000-0000DD1F0000}"/>
    <cellStyle name="SAPBEXaggData 2 7 8" xfId="7948" xr:uid="{00000000-0005-0000-0000-0000DE1F0000}"/>
    <cellStyle name="SAPBEXaggData 2 7 8 2" xfId="7949" xr:uid="{00000000-0005-0000-0000-0000DF1F0000}"/>
    <cellStyle name="SAPBEXaggData 2 7 8 3" xfId="7950" xr:uid="{00000000-0005-0000-0000-0000E01F0000}"/>
    <cellStyle name="SAPBEXaggData 2 7 9" xfId="7951" xr:uid="{00000000-0005-0000-0000-0000E11F0000}"/>
    <cellStyle name="SAPBEXaggData 2 7 9 2" xfId="7952" xr:uid="{00000000-0005-0000-0000-0000E21F0000}"/>
    <cellStyle name="SAPBEXaggData 2 7 9 3" xfId="7953" xr:uid="{00000000-0005-0000-0000-0000E31F0000}"/>
    <cellStyle name="SAPBEXaggData 2 8" xfId="7954" xr:uid="{00000000-0005-0000-0000-0000E41F0000}"/>
    <cellStyle name="SAPBEXaggData 2 8 10" xfId="7955" xr:uid="{00000000-0005-0000-0000-0000E51F0000}"/>
    <cellStyle name="SAPBEXaggData 2 8 10 2" xfId="7956" xr:uid="{00000000-0005-0000-0000-0000E61F0000}"/>
    <cellStyle name="SAPBEXaggData 2 8 10 3" xfId="7957" xr:uid="{00000000-0005-0000-0000-0000E71F0000}"/>
    <cellStyle name="SAPBEXaggData 2 8 11" xfId="7958" xr:uid="{00000000-0005-0000-0000-0000E81F0000}"/>
    <cellStyle name="SAPBEXaggData 2 8 11 2" xfId="7959" xr:uid="{00000000-0005-0000-0000-0000E91F0000}"/>
    <cellStyle name="SAPBEXaggData 2 8 11 3" xfId="7960" xr:uid="{00000000-0005-0000-0000-0000EA1F0000}"/>
    <cellStyle name="SAPBEXaggData 2 8 12" xfId="7961" xr:uid="{00000000-0005-0000-0000-0000EB1F0000}"/>
    <cellStyle name="SAPBEXaggData 2 8 12 2" xfId="7962" xr:uid="{00000000-0005-0000-0000-0000EC1F0000}"/>
    <cellStyle name="SAPBEXaggData 2 8 12 3" xfId="7963" xr:uid="{00000000-0005-0000-0000-0000ED1F0000}"/>
    <cellStyle name="SAPBEXaggData 2 8 13" xfId="7964" xr:uid="{00000000-0005-0000-0000-0000EE1F0000}"/>
    <cellStyle name="SAPBEXaggData 2 8 13 2" xfId="7965" xr:uid="{00000000-0005-0000-0000-0000EF1F0000}"/>
    <cellStyle name="SAPBEXaggData 2 8 13 3" xfId="7966" xr:uid="{00000000-0005-0000-0000-0000F01F0000}"/>
    <cellStyle name="SAPBEXaggData 2 8 14" xfId="7967" xr:uid="{00000000-0005-0000-0000-0000F11F0000}"/>
    <cellStyle name="SAPBEXaggData 2 8 14 2" xfId="7968" xr:uid="{00000000-0005-0000-0000-0000F21F0000}"/>
    <cellStyle name="SAPBEXaggData 2 8 14 3" xfId="7969" xr:uid="{00000000-0005-0000-0000-0000F31F0000}"/>
    <cellStyle name="SAPBEXaggData 2 8 15" xfId="7970" xr:uid="{00000000-0005-0000-0000-0000F41F0000}"/>
    <cellStyle name="SAPBEXaggData 2 8 15 2" xfId="7971" xr:uid="{00000000-0005-0000-0000-0000F51F0000}"/>
    <cellStyle name="SAPBEXaggData 2 8 15 3" xfId="7972" xr:uid="{00000000-0005-0000-0000-0000F61F0000}"/>
    <cellStyle name="SAPBEXaggData 2 8 16" xfId="7973" xr:uid="{00000000-0005-0000-0000-0000F71F0000}"/>
    <cellStyle name="SAPBEXaggData 2 8 2" xfId="7974" xr:uid="{00000000-0005-0000-0000-0000F81F0000}"/>
    <cellStyle name="SAPBEXaggData 2 8 2 2" xfId="7975" xr:uid="{00000000-0005-0000-0000-0000F91F0000}"/>
    <cellStyle name="SAPBEXaggData 2 8 2 3" xfId="7976" xr:uid="{00000000-0005-0000-0000-0000FA1F0000}"/>
    <cellStyle name="SAPBEXaggData 2 8 3" xfId="7977" xr:uid="{00000000-0005-0000-0000-0000FB1F0000}"/>
    <cellStyle name="SAPBEXaggData 2 8 3 2" xfId="7978" xr:uid="{00000000-0005-0000-0000-0000FC1F0000}"/>
    <cellStyle name="SAPBEXaggData 2 8 3 3" xfId="7979" xr:uid="{00000000-0005-0000-0000-0000FD1F0000}"/>
    <cellStyle name="SAPBEXaggData 2 8 4" xfId="7980" xr:uid="{00000000-0005-0000-0000-0000FE1F0000}"/>
    <cellStyle name="SAPBEXaggData 2 8 4 2" xfId="7981" xr:uid="{00000000-0005-0000-0000-0000FF1F0000}"/>
    <cellStyle name="SAPBEXaggData 2 8 4 3" xfId="7982" xr:uid="{00000000-0005-0000-0000-000000200000}"/>
    <cellStyle name="SAPBEXaggData 2 8 5" xfId="7983" xr:uid="{00000000-0005-0000-0000-000001200000}"/>
    <cellStyle name="SAPBEXaggData 2 8 5 2" xfId="7984" xr:uid="{00000000-0005-0000-0000-000002200000}"/>
    <cellStyle name="SAPBEXaggData 2 8 5 3" xfId="7985" xr:uid="{00000000-0005-0000-0000-000003200000}"/>
    <cellStyle name="SAPBEXaggData 2 8 6" xfId="7986" xr:uid="{00000000-0005-0000-0000-000004200000}"/>
    <cellStyle name="SAPBEXaggData 2 8 6 2" xfId="7987" xr:uid="{00000000-0005-0000-0000-000005200000}"/>
    <cellStyle name="SAPBEXaggData 2 8 6 3" xfId="7988" xr:uid="{00000000-0005-0000-0000-000006200000}"/>
    <cellStyle name="SAPBEXaggData 2 8 7" xfId="7989" xr:uid="{00000000-0005-0000-0000-000007200000}"/>
    <cellStyle name="SAPBEXaggData 2 8 7 2" xfId="7990" xr:uid="{00000000-0005-0000-0000-000008200000}"/>
    <cellStyle name="SAPBEXaggData 2 8 7 3" xfId="7991" xr:uid="{00000000-0005-0000-0000-000009200000}"/>
    <cellStyle name="SAPBEXaggData 2 8 8" xfId="7992" xr:uid="{00000000-0005-0000-0000-00000A200000}"/>
    <cellStyle name="SAPBEXaggData 2 8 8 2" xfId="7993" xr:uid="{00000000-0005-0000-0000-00000B200000}"/>
    <cellStyle name="SAPBEXaggData 2 8 8 3" xfId="7994" xr:uid="{00000000-0005-0000-0000-00000C200000}"/>
    <cellStyle name="SAPBEXaggData 2 8 9" xfId="7995" xr:uid="{00000000-0005-0000-0000-00000D200000}"/>
    <cellStyle name="SAPBEXaggData 2 8 9 2" xfId="7996" xr:uid="{00000000-0005-0000-0000-00000E200000}"/>
    <cellStyle name="SAPBEXaggData 2 8 9 3" xfId="7997" xr:uid="{00000000-0005-0000-0000-00000F200000}"/>
    <cellStyle name="SAPBEXaggData 2 9" xfId="7998" xr:uid="{00000000-0005-0000-0000-000010200000}"/>
    <cellStyle name="SAPBEXaggData 2 9 10" xfId="7999" xr:uid="{00000000-0005-0000-0000-000011200000}"/>
    <cellStyle name="SAPBEXaggData 2 9 10 2" xfId="8000" xr:uid="{00000000-0005-0000-0000-000012200000}"/>
    <cellStyle name="SAPBEXaggData 2 9 10 3" xfId="8001" xr:uid="{00000000-0005-0000-0000-000013200000}"/>
    <cellStyle name="SAPBEXaggData 2 9 11" xfId="8002" xr:uid="{00000000-0005-0000-0000-000014200000}"/>
    <cellStyle name="SAPBEXaggData 2 9 11 2" xfId="8003" xr:uid="{00000000-0005-0000-0000-000015200000}"/>
    <cellStyle name="SAPBEXaggData 2 9 11 3" xfId="8004" xr:uid="{00000000-0005-0000-0000-000016200000}"/>
    <cellStyle name="SAPBEXaggData 2 9 12" xfId="8005" xr:uid="{00000000-0005-0000-0000-000017200000}"/>
    <cellStyle name="SAPBEXaggData 2 9 12 2" xfId="8006" xr:uid="{00000000-0005-0000-0000-000018200000}"/>
    <cellStyle name="SAPBEXaggData 2 9 12 3" xfId="8007" xr:uid="{00000000-0005-0000-0000-000019200000}"/>
    <cellStyle name="SAPBEXaggData 2 9 13" xfId="8008" xr:uid="{00000000-0005-0000-0000-00001A200000}"/>
    <cellStyle name="SAPBEXaggData 2 9 13 2" xfId="8009" xr:uid="{00000000-0005-0000-0000-00001B200000}"/>
    <cellStyle name="SAPBEXaggData 2 9 13 3" xfId="8010" xr:uid="{00000000-0005-0000-0000-00001C200000}"/>
    <cellStyle name="SAPBEXaggData 2 9 14" xfId="8011" xr:uid="{00000000-0005-0000-0000-00001D200000}"/>
    <cellStyle name="SAPBEXaggData 2 9 14 2" xfId="8012" xr:uid="{00000000-0005-0000-0000-00001E200000}"/>
    <cellStyle name="SAPBEXaggData 2 9 14 3" xfId="8013" xr:uid="{00000000-0005-0000-0000-00001F200000}"/>
    <cellStyle name="SAPBEXaggData 2 9 15" xfId="8014" xr:uid="{00000000-0005-0000-0000-000020200000}"/>
    <cellStyle name="SAPBEXaggData 2 9 15 2" xfId="8015" xr:uid="{00000000-0005-0000-0000-000021200000}"/>
    <cellStyle name="SAPBEXaggData 2 9 15 3" xfId="8016" xr:uid="{00000000-0005-0000-0000-000022200000}"/>
    <cellStyle name="SAPBEXaggData 2 9 16" xfId="8017" xr:uid="{00000000-0005-0000-0000-000023200000}"/>
    <cellStyle name="SAPBEXaggData 2 9 2" xfId="8018" xr:uid="{00000000-0005-0000-0000-000024200000}"/>
    <cellStyle name="SAPBEXaggData 2 9 2 2" xfId="8019" xr:uid="{00000000-0005-0000-0000-000025200000}"/>
    <cellStyle name="SAPBEXaggData 2 9 2 3" xfId="8020" xr:uid="{00000000-0005-0000-0000-000026200000}"/>
    <cellStyle name="SAPBEXaggData 2 9 3" xfId="8021" xr:uid="{00000000-0005-0000-0000-000027200000}"/>
    <cellStyle name="SAPBEXaggData 2 9 3 2" xfId="8022" xr:uid="{00000000-0005-0000-0000-000028200000}"/>
    <cellStyle name="SAPBEXaggData 2 9 3 3" xfId="8023" xr:uid="{00000000-0005-0000-0000-000029200000}"/>
    <cellStyle name="SAPBEXaggData 2 9 4" xfId="8024" xr:uid="{00000000-0005-0000-0000-00002A200000}"/>
    <cellStyle name="SAPBEXaggData 2 9 4 2" xfId="8025" xr:uid="{00000000-0005-0000-0000-00002B200000}"/>
    <cellStyle name="SAPBEXaggData 2 9 4 3" xfId="8026" xr:uid="{00000000-0005-0000-0000-00002C200000}"/>
    <cellStyle name="SAPBEXaggData 2 9 5" xfId="8027" xr:uid="{00000000-0005-0000-0000-00002D200000}"/>
    <cellStyle name="SAPBEXaggData 2 9 5 2" xfId="8028" xr:uid="{00000000-0005-0000-0000-00002E200000}"/>
    <cellStyle name="SAPBEXaggData 2 9 5 3" xfId="8029" xr:uid="{00000000-0005-0000-0000-00002F200000}"/>
    <cellStyle name="SAPBEXaggData 2 9 6" xfId="8030" xr:uid="{00000000-0005-0000-0000-000030200000}"/>
    <cellStyle name="SAPBEXaggData 2 9 6 2" xfId="8031" xr:uid="{00000000-0005-0000-0000-000031200000}"/>
    <cellStyle name="SAPBEXaggData 2 9 6 3" xfId="8032" xr:uid="{00000000-0005-0000-0000-000032200000}"/>
    <cellStyle name="SAPBEXaggData 2 9 7" xfId="8033" xr:uid="{00000000-0005-0000-0000-000033200000}"/>
    <cellStyle name="SAPBEXaggData 2 9 7 2" xfId="8034" xr:uid="{00000000-0005-0000-0000-000034200000}"/>
    <cellStyle name="SAPBEXaggData 2 9 7 3" xfId="8035" xr:uid="{00000000-0005-0000-0000-000035200000}"/>
    <cellStyle name="SAPBEXaggData 2 9 8" xfId="8036" xr:uid="{00000000-0005-0000-0000-000036200000}"/>
    <cellStyle name="SAPBEXaggData 2 9 8 2" xfId="8037" xr:uid="{00000000-0005-0000-0000-000037200000}"/>
    <cellStyle name="SAPBEXaggData 2 9 8 3" xfId="8038" xr:uid="{00000000-0005-0000-0000-000038200000}"/>
    <cellStyle name="SAPBEXaggData 2 9 9" xfId="8039" xr:uid="{00000000-0005-0000-0000-000039200000}"/>
    <cellStyle name="SAPBEXaggData 2 9 9 2" xfId="8040" xr:uid="{00000000-0005-0000-0000-00003A200000}"/>
    <cellStyle name="SAPBEXaggData 2 9 9 3" xfId="8041" xr:uid="{00000000-0005-0000-0000-00003B200000}"/>
    <cellStyle name="SAPBEXaggData 20" xfId="8042" xr:uid="{00000000-0005-0000-0000-00003C200000}"/>
    <cellStyle name="SAPBEXaggData 20 2" xfId="8043" xr:uid="{00000000-0005-0000-0000-00003D200000}"/>
    <cellStyle name="SAPBEXaggData 20 3" xfId="8044" xr:uid="{00000000-0005-0000-0000-00003E200000}"/>
    <cellStyle name="SAPBEXaggData 21" xfId="8045" xr:uid="{00000000-0005-0000-0000-00003F200000}"/>
    <cellStyle name="SAPBEXaggData 21 2" xfId="8046" xr:uid="{00000000-0005-0000-0000-000040200000}"/>
    <cellStyle name="SAPBEXaggData 21 3" xfId="8047" xr:uid="{00000000-0005-0000-0000-000041200000}"/>
    <cellStyle name="SAPBEXaggData 22" xfId="8048" xr:uid="{00000000-0005-0000-0000-000042200000}"/>
    <cellStyle name="SAPBEXaggData 22 2" xfId="8049" xr:uid="{00000000-0005-0000-0000-000043200000}"/>
    <cellStyle name="SAPBEXaggData 22 3" xfId="8050" xr:uid="{00000000-0005-0000-0000-000044200000}"/>
    <cellStyle name="SAPBEXaggData 23" xfId="8051" xr:uid="{00000000-0005-0000-0000-000045200000}"/>
    <cellStyle name="SAPBEXaggData 23 2" xfId="8052" xr:uid="{00000000-0005-0000-0000-000046200000}"/>
    <cellStyle name="SAPBEXaggData 23 3" xfId="8053" xr:uid="{00000000-0005-0000-0000-000047200000}"/>
    <cellStyle name="SAPBEXaggData 24" xfId="8054" xr:uid="{00000000-0005-0000-0000-000048200000}"/>
    <cellStyle name="SAPBEXaggData 24 2" xfId="8055" xr:uid="{00000000-0005-0000-0000-000049200000}"/>
    <cellStyle name="SAPBEXaggData 24 3" xfId="8056" xr:uid="{00000000-0005-0000-0000-00004A200000}"/>
    <cellStyle name="SAPBEXaggData 25" xfId="8057" xr:uid="{00000000-0005-0000-0000-00004B200000}"/>
    <cellStyle name="SAPBEXaggData 25 2" xfId="8058" xr:uid="{00000000-0005-0000-0000-00004C200000}"/>
    <cellStyle name="SAPBEXaggData 25 3" xfId="8059" xr:uid="{00000000-0005-0000-0000-00004D200000}"/>
    <cellStyle name="SAPBEXaggData 26" xfId="8060" xr:uid="{00000000-0005-0000-0000-00004E200000}"/>
    <cellStyle name="SAPBEXaggData 26 2" xfId="8061" xr:uid="{00000000-0005-0000-0000-00004F200000}"/>
    <cellStyle name="SAPBEXaggData 26 3" xfId="8062" xr:uid="{00000000-0005-0000-0000-000050200000}"/>
    <cellStyle name="SAPBEXaggData 27" xfId="8063" xr:uid="{00000000-0005-0000-0000-000051200000}"/>
    <cellStyle name="SAPBEXaggData 27 2" xfId="8064" xr:uid="{00000000-0005-0000-0000-000052200000}"/>
    <cellStyle name="SAPBEXaggData 27 3" xfId="8065" xr:uid="{00000000-0005-0000-0000-000053200000}"/>
    <cellStyle name="SAPBEXaggData 28" xfId="8066" xr:uid="{00000000-0005-0000-0000-000054200000}"/>
    <cellStyle name="SAPBEXaggData 28 2" xfId="8067" xr:uid="{00000000-0005-0000-0000-000055200000}"/>
    <cellStyle name="SAPBEXaggData 28 3" xfId="8068" xr:uid="{00000000-0005-0000-0000-000056200000}"/>
    <cellStyle name="SAPBEXaggData 29" xfId="8069" xr:uid="{00000000-0005-0000-0000-000057200000}"/>
    <cellStyle name="SAPBEXaggData 3" xfId="8070" xr:uid="{00000000-0005-0000-0000-000058200000}"/>
    <cellStyle name="SAPBEXaggData 30" xfId="32653" xr:uid="{00000000-0005-0000-0000-000059200000}"/>
    <cellStyle name="SAPBEXaggData 31" xfId="32858" xr:uid="{00000000-0005-0000-0000-00005A200000}"/>
    <cellStyle name="SAPBEXaggData 4" xfId="8071" xr:uid="{00000000-0005-0000-0000-00005B200000}"/>
    <cellStyle name="SAPBEXaggData 5" xfId="8072" xr:uid="{00000000-0005-0000-0000-00005C200000}"/>
    <cellStyle name="SAPBEXaggData 6" xfId="8073" xr:uid="{00000000-0005-0000-0000-00005D200000}"/>
    <cellStyle name="SAPBEXaggData 6 10" xfId="8074" xr:uid="{00000000-0005-0000-0000-00005E200000}"/>
    <cellStyle name="SAPBEXaggData 6 10 2" xfId="8075" xr:uid="{00000000-0005-0000-0000-00005F200000}"/>
    <cellStyle name="SAPBEXaggData 6 10 3" xfId="8076" xr:uid="{00000000-0005-0000-0000-000060200000}"/>
    <cellStyle name="SAPBEXaggData 6 11" xfId="8077" xr:uid="{00000000-0005-0000-0000-000061200000}"/>
    <cellStyle name="SAPBEXaggData 6 11 2" xfId="8078" xr:uid="{00000000-0005-0000-0000-000062200000}"/>
    <cellStyle name="SAPBEXaggData 6 11 3" xfId="8079" xr:uid="{00000000-0005-0000-0000-000063200000}"/>
    <cellStyle name="SAPBEXaggData 6 12" xfId="8080" xr:uid="{00000000-0005-0000-0000-000064200000}"/>
    <cellStyle name="SAPBEXaggData 6 12 2" xfId="8081" xr:uid="{00000000-0005-0000-0000-000065200000}"/>
    <cellStyle name="SAPBEXaggData 6 12 3" xfId="8082" xr:uid="{00000000-0005-0000-0000-000066200000}"/>
    <cellStyle name="SAPBEXaggData 6 13" xfId="8083" xr:uid="{00000000-0005-0000-0000-000067200000}"/>
    <cellStyle name="SAPBEXaggData 6 13 2" xfId="8084" xr:uid="{00000000-0005-0000-0000-000068200000}"/>
    <cellStyle name="SAPBEXaggData 6 13 3" xfId="8085" xr:uid="{00000000-0005-0000-0000-000069200000}"/>
    <cellStyle name="SAPBEXaggData 6 14" xfId="8086" xr:uid="{00000000-0005-0000-0000-00006A200000}"/>
    <cellStyle name="SAPBEXaggData 6 14 2" xfId="8087" xr:uid="{00000000-0005-0000-0000-00006B200000}"/>
    <cellStyle name="SAPBEXaggData 6 14 3" xfId="8088" xr:uid="{00000000-0005-0000-0000-00006C200000}"/>
    <cellStyle name="SAPBEXaggData 6 15" xfId="8089" xr:uid="{00000000-0005-0000-0000-00006D200000}"/>
    <cellStyle name="SAPBEXaggData 6 15 2" xfId="8090" xr:uid="{00000000-0005-0000-0000-00006E200000}"/>
    <cellStyle name="SAPBEXaggData 6 15 3" xfId="8091" xr:uid="{00000000-0005-0000-0000-00006F200000}"/>
    <cellStyle name="SAPBEXaggData 6 16" xfId="8092" xr:uid="{00000000-0005-0000-0000-000070200000}"/>
    <cellStyle name="SAPBEXaggData 6 2" xfId="8093" xr:uid="{00000000-0005-0000-0000-000071200000}"/>
    <cellStyle name="SAPBEXaggData 6 2 2" xfId="8094" xr:uid="{00000000-0005-0000-0000-000072200000}"/>
    <cellStyle name="SAPBEXaggData 6 2 3" xfId="8095" xr:uid="{00000000-0005-0000-0000-000073200000}"/>
    <cellStyle name="SAPBEXaggData 6 3" xfId="8096" xr:uid="{00000000-0005-0000-0000-000074200000}"/>
    <cellStyle name="SAPBEXaggData 6 3 2" xfId="8097" xr:uid="{00000000-0005-0000-0000-000075200000}"/>
    <cellStyle name="SAPBEXaggData 6 3 3" xfId="8098" xr:uid="{00000000-0005-0000-0000-000076200000}"/>
    <cellStyle name="SAPBEXaggData 6 4" xfId="8099" xr:uid="{00000000-0005-0000-0000-000077200000}"/>
    <cellStyle name="SAPBEXaggData 6 4 2" xfId="8100" xr:uid="{00000000-0005-0000-0000-000078200000}"/>
    <cellStyle name="SAPBEXaggData 6 4 3" xfId="8101" xr:uid="{00000000-0005-0000-0000-000079200000}"/>
    <cellStyle name="SAPBEXaggData 6 5" xfId="8102" xr:uid="{00000000-0005-0000-0000-00007A200000}"/>
    <cellStyle name="SAPBEXaggData 6 5 2" xfId="8103" xr:uid="{00000000-0005-0000-0000-00007B200000}"/>
    <cellStyle name="SAPBEXaggData 6 5 3" xfId="8104" xr:uid="{00000000-0005-0000-0000-00007C200000}"/>
    <cellStyle name="SAPBEXaggData 6 6" xfId="8105" xr:uid="{00000000-0005-0000-0000-00007D200000}"/>
    <cellStyle name="SAPBEXaggData 6 6 2" xfId="8106" xr:uid="{00000000-0005-0000-0000-00007E200000}"/>
    <cellStyle name="SAPBEXaggData 6 6 3" xfId="8107" xr:uid="{00000000-0005-0000-0000-00007F200000}"/>
    <cellStyle name="SAPBEXaggData 6 7" xfId="8108" xr:uid="{00000000-0005-0000-0000-000080200000}"/>
    <cellStyle name="SAPBEXaggData 6 7 2" xfId="8109" xr:uid="{00000000-0005-0000-0000-000081200000}"/>
    <cellStyle name="SAPBEXaggData 6 7 3" xfId="8110" xr:uid="{00000000-0005-0000-0000-000082200000}"/>
    <cellStyle name="SAPBEXaggData 6 8" xfId="8111" xr:uid="{00000000-0005-0000-0000-000083200000}"/>
    <cellStyle name="SAPBEXaggData 6 8 2" xfId="8112" xr:uid="{00000000-0005-0000-0000-000084200000}"/>
    <cellStyle name="SAPBEXaggData 6 8 3" xfId="8113" xr:uid="{00000000-0005-0000-0000-000085200000}"/>
    <cellStyle name="SAPBEXaggData 6 9" xfId="8114" xr:uid="{00000000-0005-0000-0000-000086200000}"/>
    <cellStyle name="SAPBEXaggData 6 9 2" xfId="8115" xr:uid="{00000000-0005-0000-0000-000087200000}"/>
    <cellStyle name="SAPBEXaggData 6 9 3" xfId="8116" xr:uid="{00000000-0005-0000-0000-000088200000}"/>
    <cellStyle name="SAPBEXaggData 7" xfId="8117" xr:uid="{00000000-0005-0000-0000-000089200000}"/>
    <cellStyle name="SAPBEXaggData 7 10" xfId="8118" xr:uid="{00000000-0005-0000-0000-00008A200000}"/>
    <cellStyle name="SAPBEXaggData 7 10 2" xfId="8119" xr:uid="{00000000-0005-0000-0000-00008B200000}"/>
    <cellStyle name="SAPBEXaggData 7 10 3" xfId="8120" xr:uid="{00000000-0005-0000-0000-00008C200000}"/>
    <cellStyle name="SAPBEXaggData 7 11" xfId="8121" xr:uid="{00000000-0005-0000-0000-00008D200000}"/>
    <cellStyle name="SAPBEXaggData 7 11 2" xfId="8122" xr:uid="{00000000-0005-0000-0000-00008E200000}"/>
    <cellStyle name="SAPBEXaggData 7 11 3" xfId="8123" xr:uid="{00000000-0005-0000-0000-00008F200000}"/>
    <cellStyle name="SAPBEXaggData 7 12" xfId="8124" xr:uid="{00000000-0005-0000-0000-000090200000}"/>
    <cellStyle name="SAPBEXaggData 7 12 2" xfId="8125" xr:uid="{00000000-0005-0000-0000-000091200000}"/>
    <cellStyle name="SAPBEXaggData 7 12 3" xfId="8126" xr:uid="{00000000-0005-0000-0000-000092200000}"/>
    <cellStyle name="SAPBEXaggData 7 13" xfId="8127" xr:uid="{00000000-0005-0000-0000-000093200000}"/>
    <cellStyle name="SAPBEXaggData 7 13 2" xfId="8128" xr:uid="{00000000-0005-0000-0000-000094200000}"/>
    <cellStyle name="SAPBEXaggData 7 13 3" xfId="8129" xr:uid="{00000000-0005-0000-0000-000095200000}"/>
    <cellStyle name="SAPBEXaggData 7 14" xfId="8130" xr:uid="{00000000-0005-0000-0000-000096200000}"/>
    <cellStyle name="SAPBEXaggData 7 14 2" xfId="8131" xr:uid="{00000000-0005-0000-0000-000097200000}"/>
    <cellStyle name="SAPBEXaggData 7 14 3" xfId="8132" xr:uid="{00000000-0005-0000-0000-000098200000}"/>
    <cellStyle name="SAPBEXaggData 7 15" xfId="8133" xr:uid="{00000000-0005-0000-0000-000099200000}"/>
    <cellStyle name="SAPBEXaggData 7 15 2" xfId="8134" xr:uid="{00000000-0005-0000-0000-00009A200000}"/>
    <cellStyle name="SAPBEXaggData 7 15 3" xfId="8135" xr:uid="{00000000-0005-0000-0000-00009B200000}"/>
    <cellStyle name="SAPBEXaggData 7 16" xfId="8136" xr:uid="{00000000-0005-0000-0000-00009C200000}"/>
    <cellStyle name="SAPBEXaggData 7 2" xfId="8137" xr:uid="{00000000-0005-0000-0000-00009D200000}"/>
    <cellStyle name="SAPBEXaggData 7 2 2" xfId="8138" xr:uid="{00000000-0005-0000-0000-00009E200000}"/>
    <cellStyle name="SAPBEXaggData 7 2 3" xfId="8139" xr:uid="{00000000-0005-0000-0000-00009F200000}"/>
    <cellStyle name="SAPBEXaggData 7 3" xfId="8140" xr:uid="{00000000-0005-0000-0000-0000A0200000}"/>
    <cellStyle name="SAPBEXaggData 7 3 2" xfId="8141" xr:uid="{00000000-0005-0000-0000-0000A1200000}"/>
    <cellStyle name="SAPBEXaggData 7 3 3" xfId="8142" xr:uid="{00000000-0005-0000-0000-0000A2200000}"/>
    <cellStyle name="SAPBEXaggData 7 4" xfId="8143" xr:uid="{00000000-0005-0000-0000-0000A3200000}"/>
    <cellStyle name="SAPBEXaggData 7 4 2" xfId="8144" xr:uid="{00000000-0005-0000-0000-0000A4200000}"/>
    <cellStyle name="SAPBEXaggData 7 4 3" xfId="8145" xr:uid="{00000000-0005-0000-0000-0000A5200000}"/>
    <cellStyle name="SAPBEXaggData 7 5" xfId="8146" xr:uid="{00000000-0005-0000-0000-0000A6200000}"/>
    <cellStyle name="SAPBEXaggData 7 5 2" xfId="8147" xr:uid="{00000000-0005-0000-0000-0000A7200000}"/>
    <cellStyle name="SAPBEXaggData 7 5 3" xfId="8148" xr:uid="{00000000-0005-0000-0000-0000A8200000}"/>
    <cellStyle name="SAPBEXaggData 7 6" xfId="8149" xr:uid="{00000000-0005-0000-0000-0000A9200000}"/>
    <cellStyle name="SAPBEXaggData 7 6 2" xfId="8150" xr:uid="{00000000-0005-0000-0000-0000AA200000}"/>
    <cellStyle name="SAPBEXaggData 7 6 3" xfId="8151" xr:uid="{00000000-0005-0000-0000-0000AB200000}"/>
    <cellStyle name="SAPBEXaggData 7 7" xfId="8152" xr:uid="{00000000-0005-0000-0000-0000AC200000}"/>
    <cellStyle name="SAPBEXaggData 7 7 2" xfId="8153" xr:uid="{00000000-0005-0000-0000-0000AD200000}"/>
    <cellStyle name="SAPBEXaggData 7 7 3" xfId="8154" xr:uid="{00000000-0005-0000-0000-0000AE200000}"/>
    <cellStyle name="SAPBEXaggData 7 8" xfId="8155" xr:uid="{00000000-0005-0000-0000-0000AF200000}"/>
    <cellStyle name="SAPBEXaggData 7 8 2" xfId="8156" xr:uid="{00000000-0005-0000-0000-0000B0200000}"/>
    <cellStyle name="SAPBEXaggData 7 8 3" xfId="8157" xr:uid="{00000000-0005-0000-0000-0000B1200000}"/>
    <cellStyle name="SAPBEXaggData 7 9" xfId="8158" xr:uid="{00000000-0005-0000-0000-0000B2200000}"/>
    <cellStyle name="SAPBEXaggData 7 9 2" xfId="8159" xr:uid="{00000000-0005-0000-0000-0000B3200000}"/>
    <cellStyle name="SAPBEXaggData 7 9 3" xfId="8160" xr:uid="{00000000-0005-0000-0000-0000B4200000}"/>
    <cellStyle name="SAPBEXaggData 8" xfId="8161" xr:uid="{00000000-0005-0000-0000-0000B5200000}"/>
    <cellStyle name="SAPBEXaggData 8 10" xfId="8162" xr:uid="{00000000-0005-0000-0000-0000B6200000}"/>
    <cellStyle name="SAPBEXaggData 8 10 2" xfId="8163" xr:uid="{00000000-0005-0000-0000-0000B7200000}"/>
    <cellStyle name="SAPBEXaggData 8 10 3" xfId="8164" xr:uid="{00000000-0005-0000-0000-0000B8200000}"/>
    <cellStyle name="SAPBEXaggData 8 11" xfId="8165" xr:uid="{00000000-0005-0000-0000-0000B9200000}"/>
    <cellStyle name="SAPBEXaggData 8 11 2" xfId="8166" xr:uid="{00000000-0005-0000-0000-0000BA200000}"/>
    <cellStyle name="SAPBEXaggData 8 11 3" xfId="8167" xr:uid="{00000000-0005-0000-0000-0000BB200000}"/>
    <cellStyle name="SAPBEXaggData 8 12" xfId="8168" xr:uid="{00000000-0005-0000-0000-0000BC200000}"/>
    <cellStyle name="SAPBEXaggData 8 12 2" xfId="8169" xr:uid="{00000000-0005-0000-0000-0000BD200000}"/>
    <cellStyle name="SAPBEXaggData 8 12 3" xfId="8170" xr:uid="{00000000-0005-0000-0000-0000BE200000}"/>
    <cellStyle name="SAPBEXaggData 8 13" xfId="8171" xr:uid="{00000000-0005-0000-0000-0000BF200000}"/>
    <cellStyle name="SAPBEXaggData 8 13 2" xfId="8172" xr:uid="{00000000-0005-0000-0000-0000C0200000}"/>
    <cellStyle name="SAPBEXaggData 8 13 3" xfId="8173" xr:uid="{00000000-0005-0000-0000-0000C1200000}"/>
    <cellStyle name="SAPBEXaggData 8 14" xfId="8174" xr:uid="{00000000-0005-0000-0000-0000C2200000}"/>
    <cellStyle name="SAPBEXaggData 8 14 2" xfId="8175" xr:uid="{00000000-0005-0000-0000-0000C3200000}"/>
    <cellStyle name="SAPBEXaggData 8 14 3" xfId="8176" xr:uid="{00000000-0005-0000-0000-0000C4200000}"/>
    <cellStyle name="SAPBEXaggData 8 15" xfId="8177" xr:uid="{00000000-0005-0000-0000-0000C5200000}"/>
    <cellStyle name="SAPBEXaggData 8 15 2" xfId="8178" xr:uid="{00000000-0005-0000-0000-0000C6200000}"/>
    <cellStyle name="SAPBEXaggData 8 15 3" xfId="8179" xr:uid="{00000000-0005-0000-0000-0000C7200000}"/>
    <cellStyle name="SAPBEXaggData 8 16" xfId="8180" xr:uid="{00000000-0005-0000-0000-0000C8200000}"/>
    <cellStyle name="SAPBEXaggData 8 2" xfId="8181" xr:uid="{00000000-0005-0000-0000-0000C9200000}"/>
    <cellStyle name="SAPBEXaggData 8 2 2" xfId="8182" xr:uid="{00000000-0005-0000-0000-0000CA200000}"/>
    <cellStyle name="SAPBEXaggData 8 2 3" xfId="8183" xr:uid="{00000000-0005-0000-0000-0000CB200000}"/>
    <cellStyle name="SAPBEXaggData 8 3" xfId="8184" xr:uid="{00000000-0005-0000-0000-0000CC200000}"/>
    <cellStyle name="SAPBEXaggData 8 3 2" xfId="8185" xr:uid="{00000000-0005-0000-0000-0000CD200000}"/>
    <cellStyle name="SAPBEXaggData 8 3 3" xfId="8186" xr:uid="{00000000-0005-0000-0000-0000CE200000}"/>
    <cellStyle name="SAPBEXaggData 8 4" xfId="8187" xr:uid="{00000000-0005-0000-0000-0000CF200000}"/>
    <cellStyle name="SAPBEXaggData 8 4 2" xfId="8188" xr:uid="{00000000-0005-0000-0000-0000D0200000}"/>
    <cellStyle name="SAPBEXaggData 8 4 3" xfId="8189" xr:uid="{00000000-0005-0000-0000-0000D1200000}"/>
    <cellStyle name="SAPBEXaggData 8 5" xfId="8190" xr:uid="{00000000-0005-0000-0000-0000D2200000}"/>
    <cellStyle name="SAPBEXaggData 8 5 2" xfId="8191" xr:uid="{00000000-0005-0000-0000-0000D3200000}"/>
    <cellStyle name="SAPBEXaggData 8 5 3" xfId="8192" xr:uid="{00000000-0005-0000-0000-0000D4200000}"/>
    <cellStyle name="SAPBEXaggData 8 6" xfId="8193" xr:uid="{00000000-0005-0000-0000-0000D5200000}"/>
    <cellStyle name="SAPBEXaggData 8 6 2" xfId="8194" xr:uid="{00000000-0005-0000-0000-0000D6200000}"/>
    <cellStyle name="SAPBEXaggData 8 6 3" xfId="8195" xr:uid="{00000000-0005-0000-0000-0000D7200000}"/>
    <cellStyle name="SAPBEXaggData 8 7" xfId="8196" xr:uid="{00000000-0005-0000-0000-0000D8200000}"/>
    <cellStyle name="SAPBEXaggData 8 7 2" xfId="8197" xr:uid="{00000000-0005-0000-0000-0000D9200000}"/>
    <cellStyle name="SAPBEXaggData 8 7 3" xfId="8198" xr:uid="{00000000-0005-0000-0000-0000DA200000}"/>
    <cellStyle name="SAPBEXaggData 8 8" xfId="8199" xr:uid="{00000000-0005-0000-0000-0000DB200000}"/>
    <cellStyle name="SAPBEXaggData 8 8 2" xfId="8200" xr:uid="{00000000-0005-0000-0000-0000DC200000}"/>
    <cellStyle name="SAPBEXaggData 8 8 3" xfId="8201" xr:uid="{00000000-0005-0000-0000-0000DD200000}"/>
    <cellStyle name="SAPBEXaggData 8 9" xfId="8202" xr:uid="{00000000-0005-0000-0000-0000DE200000}"/>
    <cellStyle name="SAPBEXaggData 8 9 2" xfId="8203" xr:uid="{00000000-0005-0000-0000-0000DF200000}"/>
    <cellStyle name="SAPBEXaggData 8 9 3" xfId="8204" xr:uid="{00000000-0005-0000-0000-0000E0200000}"/>
    <cellStyle name="SAPBEXaggData 9" xfId="8205" xr:uid="{00000000-0005-0000-0000-0000E1200000}"/>
    <cellStyle name="SAPBEXaggData 9 10" xfId="8206" xr:uid="{00000000-0005-0000-0000-0000E2200000}"/>
    <cellStyle name="SAPBEXaggData 9 10 2" xfId="8207" xr:uid="{00000000-0005-0000-0000-0000E3200000}"/>
    <cellStyle name="SAPBEXaggData 9 10 3" xfId="8208" xr:uid="{00000000-0005-0000-0000-0000E4200000}"/>
    <cellStyle name="SAPBEXaggData 9 11" xfId="8209" xr:uid="{00000000-0005-0000-0000-0000E5200000}"/>
    <cellStyle name="SAPBEXaggData 9 11 2" xfId="8210" xr:uid="{00000000-0005-0000-0000-0000E6200000}"/>
    <cellStyle name="SAPBEXaggData 9 11 3" xfId="8211" xr:uid="{00000000-0005-0000-0000-0000E7200000}"/>
    <cellStyle name="SAPBEXaggData 9 12" xfId="8212" xr:uid="{00000000-0005-0000-0000-0000E8200000}"/>
    <cellStyle name="SAPBEXaggData 9 12 2" xfId="8213" xr:uid="{00000000-0005-0000-0000-0000E9200000}"/>
    <cellStyle name="SAPBEXaggData 9 12 3" xfId="8214" xr:uid="{00000000-0005-0000-0000-0000EA200000}"/>
    <cellStyle name="SAPBEXaggData 9 13" xfId="8215" xr:uid="{00000000-0005-0000-0000-0000EB200000}"/>
    <cellStyle name="SAPBEXaggData 9 13 2" xfId="8216" xr:uid="{00000000-0005-0000-0000-0000EC200000}"/>
    <cellStyle name="SAPBEXaggData 9 13 3" xfId="8217" xr:uid="{00000000-0005-0000-0000-0000ED200000}"/>
    <cellStyle name="SAPBEXaggData 9 14" xfId="8218" xr:uid="{00000000-0005-0000-0000-0000EE200000}"/>
    <cellStyle name="SAPBEXaggData 9 14 2" xfId="8219" xr:uid="{00000000-0005-0000-0000-0000EF200000}"/>
    <cellStyle name="SAPBEXaggData 9 14 3" xfId="8220" xr:uid="{00000000-0005-0000-0000-0000F0200000}"/>
    <cellStyle name="SAPBEXaggData 9 15" xfId="8221" xr:uid="{00000000-0005-0000-0000-0000F1200000}"/>
    <cellStyle name="SAPBEXaggData 9 15 2" xfId="8222" xr:uid="{00000000-0005-0000-0000-0000F2200000}"/>
    <cellStyle name="SAPBEXaggData 9 15 3" xfId="8223" xr:uid="{00000000-0005-0000-0000-0000F3200000}"/>
    <cellStyle name="SAPBEXaggData 9 16" xfId="8224" xr:uid="{00000000-0005-0000-0000-0000F4200000}"/>
    <cellStyle name="SAPBEXaggData 9 2" xfId="8225" xr:uid="{00000000-0005-0000-0000-0000F5200000}"/>
    <cellStyle name="SAPBEXaggData 9 2 2" xfId="8226" xr:uid="{00000000-0005-0000-0000-0000F6200000}"/>
    <cellStyle name="SAPBEXaggData 9 2 3" xfId="8227" xr:uid="{00000000-0005-0000-0000-0000F7200000}"/>
    <cellStyle name="SAPBEXaggData 9 3" xfId="8228" xr:uid="{00000000-0005-0000-0000-0000F8200000}"/>
    <cellStyle name="SAPBEXaggData 9 3 2" xfId="8229" xr:uid="{00000000-0005-0000-0000-0000F9200000}"/>
    <cellStyle name="SAPBEXaggData 9 3 3" xfId="8230" xr:uid="{00000000-0005-0000-0000-0000FA200000}"/>
    <cellStyle name="SAPBEXaggData 9 4" xfId="8231" xr:uid="{00000000-0005-0000-0000-0000FB200000}"/>
    <cellStyle name="SAPBEXaggData 9 4 2" xfId="8232" xr:uid="{00000000-0005-0000-0000-0000FC200000}"/>
    <cellStyle name="SAPBEXaggData 9 4 3" xfId="8233" xr:uid="{00000000-0005-0000-0000-0000FD200000}"/>
    <cellStyle name="SAPBEXaggData 9 5" xfId="8234" xr:uid="{00000000-0005-0000-0000-0000FE200000}"/>
    <cellStyle name="SAPBEXaggData 9 5 2" xfId="8235" xr:uid="{00000000-0005-0000-0000-0000FF200000}"/>
    <cellStyle name="SAPBEXaggData 9 5 3" xfId="8236" xr:uid="{00000000-0005-0000-0000-000000210000}"/>
    <cellStyle name="SAPBEXaggData 9 6" xfId="8237" xr:uid="{00000000-0005-0000-0000-000001210000}"/>
    <cellStyle name="SAPBEXaggData 9 6 2" xfId="8238" xr:uid="{00000000-0005-0000-0000-000002210000}"/>
    <cellStyle name="SAPBEXaggData 9 6 3" xfId="8239" xr:uid="{00000000-0005-0000-0000-000003210000}"/>
    <cellStyle name="SAPBEXaggData 9 7" xfId="8240" xr:uid="{00000000-0005-0000-0000-000004210000}"/>
    <cellStyle name="SAPBEXaggData 9 7 2" xfId="8241" xr:uid="{00000000-0005-0000-0000-000005210000}"/>
    <cellStyle name="SAPBEXaggData 9 7 3" xfId="8242" xr:uid="{00000000-0005-0000-0000-000006210000}"/>
    <cellStyle name="SAPBEXaggData 9 8" xfId="8243" xr:uid="{00000000-0005-0000-0000-000007210000}"/>
    <cellStyle name="SAPBEXaggData 9 8 2" xfId="8244" xr:uid="{00000000-0005-0000-0000-000008210000}"/>
    <cellStyle name="SAPBEXaggData 9 8 3" xfId="8245" xr:uid="{00000000-0005-0000-0000-000009210000}"/>
    <cellStyle name="SAPBEXaggData 9 9" xfId="8246" xr:uid="{00000000-0005-0000-0000-00000A210000}"/>
    <cellStyle name="SAPBEXaggData 9 9 2" xfId="8247" xr:uid="{00000000-0005-0000-0000-00000B210000}"/>
    <cellStyle name="SAPBEXaggData 9 9 3" xfId="8248" xr:uid="{00000000-0005-0000-0000-00000C210000}"/>
    <cellStyle name="SAPBEXaggDataEmph" xfId="8249" xr:uid="{00000000-0005-0000-0000-00000D210000}"/>
    <cellStyle name="SAPBEXaggDataEmph 10" xfId="8250" xr:uid="{00000000-0005-0000-0000-00000E210000}"/>
    <cellStyle name="SAPBEXaggDataEmph 10 10" xfId="8251" xr:uid="{00000000-0005-0000-0000-00000F210000}"/>
    <cellStyle name="SAPBEXaggDataEmph 10 10 2" xfId="8252" xr:uid="{00000000-0005-0000-0000-000010210000}"/>
    <cellStyle name="SAPBEXaggDataEmph 10 10 3" xfId="8253" xr:uid="{00000000-0005-0000-0000-000011210000}"/>
    <cellStyle name="SAPBEXaggDataEmph 10 11" xfId="8254" xr:uid="{00000000-0005-0000-0000-000012210000}"/>
    <cellStyle name="SAPBEXaggDataEmph 10 11 2" xfId="8255" xr:uid="{00000000-0005-0000-0000-000013210000}"/>
    <cellStyle name="SAPBEXaggDataEmph 10 11 3" xfId="8256" xr:uid="{00000000-0005-0000-0000-000014210000}"/>
    <cellStyle name="SAPBEXaggDataEmph 10 12" xfId="8257" xr:uid="{00000000-0005-0000-0000-000015210000}"/>
    <cellStyle name="SAPBEXaggDataEmph 10 12 2" xfId="8258" xr:uid="{00000000-0005-0000-0000-000016210000}"/>
    <cellStyle name="SAPBEXaggDataEmph 10 12 3" xfId="8259" xr:uid="{00000000-0005-0000-0000-000017210000}"/>
    <cellStyle name="SAPBEXaggDataEmph 10 13" xfId="8260" xr:uid="{00000000-0005-0000-0000-000018210000}"/>
    <cellStyle name="SAPBEXaggDataEmph 10 13 2" xfId="8261" xr:uid="{00000000-0005-0000-0000-000019210000}"/>
    <cellStyle name="SAPBEXaggDataEmph 10 13 3" xfId="8262" xr:uid="{00000000-0005-0000-0000-00001A210000}"/>
    <cellStyle name="SAPBEXaggDataEmph 10 14" xfId="8263" xr:uid="{00000000-0005-0000-0000-00001B210000}"/>
    <cellStyle name="SAPBEXaggDataEmph 10 14 2" xfId="8264" xr:uid="{00000000-0005-0000-0000-00001C210000}"/>
    <cellStyle name="SAPBEXaggDataEmph 10 14 3" xfId="8265" xr:uid="{00000000-0005-0000-0000-00001D210000}"/>
    <cellStyle name="SAPBEXaggDataEmph 10 15" xfId="8266" xr:uid="{00000000-0005-0000-0000-00001E210000}"/>
    <cellStyle name="SAPBEXaggDataEmph 10 15 2" xfId="8267" xr:uid="{00000000-0005-0000-0000-00001F210000}"/>
    <cellStyle name="SAPBEXaggDataEmph 10 15 3" xfId="8268" xr:uid="{00000000-0005-0000-0000-000020210000}"/>
    <cellStyle name="SAPBEXaggDataEmph 10 16" xfId="8269" xr:uid="{00000000-0005-0000-0000-000021210000}"/>
    <cellStyle name="SAPBEXaggDataEmph 10 2" xfId="8270" xr:uid="{00000000-0005-0000-0000-000022210000}"/>
    <cellStyle name="SAPBEXaggDataEmph 10 2 2" xfId="8271" xr:uid="{00000000-0005-0000-0000-000023210000}"/>
    <cellStyle name="SAPBEXaggDataEmph 10 2 3" xfId="8272" xr:uid="{00000000-0005-0000-0000-000024210000}"/>
    <cellStyle name="SAPBEXaggDataEmph 10 3" xfId="8273" xr:uid="{00000000-0005-0000-0000-000025210000}"/>
    <cellStyle name="SAPBEXaggDataEmph 10 3 2" xfId="8274" xr:uid="{00000000-0005-0000-0000-000026210000}"/>
    <cellStyle name="SAPBEXaggDataEmph 10 3 3" xfId="8275" xr:uid="{00000000-0005-0000-0000-000027210000}"/>
    <cellStyle name="SAPBEXaggDataEmph 10 4" xfId="8276" xr:uid="{00000000-0005-0000-0000-000028210000}"/>
    <cellStyle name="SAPBEXaggDataEmph 10 4 2" xfId="8277" xr:uid="{00000000-0005-0000-0000-000029210000}"/>
    <cellStyle name="SAPBEXaggDataEmph 10 4 3" xfId="8278" xr:uid="{00000000-0005-0000-0000-00002A210000}"/>
    <cellStyle name="SAPBEXaggDataEmph 10 5" xfId="8279" xr:uid="{00000000-0005-0000-0000-00002B210000}"/>
    <cellStyle name="SAPBEXaggDataEmph 10 5 2" xfId="8280" xr:uid="{00000000-0005-0000-0000-00002C210000}"/>
    <cellStyle name="SAPBEXaggDataEmph 10 5 3" xfId="8281" xr:uid="{00000000-0005-0000-0000-00002D210000}"/>
    <cellStyle name="SAPBEXaggDataEmph 10 6" xfId="8282" xr:uid="{00000000-0005-0000-0000-00002E210000}"/>
    <cellStyle name="SAPBEXaggDataEmph 10 6 2" xfId="8283" xr:uid="{00000000-0005-0000-0000-00002F210000}"/>
    <cellStyle name="SAPBEXaggDataEmph 10 6 3" xfId="8284" xr:uid="{00000000-0005-0000-0000-000030210000}"/>
    <cellStyle name="SAPBEXaggDataEmph 10 7" xfId="8285" xr:uid="{00000000-0005-0000-0000-000031210000}"/>
    <cellStyle name="SAPBEXaggDataEmph 10 7 2" xfId="8286" xr:uid="{00000000-0005-0000-0000-000032210000}"/>
    <cellStyle name="SAPBEXaggDataEmph 10 7 3" xfId="8287" xr:uid="{00000000-0005-0000-0000-000033210000}"/>
    <cellStyle name="SAPBEXaggDataEmph 10 8" xfId="8288" xr:uid="{00000000-0005-0000-0000-000034210000}"/>
    <cellStyle name="SAPBEXaggDataEmph 10 8 2" xfId="8289" xr:uid="{00000000-0005-0000-0000-000035210000}"/>
    <cellStyle name="SAPBEXaggDataEmph 10 8 3" xfId="8290" xr:uid="{00000000-0005-0000-0000-000036210000}"/>
    <cellStyle name="SAPBEXaggDataEmph 10 9" xfId="8291" xr:uid="{00000000-0005-0000-0000-000037210000}"/>
    <cellStyle name="SAPBEXaggDataEmph 10 9 2" xfId="8292" xr:uid="{00000000-0005-0000-0000-000038210000}"/>
    <cellStyle name="SAPBEXaggDataEmph 10 9 3" xfId="8293" xr:uid="{00000000-0005-0000-0000-000039210000}"/>
    <cellStyle name="SAPBEXaggDataEmph 11" xfId="8294" xr:uid="{00000000-0005-0000-0000-00003A210000}"/>
    <cellStyle name="SAPBEXaggDataEmph 11 10" xfId="8295" xr:uid="{00000000-0005-0000-0000-00003B210000}"/>
    <cellStyle name="SAPBEXaggDataEmph 11 10 2" xfId="8296" xr:uid="{00000000-0005-0000-0000-00003C210000}"/>
    <cellStyle name="SAPBEXaggDataEmph 11 10 3" xfId="8297" xr:uid="{00000000-0005-0000-0000-00003D210000}"/>
    <cellStyle name="SAPBEXaggDataEmph 11 11" xfId="8298" xr:uid="{00000000-0005-0000-0000-00003E210000}"/>
    <cellStyle name="SAPBEXaggDataEmph 11 11 2" xfId="8299" xr:uid="{00000000-0005-0000-0000-00003F210000}"/>
    <cellStyle name="SAPBEXaggDataEmph 11 11 3" xfId="8300" xr:uid="{00000000-0005-0000-0000-000040210000}"/>
    <cellStyle name="SAPBEXaggDataEmph 11 12" xfId="8301" xr:uid="{00000000-0005-0000-0000-000041210000}"/>
    <cellStyle name="SAPBEXaggDataEmph 11 12 2" xfId="8302" xr:uid="{00000000-0005-0000-0000-000042210000}"/>
    <cellStyle name="SAPBEXaggDataEmph 11 12 3" xfId="8303" xr:uid="{00000000-0005-0000-0000-000043210000}"/>
    <cellStyle name="SAPBEXaggDataEmph 11 13" xfId="8304" xr:uid="{00000000-0005-0000-0000-000044210000}"/>
    <cellStyle name="SAPBEXaggDataEmph 11 13 2" xfId="8305" xr:uid="{00000000-0005-0000-0000-000045210000}"/>
    <cellStyle name="SAPBEXaggDataEmph 11 13 3" xfId="8306" xr:uid="{00000000-0005-0000-0000-000046210000}"/>
    <cellStyle name="SAPBEXaggDataEmph 11 14" xfId="8307" xr:uid="{00000000-0005-0000-0000-000047210000}"/>
    <cellStyle name="SAPBEXaggDataEmph 11 14 2" xfId="8308" xr:uid="{00000000-0005-0000-0000-000048210000}"/>
    <cellStyle name="SAPBEXaggDataEmph 11 14 3" xfId="8309" xr:uid="{00000000-0005-0000-0000-000049210000}"/>
    <cellStyle name="SAPBEXaggDataEmph 11 15" xfId="8310" xr:uid="{00000000-0005-0000-0000-00004A210000}"/>
    <cellStyle name="SAPBEXaggDataEmph 11 15 2" xfId="8311" xr:uid="{00000000-0005-0000-0000-00004B210000}"/>
    <cellStyle name="SAPBEXaggDataEmph 11 15 3" xfId="8312" xr:uid="{00000000-0005-0000-0000-00004C210000}"/>
    <cellStyle name="SAPBEXaggDataEmph 11 16" xfId="8313" xr:uid="{00000000-0005-0000-0000-00004D210000}"/>
    <cellStyle name="SAPBEXaggDataEmph 11 2" xfId="8314" xr:uid="{00000000-0005-0000-0000-00004E210000}"/>
    <cellStyle name="SAPBEXaggDataEmph 11 2 2" xfId="8315" xr:uid="{00000000-0005-0000-0000-00004F210000}"/>
    <cellStyle name="SAPBEXaggDataEmph 11 2 3" xfId="8316" xr:uid="{00000000-0005-0000-0000-000050210000}"/>
    <cellStyle name="SAPBEXaggDataEmph 11 3" xfId="8317" xr:uid="{00000000-0005-0000-0000-000051210000}"/>
    <cellStyle name="SAPBEXaggDataEmph 11 3 2" xfId="8318" xr:uid="{00000000-0005-0000-0000-000052210000}"/>
    <cellStyle name="SAPBEXaggDataEmph 11 3 3" xfId="8319" xr:uid="{00000000-0005-0000-0000-000053210000}"/>
    <cellStyle name="SAPBEXaggDataEmph 11 4" xfId="8320" xr:uid="{00000000-0005-0000-0000-000054210000}"/>
    <cellStyle name="SAPBEXaggDataEmph 11 4 2" xfId="8321" xr:uid="{00000000-0005-0000-0000-000055210000}"/>
    <cellStyle name="SAPBEXaggDataEmph 11 4 3" xfId="8322" xr:uid="{00000000-0005-0000-0000-000056210000}"/>
    <cellStyle name="SAPBEXaggDataEmph 11 5" xfId="8323" xr:uid="{00000000-0005-0000-0000-000057210000}"/>
    <cellStyle name="SAPBEXaggDataEmph 11 5 2" xfId="8324" xr:uid="{00000000-0005-0000-0000-000058210000}"/>
    <cellStyle name="SAPBEXaggDataEmph 11 5 3" xfId="8325" xr:uid="{00000000-0005-0000-0000-000059210000}"/>
    <cellStyle name="SAPBEXaggDataEmph 11 6" xfId="8326" xr:uid="{00000000-0005-0000-0000-00005A210000}"/>
    <cellStyle name="SAPBEXaggDataEmph 11 6 2" xfId="8327" xr:uid="{00000000-0005-0000-0000-00005B210000}"/>
    <cellStyle name="SAPBEXaggDataEmph 11 6 3" xfId="8328" xr:uid="{00000000-0005-0000-0000-00005C210000}"/>
    <cellStyle name="SAPBEXaggDataEmph 11 7" xfId="8329" xr:uid="{00000000-0005-0000-0000-00005D210000}"/>
    <cellStyle name="SAPBEXaggDataEmph 11 7 2" xfId="8330" xr:uid="{00000000-0005-0000-0000-00005E210000}"/>
    <cellStyle name="SAPBEXaggDataEmph 11 7 3" xfId="8331" xr:uid="{00000000-0005-0000-0000-00005F210000}"/>
    <cellStyle name="SAPBEXaggDataEmph 11 8" xfId="8332" xr:uid="{00000000-0005-0000-0000-000060210000}"/>
    <cellStyle name="SAPBEXaggDataEmph 11 8 2" xfId="8333" xr:uid="{00000000-0005-0000-0000-000061210000}"/>
    <cellStyle name="SAPBEXaggDataEmph 11 8 3" xfId="8334" xr:uid="{00000000-0005-0000-0000-000062210000}"/>
    <cellStyle name="SAPBEXaggDataEmph 11 9" xfId="8335" xr:uid="{00000000-0005-0000-0000-000063210000}"/>
    <cellStyle name="SAPBEXaggDataEmph 11 9 2" xfId="8336" xr:uid="{00000000-0005-0000-0000-000064210000}"/>
    <cellStyle name="SAPBEXaggDataEmph 11 9 3" xfId="8337" xr:uid="{00000000-0005-0000-0000-000065210000}"/>
    <cellStyle name="SAPBEXaggDataEmph 12" xfId="8338" xr:uid="{00000000-0005-0000-0000-000066210000}"/>
    <cellStyle name="SAPBEXaggDataEmph 12 10" xfId="8339" xr:uid="{00000000-0005-0000-0000-000067210000}"/>
    <cellStyle name="SAPBEXaggDataEmph 12 10 2" xfId="8340" xr:uid="{00000000-0005-0000-0000-000068210000}"/>
    <cellStyle name="SAPBEXaggDataEmph 12 10 3" xfId="8341" xr:uid="{00000000-0005-0000-0000-000069210000}"/>
    <cellStyle name="SAPBEXaggDataEmph 12 11" xfId="8342" xr:uid="{00000000-0005-0000-0000-00006A210000}"/>
    <cellStyle name="SAPBEXaggDataEmph 12 11 2" xfId="8343" xr:uid="{00000000-0005-0000-0000-00006B210000}"/>
    <cellStyle name="SAPBEXaggDataEmph 12 11 3" xfId="8344" xr:uid="{00000000-0005-0000-0000-00006C210000}"/>
    <cellStyle name="SAPBEXaggDataEmph 12 12" xfId="8345" xr:uid="{00000000-0005-0000-0000-00006D210000}"/>
    <cellStyle name="SAPBEXaggDataEmph 12 12 2" xfId="8346" xr:uid="{00000000-0005-0000-0000-00006E210000}"/>
    <cellStyle name="SAPBEXaggDataEmph 12 12 3" xfId="8347" xr:uid="{00000000-0005-0000-0000-00006F210000}"/>
    <cellStyle name="SAPBEXaggDataEmph 12 13" xfId="8348" xr:uid="{00000000-0005-0000-0000-000070210000}"/>
    <cellStyle name="SAPBEXaggDataEmph 12 13 2" xfId="8349" xr:uid="{00000000-0005-0000-0000-000071210000}"/>
    <cellStyle name="SAPBEXaggDataEmph 12 13 3" xfId="8350" xr:uid="{00000000-0005-0000-0000-000072210000}"/>
    <cellStyle name="SAPBEXaggDataEmph 12 14" xfId="8351" xr:uid="{00000000-0005-0000-0000-000073210000}"/>
    <cellStyle name="SAPBEXaggDataEmph 12 14 2" xfId="8352" xr:uid="{00000000-0005-0000-0000-000074210000}"/>
    <cellStyle name="SAPBEXaggDataEmph 12 14 3" xfId="8353" xr:uid="{00000000-0005-0000-0000-000075210000}"/>
    <cellStyle name="SAPBEXaggDataEmph 12 15" xfId="8354" xr:uid="{00000000-0005-0000-0000-000076210000}"/>
    <cellStyle name="SAPBEXaggDataEmph 12 15 2" xfId="8355" xr:uid="{00000000-0005-0000-0000-000077210000}"/>
    <cellStyle name="SAPBEXaggDataEmph 12 15 3" xfId="8356" xr:uid="{00000000-0005-0000-0000-000078210000}"/>
    <cellStyle name="SAPBEXaggDataEmph 12 16" xfId="8357" xr:uid="{00000000-0005-0000-0000-000079210000}"/>
    <cellStyle name="SAPBEXaggDataEmph 12 2" xfId="8358" xr:uid="{00000000-0005-0000-0000-00007A210000}"/>
    <cellStyle name="SAPBEXaggDataEmph 12 2 2" xfId="8359" xr:uid="{00000000-0005-0000-0000-00007B210000}"/>
    <cellStyle name="SAPBEXaggDataEmph 12 2 3" xfId="8360" xr:uid="{00000000-0005-0000-0000-00007C210000}"/>
    <cellStyle name="SAPBEXaggDataEmph 12 3" xfId="8361" xr:uid="{00000000-0005-0000-0000-00007D210000}"/>
    <cellStyle name="SAPBEXaggDataEmph 12 3 2" xfId="8362" xr:uid="{00000000-0005-0000-0000-00007E210000}"/>
    <cellStyle name="SAPBEXaggDataEmph 12 3 3" xfId="8363" xr:uid="{00000000-0005-0000-0000-00007F210000}"/>
    <cellStyle name="SAPBEXaggDataEmph 12 4" xfId="8364" xr:uid="{00000000-0005-0000-0000-000080210000}"/>
    <cellStyle name="SAPBEXaggDataEmph 12 4 2" xfId="8365" xr:uid="{00000000-0005-0000-0000-000081210000}"/>
    <cellStyle name="SAPBEXaggDataEmph 12 4 3" xfId="8366" xr:uid="{00000000-0005-0000-0000-000082210000}"/>
    <cellStyle name="SAPBEXaggDataEmph 12 5" xfId="8367" xr:uid="{00000000-0005-0000-0000-000083210000}"/>
    <cellStyle name="SAPBEXaggDataEmph 12 5 2" xfId="8368" xr:uid="{00000000-0005-0000-0000-000084210000}"/>
    <cellStyle name="SAPBEXaggDataEmph 12 5 3" xfId="8369" xr:uid="{00000000-0005-0000-0000-000085210000}"/>
    <cellStyle name="SAPBEXaggDataEmph 12 6" xfId="8370" xr:uid="{00000000-0005-0000-0000-000086210000}"/>
    <cellStyle name="SAPBEXaggDataEmph 12 6 2" xfId="8371" xr:uid="{00000000-0005-0000-0000-000087210000}"/>
    <cellStyle name="SAPBEXaggDataEmph 12 6 3" xfId="8372" xr:uid="{00000000-0005-0000-0000-000088210000}"/>
    <cellStyle name="SAPBEXaggDataEmph 12 7" xfId="8373" xr:uid="{00000000-0005-0000-0000-000089210000}"/>
    <cellStyle name="SAPBEXaggDataEmph 12 7 2" xfId="8374" xr:uid="{00000000-0005-0000-0000-00008A210000}"/>
    <cellStyle name="SAPBEXaggDataEmph 12 7 3" xfId="8375" xr:uid="{00000000-0005-0000-0000-00008B210000}"/>
    <cellStyle name="SAPBEXaggDataEmph 12 8" xfId="8376" xr:uid="{00000000-0005-0000-0000-00008C210000}"/>
    <cellStyle name="SAPBEXaggDataEmph 12 8 2" xfId="8377" xr:uid="{00000000-0005-0000-0000-00008D210000}"/>
    <cellStyle name="SAPBEXaggDataEmph 12 8 3" xfId="8378" xr:uid="{00000000-0005-0000-0000-00008E210000}"/>
    <cellStyle name="SAPBEXaggDataEmph 12 9" xfId="8379" xr:uid="{00000000-0005-0000-0000-00008F210000}"/>
    <cellStyle name="SAPBEXaggDataEmph 12 9 2" xfId="8380" xr:uid="{00000000-0005-0000-0000-000090210000}"/>
    <cellStyle name="SAPBEXaggDataEmph 12 9 3" xfId="8381" xr:uid="{00000000-0005-0000-0000-000091210000}"/>
    <cellStyle name="SAPBEXaggDataEmph 13" xfId="8382" xr:uid="{00000000-0005-0000-0000-000092210000}"/>
    <cellStyle name="SAPBEXaggDataEmph 13 10" xfId="8383" xr:uid="{00000000-0005-0000-0000-000093210000}"/>
    <cellStyle name="SAPBEXaggDataEmph 13 10 2" xfId="8384" xr:uid="{00000000-0005-0000-0000-000094210000}"/>
    <cellStyle name="SAPBEXaggDataEmph 13 10 3" xfId="8385" xr:uid="{00000000-0005-0000-0000-000095210000}"/>
    <cellStyle name="SAPBEXaggDataEmph 13 11" xfId="8386" xr:uid="{00000000-0005-0000-0000-000096210000}"/>
    <cellStyle name="SAPBEXaggDataEmph 13 11 2" xfId="8387" xr:uid="{00000000-0005-0000-0000-000097210000}"/>
    <cellStyle name="SAPBEXaggDataEmph 13 11 3" xfId="8388" xr:uid="{00000000-0005-0000-0000-000098210000}"/>
    <cellStyle name="SAPBEXaggDataEmph 13 12" xfId="8389" xr:uid="{00000000-0005-0000-0000-000099210000}"/>
    <cellStyle name="SAPBEXaggDataEmph 13 12 2" xfId="8390" xr:uid="{00000000-0005-0000-0000-00009A210000}"/>
    <cellStyle name="SAPBEXaggDataEmph 13 12 3" xfId="8391" xr:uid="{00000000-0005-0000-0000-00009B210000}"/>
    <cellStyle name="SAPBEXaggDataEmph 13 13" xfId="8392" xr:uid="{00000000-0005-0000-0000-00009C210000}"/>
    <cellStyle name="SAPBEXaggDataEmph 13 13 2" xfId="8393" xr:uid="{00000000-0005-0000-0000-00009D210000}"/>
    <cellStyle name="SAPBEXaggDataEmph 13 13 3" xfId="8394" xr:uid="{00000000-0005-0000-0000-00009E210000}"/>
    <cellStyle name="SAPBEXaggDataEmph 13 14" xfId="8395" xr:uid="{00000000-0005-0000-0000-00009F210000}"/>
    <cellStyle name="SAPBEXaggDataEmph 13 14 2" xfId="8396" xr:uid="{00000000-0005-0000-0000-0000A0210000}"/>
    <cellStyle name="SAPBEXaggDataEmph 13 14 3" xfId="8397" xr:uid="{00000000-0005-0000-0000-0000A1210000}"/>
    <cellStyle name="SAPBEXaggDataEmph 13 15" xfId="8398" xr:uid="{00000000-0005-0000-0000-0000A2210000}"/>
    <cellStyle name="SAPBEXaggDataEmph 13 15 2" xfId="8399" xr:uid="{00000000-0005-0000-0000-0000A3210000}"/>
    <cellStyle name="SAPBEXaggDataEmph 13 15 3" xfId="8400" xr:uid="{00000000-0005-0000-0000-0000A4210000}"/>
    <cellStyle name="SAPBEXaggDataEmph 13 16" xfId="8401" xr:uid="{00000000-0005-0000-0000-0000A5210000}"/>
    <cellStyle name="SAPBEXaggDataEmph 13 2" xfId="8402" xr:uid="{00000000-0005-0000-0000-0000A6210000}"/>
    <cellStyle name="SAPBEXaggDataEmph 13 2 2" xfId="8403" xr:uid="{00000000-0005-0000-0000-0000A7210000}"/>
    <cellStyle name="SAPBEXaggDataEmph 13 2 3" xfId="8404" xr:uid="{00000000-0005-0000-0000-0000A8210000}"/>
    <cellStyle name="SAPBEXaggDataEmph 13 3" xfId="8405" xr:uid="{00000000-0005-0000-0000-0000A9210000}"/>
    <cellStyle name="SAPBEXaggDataEmph 13 3 2" xfId="8406" xr:uid="{00000000-0005-0000-0000-0000AA210000}"/>
    <cellStyle name="SAPBEXaggDataEmph 13 3 3" xfId="8407" xr:uid="{00000000-0005-0000-0000-0000AB210000}"/>
    <cellStyle name="SAPBEXaggDataEmph 13 4" xfId="8408" xr:uid="{00000000-0005-0000-0000-0000AC210000}"/>
    <cellStyle name="SAPBEXaggDataEmph 13 4 2" xfId="8409" xr:uid="{00000000-0005-0000-0000-0000AD210000}"/>
    <cellStyle name="SAPBEXaggDataEmph 13 4 3" xfId="8410" xr:uid="{00000000-0005-0000-0000-0000AE210000}"/>
    <cellStyle name="SAPBEXaggDataEmph 13 5" xfId="8411" xr:uid="{00000000-0005-0000-0000-0000AF210000}"/>
    <cellStyle name="SAPBEXaggDataEmph 13 5 2" xfId="8412" xr:uid="{00000000-0005-0000-0000-0000B0210000}"/>
    <cellStyle name="SAPBEXaggDataEmph 13 5 3" xfId="8413" xr:uid="{00000000-0005-0000-0000-0000B1210000}"/>
    <cellStyle name="SAPBEXaggDataEmph 13 6" xfId="8414" xr:uid="{00000000-0005-0000-0000-0000B2210000}"/>
    <cellStyle name="SAPBEXaggDataEmph 13 6 2" xfId="8415" xr:uid="{00000000-0005-0000-0000-0000B3210000}"/>
    <cellStyle name="SAPBEXaggDataEmph 13 6 3" xfId="8416" xr:uid="{00000000-0005-0000-0000-0000B4210000}"/>
    <cellStyle name="SAPBEXaggDataEmph 13 7" xfId="8417" xr:uid="{00000000-0005-0000-0000-0000B5210000}"/>
    <cellStyle name="SAPBEXaggDataEmph 13 7 2" xfId="8418" xr:uid="{00000000-0005-0000-0000-0000B6210000}"/>
    <cellStyle name="SAPBEXaggDataEmph 13 7 3" xfId="8419" xr:uid="{00000000-0005-0000-0000-0000B7210000}"/>
    <cellStyle name="SAPBEXaggDataEmph 13 8" xfId="8420" xr:uid="{00000000-0005-0000-0000-0000B8210000}"/>
    <cellStyle name="SAPBEXaggDataEmph 13 8 2" xfId="8421" xr:uid="{00000000-0005-0000-0000-0000B9210000}"/>
    <cellStyle name="SAPBEXaggDataEmph 13 8 3" xfId="8422" xr:uid="{00000000-0005-0000-0000-0000BA210000}"/>
    <cellStyle name="SAPBEXaggDataEmph 13 9" xfId="8423" xr:uid="{00000000-0005-0000-0000-0000BB210000}"/>
    <cellStyle name="SAPBEXaggDataEmph 13 9 2" xfId="8424" xr:uid="{00000000-0005-0000-0000-0000BC210000}"/>
    <cellStyle name="SAPBEXaggDataEmph 13 9 3" xfId="8425" xr:uid="{00000000-0005-0000-0000-0000BD210000}"/>
    <cellStyle name="SAPBEXaggDataEmph 14" xfId="8426" xr:uid="{00000000-0005-0000-0000-0000BE210000}"/>
    <cellStyle name="SAPBEXaggDataEmph 14 2" xfId="8427" xr:uid="{00000000-0005-0000-0000-0000BF210000}"/>
    <cellStyle name="SAPBEXaggDataEmph 14 3" xfId="8428" xr:uid="{00000000-0005-0000-0000-0000C0210000}"/>
    <cellStyle name="SAPBEXaggDataEmph 15" xfId="8429" xr:uid="{00000000-0005-0000-0000-0000C1210000}"/>
    <cellStyle name="SAPBEXaggDataEmph 15 2" xfId="8430" xr:uid="{00000000-0005-0000-0000-0000C2210000}"/>
    <cellStyle name="SAPBEXaggDataEmph 15 3" xfId="8431" xr:uid="{00000000-0005-0000-0000-0000C3210000}"/>
    <cellStyle name="SAPBEXaggDataEmph 16" xfId="8432" xr:uid="{00000000-0005-0000-0000-0000C4210000}"/>
    <cellStyle name="SAPBEXaggDataEmph 16 2" xfId="8433" xr:uid="{00000000-0005-0000-0000-0000C5210000}"/>
    <cellStyle name="SAPBEXaggDataEmph 16 3" xfId="8434" xr:uid="{00000000-0005-0000-0000-0000C6210000}"/>
    <cellStyle name="SAPBEXaggDataEmph 17" xfId="8435" xr:uid="{00000000-0005-0000-0000-0000C7210000}"/>
    <cellStyle name="SAPBEXaggDataEmph 17 2" xfId="8436" xr:uid="{00000000-0005-0000-0000-0000C8210000}"/>
    <cellStyle name="SAPBEXaggDataEmph 17 3" xfId="8437" xr:uid="{00000000-0005-0000-0000-0000C9210000}"/>
    <cellStyle name="SAPBEXaggDataEmph 18" xfId="8438" xr:uid="{00000000-0005-0000-0000-0000CA210000}"/>
    <cellStyle name="SAPBEXaggDataEmph 18 2" xfId="8439" xr:uid="{00000000-0005-0000-0000-0000CB210000}"/>
    <cellStyle name="SAPBEXaggDataEmph 18 3" xfId="8440" xr:uid="{00000000-0005-0000-0000-0000CC210000}"/>
    <cellStyle name="SAPBEXaggDataEmph 19" xfId="8441" xr:uid="{00000000-0005-0000-0000-0000CD210000}"/>
    <cellStyle name="SAPBEXaggDataEmph 19 2" xfId="8442" xr:uid="{00000000-0005-0000-0000-0000CE210000}"/>
    <cellStyle name="SAPBEXaggDataEmph 19 3" xfId="8443" xr:uid="{00000000-0005-0000-0000-0000CF210000}"/>
    <cellStyle name="SAPBEXaggDataEmph 2" xfId="8444" xr:uid="{00000000-0005-0000-0000-0000D0210000}"/>
    <cellStyle name="SAPBEXaggDataEmph 20" xfId="8445" xr:uid="{00000000-0005-0000-0000-0000D1210000}"/>
    <cellStyle name="SAPBEXaggDataEmph 20 2" xfId="8446" xr:uid="{00000000-0005-0000-0000-0000D2210000}"/>
    <cellStyle name="SAPBEXaggDataEmph 20 3" xfId="8447" xr:uid="{00000000-0005-0000-0000-0000D3210000}"/>
    <cellStyle name="SAPBEXaggDataEmph 21" xfId="8448" xr:uid="{00000000-0005-0000-0000-0000D4210000}"/>
    <cellStyle name="SAPBEXaggDataEmph 21 2" xfId="8449" xr:uid="{00000000-0005-0000-0000-0000D5210000}"/>
    <cellStyle name="SAPBEXaggDataEmph 21 3" xfId="8450" xr:uid="{00000000-0005-0000-0000-0000D6210000}"/>
    <cellStyle name="SAPBEXaggDataEmph 22" xfId="8451" xr:uid="{00000000-0005-0000-0000-0000D7210000}"/>
    <cellStyle name="SAPBEXaggDataEmph 22 2" xfId="8452" xr:uid="{00000000-0005-0000-0000-0000D8210000}"/>
    <cellStyle name="SAPBEXaggDataEmph 22 3" xfId="8453" xr:uid="{00000000-0005-0000-0000-0000D9210000}"/>
    <cellStyle name="SAPBEXaggDataEmph 23" xfId="8454" xr:uid="{00000000-0005-0000-0000-0000DA210000}"/>
    <cellStyle name="SAPBEXaggDataEmph 23 2" xfId="8455" xr:uid="{00000000-0005-0000-0000-0000DB210000}"/>
    <cellStyle name="SAPBEXaggDataEmph 23 3" xfId="8456" xr:uid="{00000000-0005-0000-0000-0000DC210000}"/>
    <cellStyle name="SAPBEXaggDataEmph 24" xfId="8457" xr:uid="{00000000-0005-0000-0000-0000DD210000}"/>
    <cellStyle name="SAPBEXaggDataEmph 24 2" xfId="8458" xr:uid="{00000000-0005-0000-0000-0000DE210000}"/>
    <cellStyle name="SAPBEXaggDataEmph 24 3" xfId="8459" xr:uid="{00000000-0005-0000-0000-0000DF210000}"/>
    <cellStyle name="SAPBEXaggDataEmph 25" xfId="8460" xr:uid="{00000000-0005-0000-0000-0000E0210000}"/>
    <cellStyle name="SAPBEXaggDataEmph 25 2" xfId="8461" xr:uid="{00000000-0005-0000-0000-0000E1210000}"/>
    <cellStyle name="SAPBEXaggDataEmph 25 3" xfId="8462" xr:uid="{00000000-0005-0000-0000-0000E2210000}"/>
    <cellStyle name="SAPBEXaggDataEmph 26" xfId="8463" xr:uid="{00000000-0005-0000-0000-0000E3210000}"/>
    <cellStyle name="SAPBEXaggDataEmph 26 2" xfId="8464" xr:uid="{00000000-0005-0000-0000-0000E4210000}"/>
    <cellStyle name="SAPBEXaggDataEmph 26 3" xfId="8465" xr:uid="{00000000-0005-0000-0000-0000E5210000}"/>
    <cellStyle name="SAPBEXaggDataEmph 27" xfId="8466" xr:uid="{00000000-0005-0000-0000-0000E6210000}"/>
    <cellStyle name="SAPBEXaggDataEmph 27 2" xfId="8467" xr:uid="{00000000-0005-0000-0000-0000E7210000}"/>
    <cellStyle name="SAPBEXaggDataEmph 27 3" xfId="8468" xr:uid="{00000000-0005-0000-0000-0000E8210000}"/>
    <cellStyle name="SAPBEXaggDataEmph 28" xfId="8469" xr:uid="{00000000-0005-0000-0000-0000E9210000}"/>
    <cellStyle name="SAPBEXaggDataEmph 29" xfId="32614" xr:uid="{00000000-0005-0000-0000-0000EA210000}"/>
    <cellStyle name="SAPBEXaggDataEmph 3" xfId="8470" xr:uid="{00000000-0005-0000-0000-0000EB210000}"/>
    <cellStyle name="SAPBEXaggDataEmph 30" xfId="32857" xr:uid="{00000000-0005-0000-0000-0000EC210000}"/>
    <cellStyle name="SAPBEXaggDataEmph 4" xfId="8471" xr:uid="{00000000-0005-0000-0000-0000ED210000}"/>
    <cellStyle name="SAPBEXaggDataEmph 5" xfId="8472" xr:uid="{00000000-0005-0000-0000-0000EE210000}"/>
    <cellStyle name="SAPBEXaggDataEmph 6" xfId="8473" xr:uid="{00000000-0005-0000-0000-0000EF210000}"/>
    <cellStyle name="SAPBEXaggDataEmph 6 10" xfId="8474" xr:uid="{00000000-0005-0000-0000-0000F0210000}"/>
    <cellStyle name="SAPBEXaggDataEmph 6 10 2" xfId="8475" xr:uid="{00000000-0005-0000-0000-0000F1210000}"/>
    <cellStyle name="SAPBEXaggDataEmph 6 10 3" xfId="8476" xr:uid="{00000000-0005-0000-0000-0000F2210000}"/>
    <cellStyle name="SAPBEXaggDataEmph 6 11" xfId="8477" xr:uid="{00000000-0005-0000-0000-0000F3210000}"/>
    <cellStyle name="SAPBEXaggDataEmph 6 11 2" xfId="8478" xr:uid="{00000000-0005-0000-0000-0000F4210000}"/>
    <cellStyle name="SAPBEXaggDataEmph 6 11 3" xfId="8479" xr:uid="{00000000-0005-0000-0000-0000F5210000}"/>
    <cellStyle name="SAPBEXaggDataEmph 6 12" xfId="8480" xr:uid="{00000000-0005-0000-0000-0000F6210000}"/>
    <cellStyle name="SAPBEXaggDataEmph 6 12 2" xfId="8481" xr:uid="{00000000-0005-0000-0000-0000F7210000}"/>
    <cellStyle name="SAPBEXaggDataEmph 6 12 3" xfId="8482" xr:uid="{00000000-0005-0000-0000-0000F8210000}"/>
    <cellStyle name="SAPBEXaggDataEmph 6 13" xfId="8483" xr:uid="{00000000-0005-0000-0000-0000F9210000}"/>
    <cellStyle name="SAPBEXaggDataEmph 6 13 2" xfId="8484" xr:uid="{00000000-0005-0000-0000-0000FA210000}"/>
    <cellStyle name="SAPBEXaggDataEmph 6 13 3" xfId="8485" xr:uid="{00000000-0005-0000-0000-0000FB210000}"/>
    <cellStyle name="SAPBEXaggDataEmph 6 14" xfId="8486" xr:uid="{00000000-0005-0000-0000-0000FC210000}"/>
    <cellStyle name="SAPBEXaggDataEmph 6 14 2" xfId="8487" xr:uid="{00000000-0005-0000-0000-0000FD210000}"/>
    <cellStyle name="SAPBEXaggDataEmph 6 14 3" xfId="8488" xr:uid="{00000000-0005-0000-0000-0000FE210000}"/>
    <cellStyle name="SAPBEXaggDataEmph 6 15" xfId="8489" xr:uid="{00000000-0005-0000-0000-0000FF210000}"/>
    <cellStyle name="SAPBEXaggDataEmph 6 15 2" xfId="8490" xr:uid="{00000000-0005-0000-0000-000000220000}"/>
    <cellStyle name="SAPBEXaggDataEmph 6 15 3" xfId="8491" xr:uid="{00000000-0005-0000-0000-000001220000}"/>
    <cellStyle name="SAPBEXaggDataEmph 6 16" xfId="8492" xr:uid="{00000000-0005-0000-0000-000002220000}"/>
    <cellStyle name="SAPBEXaggDataEmph 6 2" xfId="8493" xr:uid="{00000000-0005-0000-0000-000003220000}"/>
    <cellStyle name="SAPBEXaggDataEmph 6 2 2" xfId="8494" xr:uid="{00000000-0005-0000-0000-000004220000}"/>
    <cellStyle name="SAPBEXaggDataEmph 6 2 3" xfId="8495" xr:uid="{00000000-0005-0000-0000-000005220000}"/>
    <cellStyle name="SAPBEXaggDataEmph 6 3" xfId="8496" xr:uid="{00000000-0005-0000-0000-000006220000}"/>
    <cellStyle name="SAPBEXaggDataEmph 6 3 2" xfId="8497" xr:uid="{00000000-0005-0000-0000-000007220000}"/>
    <cellStyle name="SAPBEXaggDataEmph 6 3 3" xfId="8498" xr:uid="{00000000-0005-0000-0000-000008220000}"/>
    <cellStyle name="SAPBEXaggDataEmph 6 4" xfId="8499" xr:uid="{00000000-0005-0000-0000-000009220000}"/>
    <cellStyle name="SAPBEXaggDataEmph 6 4 2" xfId="8500" xr:uid="{00000000-0005-0000-0000-00000A220000}"/>
    <cellStyle name="SAPBEXaggDataEmph 6 4 3" xfId="8501" xr:uid="{00000000-0005-0000-0000-00000B220000}"/>
    <cellStyle name="SAPBEXaggDataEmph 6 5" xfId="8502" xr:uid="{00000000-0005-0000-0000-00000C220000}"/>
    <cellStyle name="SAPBEXaggDataEmph 6 5 2" xfId="8503" xr:uid="{00000000-0005-0000-0000-00000D220000}"/>
    <cellStyle name="SAPBEXaggDataEmph 6 5 3" xfId="8504" xr:uid="{00000000-0005-0000-0000-00000E220000}"/>
    <cellStyle name="SAPBEXaggDataEmph 6 6" xfId="8505" xr:uid="{00000000-0005-0000-0000-00000F220000}"/>
    <cellStyle name="SAPBEXaggDataEmph 6 6 2" xfId="8506" xr:uid="{00000000-0005-0000-0000-000010220000}"/>
    <cellStyle name="SAPBEXaggDataEmph 6 6 3" xfId="8507" xr:uid="{00000000-0005-0000-0000-000011220000}"/>
    <cellStyle name="SAPBEXaggDataEmph 6 7" xfId="8508" xr:uid="{00000000-0005-0000-0000-000012220000}"/>
    <cellStyle name="SAPBEXaggDataEmph 6 7 2" xfId="8509" xr:uid="{00000000-0005-0000-0000-000013220000}"/>
    <cellStyle name="SAPBEXaggDataEmph 6 7 3" xfId="8510" xr:uid="{00000000-0005-0000-0000-000014220000}"/>
    <cellStyle name="SAPBEXaggDataEmph 6 8" xfId="8511" xr:uid="{00000000-0005-0000-0000-000015220000}"/>
    <cellStyle name="SAPBEXaggDataEmph 6 8 2" xfId="8512" xr:uid="{00000000-0005-0000-0000-000016220000}"/>
    <cellStyle name="SAPBEXaggDataEmph 6 8 3" xfId="8513" xr:uid="{00000000-0005-0000-0000-000017220000}"/>
    <cellStyle name="SAPBEXaggDataEmph 6 9" xfId="8514" xr:uid="{00000000-0005-0000-0000-000018220000}"/>
    <cellStyle name="SAPBEXaggDataEmph 6 9 2" xfId="8515" xr:uid="{00000000-0005-0000-0000-000019220000}"/>
    <cellStyle name="SAPBEXaggDataEmph 6 9 3" xfId="8516" xr:uid="{00000000-0005-0000-0000-00001A220000}"/>
    <cellStyle name="SAPBEXaggDataEmph 7" xfId="8517" xr:uid="{00000000-0005-0000-0000-00001B220000}"/>
    <cellStyle name="SAPBEXaggDataEmph 7 10" xfId="8518" xr:uid="{00000000-0005-0000-0000-00001C220000}"/>
    <cellStyle name="SAPBEXaggDataEmph 7 10 2" xfId="8519" xr:uid="{00000000-0005-0000-0000-00001D220000}"/>
    <cellStyle name="SAPBEXaggDataEmph 7 10 3" xfId="8520" xr:uid="{00000000-0005-0000-0000-00001E220000}"/>
    <cellStyle name="SAPBEXaggDataEmph 7 11" xfId="8521" xr:uid="{00000000-0005-0000-0000-00001F220000}"/>
    <cellStyle name="SAPBEXaggDataEmph 7 11 2" xfId="8522" xr:uid="{00000000-0005-0000-0000-000020220000}"/>
    <cellStyle name="SAPBEXaggDataEmph 7 11 3" xfId="8523" xr:uid="{00000000-0005-0000-0000-000021220000}"/>
    <cellStyle name="SAPBEXaggDataEmph 7 12" xfId="8524" xr:uid="{00000000-0005-0000-0000-000022220000}"/>
    <cellStyle name="SAPBEXaggDataEmph 7 12 2" xfId="8525" xr:uid="{00000000-0005-0000-0000-000023220000}"/>
    <cellStyle name="SAPBEXaggDataEmph 7 12 3" xfId="8526" xr:uid="{00000000-0005-0000-0000-000024220000}"/>
    <cellStyle name="SAPBEXaggDataEmph 7 13" xfId="8527" xr:uid="{00000000-0005-0000-0000-000025220000}"/>
    <cellStyle name="SAPBEXaggDataEmph 7 13 2" xfId="8528" xr:uid="{00000000-0005-0000-0000-000026220000}"/>
    <cellStyle name="SAPBEXaggDataEmph 7 13 3" xfId="8529" xr:uid="{00000000-0005-0000-0000-000027220000}"/>
    <cellStyle name="SAPBEXaggDataEmph 7 14" xfId="8530" xr:uid="{00000000-0005-0000-0000-000028220000}"/>
    <cellStyle name="SAPBEXaggDataEmph 7 14 2" xfId="8531" xr:uid="{00000000-0005-0000-0000-000029220000}"/>
    <cellStyle name="SAPBEXaggDataEmph 7 14 3" xfId="8532" xr:uid="{00000000-0005-0000-0000-00002A220000}"/>
    <cellStyle name="SAPBEXaggDataEmph 7 15" xfId="8533" xr:uid="{00000000-0005-0000-0000-00002B220000}"/>
    <cellStyle name="SAPBEXaggDataEmph 7 15 2" xfId="8534" xr:uid="{00000000-0005-0000-0000-00002C220000}"/>
    <cellStyle name="SAPBEXaggDataEmph 7 15 3" xfId="8535" xr:uid="{00000000-0005-0000-0000-00002D220000}"/>
    <cellStyle name="SAPBEXaggDataEmph 7 16" xfId="8536" xr:uid="{00000000-0005-0000-0000-00002E220000}"/>
    <cellStyle name="SAPBEXaggDataEmph 7 2" xfId="8537" xr:uid="{00000000-0005-0000-0000-00002F220000}"/>
    <cellStyle name="SAPBEXaggDataEmph 7 2 2" xfId="8538" xr:uid="{00000000-0005-0000-0000-000030220000}"/>
    <cellStyle name="SAPBEXaggDataEmph 7 2 3" xfId="8539" xr:uid="{00000000-0005-0000-0000-000031220000}"/>
    <cellStyle name="SAPBEXaggDataEmph 7 3" xfId="8540" xr:uid="{00000000-0005-0000-0000-000032220000}"/>
    <cellStyle name="SAPBEXaggDataEmph 7 3 2" xfId="8541" xr:uid="{00000000-0005-0000-0000-000033220000}"/>
    <cellStyle name="SAPBEXaggDataEmph 7 3 3" xfId="8542" xr:uid="{00000000-0005-0000-0000-000034220000}"/>
    <cellStyle name="SAPBEXaggDataEmph 7 4" xfId="8543" xr:uid="{00000000-0005-0000-0000-000035220000}"/>
    <cellStyle name="SAPBEXaggDataEmph 7 4 2" xfId="8544" xr:uid="{00000000-0005-0000-0000-000036220000}"/>
    <cellStyle name="SAPBEXaggDataEmph 7 4 3" xfId="8545" xr:uid="{00000000-0005-0000-0000-000037220000}"/>
    <cellStyle name="SAPBEXaggDataEmph 7 5" xfId="8546" xr:uid="{00000000-0005-0000-0000-000038220000}"/>
    <cellStyle name="SAPBEXaggDataEmph 7 5 2" xfId="8547" xr:uid="{00000000-0005-0000-0000-000039220000}"/>
    <cellStyle name="SAPBEXaggDataEmph 7 5 3" xfId="8548" xr:uid="{00000000-0005-0000-0000-00003A220000}"/>
    <cellStyle name="SAPBEXaggDataEmph 7 6" xfId="8549" xr:uid="{00000000-0005-0000-0000-00003B220000}"/>
    <cellStyle name="SAPBEXaggDataEmph 7 6 2" xfId="8550" xr:uid="{00000000-0005-0000-0000-00003C220000}"/>
    <cellStyle name="SAPBEXaggDataEmph 7 6 3" xfId="8551" xr:uid="{00000000-0005-0000-0000-00003D220000}"/>
    <cellStyle name="SAPBEXaggDataEmph 7 7" xfId="8552" xr:uid="{00000000-0005-0000-0000-00003E220000}"/>
    <cellStyle name="SAPBEXaggDataEmph 7 7 2" xfId="8553" xr:uid="{00000000-0005-0000-0000-00003F220000}"/>
    <cellStyle name="SAPBEXaggDataEmph 7 7 3" xfId="8554" xr:uid="{00000000-0005-0000-0000-000040220000}"/>
    <cellStyle name="SAPBEXaggDataEmph 7 8" xfId="8555" xr:uid="{00000000-0005-0000-0000-000041220000}"/>
    <cellStyle name="SAPBEXaggDataEmph 7 8 2" xfId="8556" xr:uid="{00000000-0005-0000-0000-000042220000}"/>
    <cellStyle name="SAPBEXaggDataEmph 7 8 3" xfId="8557" xr:uid="{00000000-0005-0000-0000-000043220000}"/>
    <cellStyle name="SAPBEXaggDataEmph 7 9" xfId="8558" xr:uid="{00000000-0005-0000-0000-000044220000}"/>
    <cellStyle name="SAPBEXaggDataEmph 7 9 2" xfId="8559" xr:uid="{00000000-0005-0000-0000-000045220000}"/>
    <cellStyle name="SAPBEXaggDataEmph 7 9 3" xfId="8560" xr:uid="{00000000-0005-0000-0000-000046220000}"/>
    <cellStyle name="SAPBEXaggDataEmph 8" xfId="8561" xr:uid="{00000000-0005-0000-0000-000047220000}"/>
    <cellStyle name="SAPBEXaggDataEmph 8 10" xfId="8562" xr:uid="{00000000-0005-0000-0000-000048220000}"/>
    <cellStyle name="SAPBEXaggDataEmph 8 10 2" xfId="8563" xr:uid="{00000000-0005-0000-0000-000049220000}"/>
    <cellStyle name="SAPBEXaggDataEmph 8 10 3" xfId="8564" xr:uid="{00000000-0005-0000-0000-00004A220000}"/>
    <cellStyle name="SAPBEXaggDataEmph 8 11" xfId="8565" xr:uid="{00000000-0005-0000-0000-00004B220000}"/>
    <cellStyle name="SAPBEXaggDataEmph 8 11 2" xfId="8566" xr:uid="{00000000-0005-0000-0000-00004C220000}"/>
    <cellStyle name="SAPBEXaggDataEmph 8 11 3" xfId="8567" xr:uid="{00000000-0005-0000-0000-00004D220000}"/>
    <cellStyle name="SAPBEXaggDataEmph 8 12" xfId="8568" xr:uid="{00000000-0005-0000-0000-00004E220000}"/>
    <cellStyle name="SAPBEXaggDataEmph 8 12 2" xfId="8569" xr:uid="{00000000-0005-0000-0000-00004F220000}"/>
    <cellStyle name="SAPBEXaggDataEmph 8 12 3" xfId="8570" xr:uid="{00000000-0005-0000-0000-000050220000}"/>
    <cellStyle name="SAPBEXaggDataEmph 8 13" xfId="8571" xr:uid="{00000000-0005-0000-0000-000051220000}"/>
    <cellStyle name="SAPBEXaggDataEmph 8 13 2" xfId="8572" xr:uid="{00000000-0005-0000-0000-000052220000}"/>
    <cellStyle name="SAPBEXaggDataEmph 8 13 3" xfId="8573" xr:uid="{00000000-0005-0000-0000-000053220000}"/>
    <cellStyle name="SAPBEXaggDataEmph 8 14" xfId="8574" xr:uid="{00000000-0005-0000-0000-000054220000}"/>
    <cellStyle name="SAPBEXaggDataEmph 8 14 2" xfId="8575" xr:uid="{00000000-0005-0000-0000-000055220000}"/>
    <cellStyle name="SAPBEXaggDataEmph 8 14 3" xfId="8576" xr:uid="{00000000-0005-0000-0000-000056220000}"/>
    <cellStyle name="SAPBEXaggDataEmph 8 15" xfId="8577" xr:uid="{00000000-0005-0000-0000-000057220000}"/>
    <cellStyle name="SAPBEXaggDataEmph 8 15 2" xfId="8578" xr:uid="{00000000-0005-0000-0000-000058220000}"/>
    <cellStyle name="SAPBEXaggDataEmph 8 15 3" xfId="8579" xr:uid="{00000000-0005-0000-0000-000059220000}"/>
    <cellStyle name="SAPBEXaggDataEmph 8 16" xfId="8580" xr:uid="{00000000-0005-0000-0000-00005A220000}"/>
    <cellStyle name="SAPBEXaggDataEmph 8 2" xfId="8581" xr:uid="{00000000-0005-0000-0000-00005B220000}"/>
    <cellStyle name="SAPBEXaggDataEmph 8 2 2" xfId="8582" xr:uid="{00000000-0005-0000-0000-00005C220000}"/>
    <cellStyle name="SAPBEXaggDataEmph 8 2 3" xfId="8583" xr:uid="{00000000-0005-0000-0000-00005D220000}"/>
    <cellStyle name="SAPBEXaggDataEmph 8 3" xfId="8584" xr:uid="{00000000-0005-0000-0000-00005E220000}"/>
    <cellStyle name="SAPBEXaggDataEmph 8 3 2" xfId="8585" xr:uid="{00000000-0005-0000-0000-00005F220000}"/>
    <cellStyle name="SAPBEXaggDataEmph 8 3 3" xfId="8586" xr:uid="{00000000-0005-0000-0000-000060220000}"/>
    <cellStyle name="SAPBEXaggDataEmph 8 4" xfId="8587" xr:uid="{00000000-0005-0000-0000-000061220000}"/>
    <cellStyle name="SAPBEXaggDataEmph 8 4 2" xfId="8588" xr:uid="{00000000-0005-0000-0000-000062220000}"/>
    <cellStyle name="SAPBEXaggDataEmph 8 4 3" xfId="8589" xr:uid="{00000000-0005-0000-0000-000063220000}"/>
    <cellStyle name="SAPBEXaggDataEmph 8 5" xfId="8590" xr:uid="{00000000-0005-0000-0000-000064220000}"/>
    <cellStyle name="SAPBEXaggDataEmph 8 5 2" xfId="8591" xr:uid="{00000000-0005-0000-0000-000065220000}"/>
    <cellStyle name="SAPBEXaggDataEmph 8 5 3" xfId="8592" xr:uid="{00000000-0005-0000-0000-000066220000}"/>
    <cellStyle name="SAPBEXaggDataEmph 8 6" xfId="8593" xr:uid="{00000000-0005-0000-0000-000067220000}"/>
    <cellStyle name="SAPBEXaggDataEmph 8 6 2" xfId="8594" xr:uid="{00000000-0005-0000-0000-000068220000}"/>
    <cellStyle name="SAPBEXaggDataEmph 8 6 3" xfId="8595" xr:uid="{00000000-0005-0000-0000-000069220000}"/>
    <cellStyle name="SAPBEXaggDataEmph 8 7" xfId="8596" xr:uid="{00000000-0005-0000-0000-00006A220000}"/>
    <cellStyle name="SAPBEXaggDataEmph 8 7 2" xfId="8597" xr:uid="{00000000-0005-0000-0000-00006B220000}"/>
    <cellStyle name="SAPBEXaggDataEmph 8 7 3" xfId="8598" xr:uid="{00000000-0005-0000-0000-00006C220000}"/>
    <cellStyle name="SAPBEXaggDataEmph 8 8" xfId="8599" xr:uid="{00000000-0005-0000-0000-00006D220000}"/>
    <cellStyle name="SAPBEXaggDataEmph 8 8 2" xfId="8600" xr:uid="{00000000-0005-0000-0000-00006E220000}"/>
    <cellStyle name="SAPBEXaggDataEmph 8 8 3" xfId="8601" xr:uid="{00000000-0005-0000-0000-00006F220000}"/>
    <cellStyle name="SAPBEXaggDataEmph 8 9" xfId="8602" xr:uid="{00000000-0005-0000-0000-000070220000}"/>
    <cellStyle name="SAPBEXaggDataEmph 8 9 2" xfId="8603" xr:uid="{00000000-0005-0000-0000-000071220000}"/>
    <cellStyle name="SAPBEXaggDataEmph 8 9 3" xfId="8604" xr:uid="{00000000-0005-0000-0000-000072220000}"/>
    <cellStyle name="SAPBEXaggDataEmph 9" xfId="8605" xr:uid="{00000000-0005-0000-0000-000073220000}"/>
    <cellStyle name="SAPBEXaggDataEmph 9 10" xfId="8606" xr:uid="{00000000-0005-0000-0000-000074220000}"/>
    <cellStyle name="SAPBEXaggDataEmph 9 10 2" xfId="8607" xr:uid="{00000000-0005-0000-0000-000075220000}"/>
    <cellStyle name="SAPBEXaggDataEmph 9 10 3" xfId="8608" xr:uid="{00000000-0005-0000-0000-000076220000}"/>
    <cellStyle name="SAPBEXaggDataEmph 9 11" xfId="8609" xr:uid="{00000000-0005-0000-0000-000077220000}"/>
    <cellStyle name="SAPBEXaggDataEmph 9 11 2" xfId="8610" xr:uid="{00000000-0005-0000-0000-000078220000}"/>
    <cellStyle name="SAPBEXaggDataEmph 9 11 3" xfId="8611" xr:uid="{00000000-0005-0000-0000-000079220000}"/>
    <cellStyle name="SAPBEXaggDataEmph 9 12" xfId="8612" xr:uid="{00000000-0005-0000-0000-00007A220000}"/>
    <cellStyle name="SAPBEXaggDataEmph 9 12 2" xfId="8613" xr:uid="{00000000-0005-0000-0000-00007B220000}"/>
    <cellStyle name="SAPBEXaggDataEmph 9 12 3" xfId="8614" xr:uid="{00000000-0005-0000-0000-00007C220000}"/>
    <cellStyle name="SAPBEXaggDataEmph 9 13" xfId="8615" xr:uid="{00000000-0005-0000-0000-00007D220000}"/>
    <cellStyle name="SAPBEXaggDataEmph 9 13 2" xfId="8616" xr:uid="{00000000-0005-0000-0000-00007E220000}"/>
    <cellStyle name="SAPBEXaggDataEmph 9 13 3" xfId="8617" xr:uid="{00000000-0005-0000-0000-00007F220000}"/>
    <cellStyle name="SAPBEXaggDataEmph 9 14" xfId="8618" xr:uid="{00000000-0005-0000-0000-000080220000}"/>
    <cellStyle name="SAPBEXaggDataEmph 9 14 2" xfId="8619" xr:uid="{00000000-0005-0000-0000-000081220000}"/>
    <cellStyle name="SAPBEXaggDataEmph 9 14 3" xfId="8620" xr:uid="{00000000-0005-0000-0000-000082220000}"/>
    <cellStyle name="SAPBEXaggDataEmph 9 15" xfId="8621" xr:uid="{00000000-0005-0000-0000-000083220000}"/>
    <cellStyle name="SAPBEXaggDataEmph 9 15 2" xfId="8622" xr:uid="{00000000-0005-0000-0000-000084220000}"/>
    <cellStyle name="SAPBEXaggDataEmph 9 15 3" xfId="8623" xr:uid="{00000000-0005-0000-0000-000085220000}"/>
    <cellStyle name="SAPBEXaggDataEmph 9 16" xfId="8624" xr:uid="{00000000-0005-0000-0000-000086220000}"/>
    <cellStyle name="SAPBEXaggDataEmph 9 2" xfId="8625" xr:uid="{00000000-0005-0000-0000-000087220000}"/>
    <cellStyle name="SAPBEXaggDataEmph 9 2 2" xfId="8626" xr:uid="{00000000-0005-0000-0000-000088220000}"/>
    <cellStyle name="SAPBEXaggDataEmph 9 2 3" xfId="8627" xr:uid="{00000000-0005-0000-0000-000089220000}"/>
    <cellStyle name="SAPBEXaggDataEmph 9 3" xfId="8628" xr:uid="{00000000-0005-0000-0000-00008A220000}"/>
    <cellStyle name="SAPBEXaggDataEmph 9 3 2" xfId="8629" xr:uid="{00000000-0005-0000-0000-00008B220000}"/>
    <cellStyle name="SAPBEXaggDataEmph 9 3 3" xfId="8630" xr:uid="{00000000-0005-0000-0000-00008C220000}"/>
    <cellStyle name="SAPBEXaggDataEmph 9 4" xfId="8631" xr:uid="{00000000-0005-0000-0000-00008D220000}"/>
    <cellStyle name="SAPBEXaggDataEmph 9 4 2" xfId="8632" xr:uid="{00000000-0005-0000-0000-00008E220000}"/>
    <cellStyle name="SAPBEXaggDataEmph 9 4 3" xfId="8633" xr:uid="{00000000-0005-0000-0000-00008F220000}"/>
    <cellStyle name="SAPBEXaggDataEmph 9 5" xfId="8634" xr:uid="{00000000-0005-0000-0000-000090220000}"/>
    <cellStyle name="SAPBEXaggDataEmph 9 5 2" xfId="8635" xr:uid="{00000000-0005-0000-0000-000091220000}"/>
    <cellStyle name="SAPBEXaggDataEmph 9 5 3" xfId="8636" xr:uid="{00000000-0005-0000-0000-000092220000}"/>
    <cellStyle name="SAPBEXaggDataEmph 9 6" xfId="8637" xr:uid="{00000000-0005-0000-0000-000093220000}"/>
    <cellStyle name="SAPBEXaggDataEmph 9 6 2" xfId="8638" xr:uid="{00000000-0005-0000-0000-000094220000}"/>
    <cellStyle name="SAPBEXaggDataEmph 9 6 3" xfId="8639" xr:uid="{00000000-0005-0000-0000-000095220000}"/>
    <cellStyle name="SAPBEXaggDataEmph 9 7" xfId="8640" xr:uid="{00000000-0005-0000-0000-000096220000}"/>
    <cellStyle name="SAPBEXaggDataEmph 9 7 2" xfId="8641" xr:uid="{00000000-0005-0000-0000-000097220000}"/>
    <cellStyle name="SAPBEXaggDataEmph 9 7 3" xfId="8642" xr:uid="{00000000-0005-0000-0000-000098220000}"/>
    <cellStyle name="SAPBEXaggDataEmph 9 8" xfId="8643" xr:uid="{00000000-0005-0000-0000-000099220000}"/>
    <cellStyle name="SAPBEXaggDataEmph 9 8 2" xfId="8644" xr:uid="{00000000-0005-0000-0000-00009A220000}"/>
    <cellStyle name="SAPBEXaggDataEmph 9 8 3" xfId="8645" xr:uid="{00000000-0005-0000-0000-00009B220000}"/>
    <cellStyle name="SAPBEXaggDataEmph 9 9" xfId="8646" xr:uid="{00000000-0005-0000-0000-00009C220000}"/>
    <cellStyle name="SAPBEXaggDataEmph 9 9 2" xfId="8647" xr:uid="{00000000-0005-0000-0000-00009D220000}"/>
    <cellStyle name="SAPBEXaggDataEmph 9 9 3" xfId="8648" xr:uid="{00000000-0005-0000-0000-00009E220000}"/>
    <cellStyle name="SAPBEXaggItem" xfId="8649" xr:uid="{00000000-0005-0000-0000-00009F220000}"/>
    <cellStyle name="SAPBEXaggItem 10" xfId="8650" xr:uid="{00000000-0005-0000-0000-0000A0220000}"/>
    <cellStyle name="SAPBEXaggItem 10 10" xfId="8651" xr:uid="{00000000-0005-0000-0000-0000A1220000}"/>
    <cellStyle name="SAPBEXaggItem 10 10 2" xfId="8652" xr:uid="{00000000-0005-0000-0000-0000A2220000}"/>
    <cellStyle name="SAPBEXaggItem 10 10 3" xfId="8653" xr:uid="{00000000-0005-0000-0000-0000A3220000}"/>
    <cellStyle name="SAPBEXaggItem 10 11" xfId="8654" xr:uid="{00000000-0005-0000-0000-0000A4220000}"/>
    <cellStyle name="SAPBEXaggItem 10 11 2" xfId="8655" xr:uid="{00000000-0005-0000-0000-0000A5220000}"/>
    <cellStyle name="SAPBEXaggItem 10 11 3" xfId="8656" xr:uid="{00000000-0005-0000-0000-0000A6220000}"/>
    <cellStyle name="SAPBEXaggItem 10 12" xfId="8657" xr:uid="{00000000-0005-0000-0000-0000A7220000}"/>
    <cellStyle name="SAPBEXaggItem 10 12 2" xfId="8658" xr:uid="{00000000-0005-0000-0000-0000A8220000}"/>
    <cellStyle name="SAPBEXaggItem 10 12 3" xfId="8659" xr:uid="{00000000-0005-0000-0000-0000A9220000}"/>
    <cellStyle name="SAPBEXaggItem 10 13" xfId="8660" xr:uid="{00000000-0005-0000-0000-0000AA220000}"/>
    <cellStyle name="SAPBEXaggItem 10 13 2" xfId="8661" xr:uid="{00000000-0005-0000-0000-0000AB220000}"/>
    <cellStyle name="SAPBEXaggItem 10 13 3" xfId="8662" xr:uid="{00000000-0005-0000-0000-0000AC220000}"/>
    <cellStyle name="SAPBEXaggItem 10 14" xfId="8663" xr:uid="{00000000-0005-0000-0000-0000AD220000}"/>
    <cellStyle name="SAPBEXaggItem 10 14 2" xfId="8664" xr:uid="{00000000-0005-0000-0000-0000AE220000}"/>
    <cellStyle name="SAPBEXaggItem 10 14 3" xfId="8665" xr:uid="{00000000-0005-0000-0000-0000AF220000}"/>
    <cellStyle name="SAPBEXaggItem 10 15" xfId="8666" xr:uid="{00000000-0005-0000-0000-0000B0220000}"/>
    <cellStyle name="SAPBEXaggItem 10 15 2" xfId="8667" xr:uid="{00000000-0005-0000-0000-0000B1220000}"/>
    <cellStyle name="SAPBEXaggItem 10 15 3" xfId="8668" xr:uid="{00000000-0005-0000-0000-0000B2220000}"/>
    <cellStyle name="SAPBEXaggItem 10 16" xfId="8669" xr:uid="{00000000-0005-0000-0000-0000B3220000}"/>
    <cellStyle name="SAPBEXaggItem 10 2" xfId="8670" xr:uid="{00000000-0005-0000-0000-0000B4220000}"/>
    <cellStyle name="SAPBEXaggItem 10 2 2" xfId="8671" xr:uid="{00000000-0005-0000-0000-0000B5220000}"/>
    <cellStyle name="SAPBEXaggItem 10 2 3" xfId="8672" xr:uid="{00000000-0005-0000-0000-0000B6220000}"/>
    <cellStyle name="SAPBEXaggItem 10 3" xfId="8673" xr:uid="{00000000-0005-0000-0000-0000B7220000}"/>
    <cellStyle name="SAPBEXaggItem 10 3 2" xfId="8674" xr:uid="{00000000-0005-0000-0000-0000B8220000}"/>
    <cellStyle name="SAPBEXaggItem 10 3 3" xfId="8675" xr:uid="{00000000-0005-0000-0000-0000B9220000}"/>
    <cellStyle name="SAPBEXaggItem 10 4" xfId="8676" xr:uid="{00000000-0005-0000-0000-0000BA220000}"/>
    <cellStyle name="SAPBEXaggItem 10 4 2" xfId="8677" xr:uid="{00000000-0005-0000-0000-0000BB220000}"/>
    <cellStyle name="SAPBEXaggItem 10 4 3" xfId="8678" xr:uid="{00000000-0005-0000-0000-0000BC220000}"/>
    <cellStyle name="SAPBEXaggItem 10 5" xfId="8679" xr:uid="{00000000-0005-0000-0000-0000BD220000}"/>
    <cellStyle name="SAPBEXaggItem 10 5 2" xfId="8680" xr:uid="{00000000-0005-0000-0000-0000BE220000}"/>
    <cellStyle name="SAPBEXaggItem 10 5 3" xfId="8681" xr:uid="{00000000-0005-0000-0000-0000BF220000}"/>
    <cellStyle name="SAPBEXaggItem 10 6" xfId="8682" xr:uid="{00000000-0005-0000-0000-0000C0220000}"/>
    <cellStyle name="SAPBEXaggItem 10 6 2" xfId="8683" xr:uid="{00000000-0005-0000-0000-0000C1220000}"/>
    <cellStyle name="SAPBEXaggItem 10 6 3" xfId="8684" xr:uid="{00000000-0005-0000-0000-0000C2220000}"/>
    <cellStyle name="SAPBEXaggItem 10 7" xfId="8685" xr:uid="{00000000-0005-0000-0000-0000C3220000}"/>
    <cellStyle name="SAPBEXaggItem 10 7 2" xfId="8686" xr:uid="{00000000-0005-0000-0000-0000C4220000}"/>
    <cellStyle name="SAPBEXaggItem 10 7 3" xfId="8687" xr:uid="{00000000-0005-0000-0000-0000C5220000}"/>
    <cellStyle name="SAPBEXaggItem 10 8" xfId="8688" xr:uid="{00000000-0005-0000-0000-0000C6220000}"/>
    <cellStyle name="SAPBEXaggItem 10 8 2" xfId="8689" xr:uid="{00000000-0005-0000-0000-0000C7220000}"/>
    <cellStyle name="SAPBEXaggItem 10 8 3" xfId="8690" xr:uid="{00000000-0005-0000-0000-0000C8220000}"/>
    <cellStyle name="SAPBEXaggItem 10 9" xfId="8691" xr:uid="{00000000-0005-0000-0000-0000C9220000}"/>
    <cellStyle name="SAPBEXaggItem 10 9 2" xfId="8692" xr:uid="{00000000-0005-0000-0000-0000CA220000}"/>
    <cellStyle name="SAPBEXaggItem 10 9 3" xfId="8693" xr:uid="{00000000-0005-0000-0000-0000CB220000}"/>
    <cellStyle name="SAPBEXaggItem 11" xfId="8694" xr:uid="{00000000-0005-0000-0000-0000CC220000}"/>
    <cellStyle name="SAPBEXaggItem 11 10" xfId="8695" xr:uid="{00000000-0005-0000-0000-0000CD220000}"/>
    <cellStyle name="SAPBEXaggItem 11 10 2" xfId="8696" xr:uid="{00000000-0005-0000-0000-0000CE220000}"/>
    <cellStyle name="SAPBEXaggItem 11 10 3" xfId="8697" xr:uid="{00000000-0005-0000-0000-0000CF220000}"/>
    <cellStyle name="SAPBEXaggItem 11 11" xfId="8698" xr:uid="{00000000-0005-0000-0000-0000D0220000}"/>
    <cellStyle name="SAPBEXaggItem 11 11 2" xfId="8699" xr:uid="{00000000-0005-0000-0000-0000D1220000}"/>
    <cellStyle name="SAPBEXaggItem 11 11 3" xfId="8700" xr:uid="{00000000-0005-0000-0000-0000D2220000}"/>
    <cellStyle name="SAPBEXaggItem 11 12" xfId="8701" xr:uid="{00000000-0005-0000-0000-0000D3220000}"/>
    <cellStyle name="SAPBEXaggItem 11 12 2" xfId="8702" xr:uid="{00000000-0005-0000-0000-0000D4220000}"/>
    <cellStyle name="SAPBEXaggItem 11 12 3" xfId="8703" xr:uid="{00000000-0005-0000-0000-0000D5220000}"/>
    <cellStyle name="SAPBEXaggItem 11 13" xfId="8704" xr:uid="{00000000-0005-0000-0000-0000D6220000}"/>
    <cellStyle name="SAPBEXaggItem 11 13 2" xfId="8705" xr:uid="{00000000-0005-0000-0000-0000D7220000}"/>
    <cellStyle name="SAPBEXaggItem 11 13 3" xfId="8706" xr:uid="{00000000-0005-0000-0000-0000D8220000}"/>
    <cellStyle name="SAPBEXaggItem 11 14" xfId="8707" xr:uid="{00000000-0005-0000-0000-0000D9220000}"/>
    <cellStyle name="SAPBEXaggItem 11 14 2" xfId="8708" xr:uid="{00000000-0005-0000-0000-0000DA220000}"/>
    <cellStyle name="SAPBEXaggItem 11 14 3" xfId="8709" xr:uid="{00000000-0005-0000-0000-0000DB220000}"/>
    <cellStyle name="SAPBEXaggItem 11 15" xfId="8710" xr:uid="{00000000-0005-0000-0000-0000DC220000}"/>
    <cellStyle name="SAPBEXaggItem 11 15 2" xfId="8711" xr:uid="{00000000-0005-0000-0000-0000DD220000}"/>
    <cellStyle name="SAPBEXaggItem 11 15 3" xfId="8712" xr:uid="{00000000-0005-0000-0000-0000DE220000}"/>
    <cellStyle name="SAPBEXaggItem 11 16" xfId="8713" xr:uid="{00000000-0005-0000-0000-0000DF220000}"/>
    <cellStyle name="SAPBEXaggItem 11 2" xfId="8714" xr:uid="{00000000-0005-0000-0000-0000E0220000}"/>
    <cellStyle name="SAPBEXaggItem 11 2 2" xfId="8715" xr:uid="{00000000-0005-0000-0000-0000E1220000}"/>
    <cellStyle name="SAPBEXaggItem 11 2 3" xfId="8716" xr:uid="{00000000-0005-0000-0000-0000E2220000}"/>
    <cellStyle name="SAPBEXaggItem 11 3" xfId="8717" xr:uid="{00000000-0005-0000-0000-0000E3220000}"/>
    <cellStyle name="SAPBEXaggItem 11 3 2" xfId="8718" xr:uid="{00000000-0005-0000-0000-0000E4220000}"/>
    <cellStyle name="SAPBEXaggItem 11 3 3" xfId="8719" xr:uid="{00000000-0005-0000-0000-0000E5220000}"/>
    <cellStyle name="SAPBEXaggItem 11 4" xfId="8720" xr:uid="{00000000-0005-0000-0000-0000E6220000}"/>
    <cellStyle name="SAPBEXaggItem 11 4 2" xfId="8721" xr:uid="{00000000-0005-0000-0000-0000E7220000}"/>
    <cellStyle name="SAPBEXaggItem 11 4 3" xfId="8722" xr:uid="{00000000-0005-0000-0000-0000E8220000}"/>
    <cellStyle name="SAPBEXaggItem 11 5" xfId="8723" xr:uid="{00000000-0005-0000-0000-0000E9220000}"/>
    <cellStyle name="SAPBEXaggItem 11 5 2" xfId="8724" xr:uid="{00000000-0005-0000-0000-0000EA220000}"/>
    <cellStyle name="SAPBEXaggItem 11 5 3" xfId="8725" xr:uid="{00000000-0005-0000-0000-0000EB220000}"/>
    <cellStyle name="SAPBEXaggItem 11 6" xfId="8726" xr:uid="{00000000-0005-0000-0000-0000EC220000}"/>
    <cellStyle name="SAPBEXaggItem 11 6 2" xfId="8727" xr:uid="{00000000-0005-0000-0000-0000ED220000}"/>
    <cellStyle name="SAPBEXaggItem 11 6 3" xfId="8728" xr:uid="{00000000-0005-0000-0000-0000EE220000}"/>
    <cellStyle name="SAPBEXaggItem 11 7" xfId="8729" xr:uid="{00000000-0005-0000-0000-0000EF220000}"/>
    <cellStyle name="SAPBEXaggItem 11 7 2" xfId="8730" xr:uid="{00000000-0005-0000-0000-0000F0220000}"/>
    <cellStyle name="SAPBEXaggItem 11 7 3" xfId="8731" xr:uid="{00000000-0005-0000-0000-0000F1220000}"/>
    <cellStyle name="SAPBEXaggItem 11 8" xfId="8732" xr:uid="{00000000-0005-0000-0000-0000F2220000}"/>
    <cellStyle name="SAPBEXaggItem 11 8 2" xfId="8733" xr:uid="{00000000-0005-0000-0000-0000F3220000}"/>
    <cellStyle name="SAPBEXaggItem 11 8 3" xfId="8734" xr:uid="{00000000-0005-0000-0000-0000F4220000}"/>
    <cellStyle name="SAPBEXaggItem 11 9" xfId="8735" xr:uid="{00000000-0005-0000-0000-0000F5220000}"/>
    <cellStyle name="SAPBEXaggItem 11 9 2" xfId="8736" xr:uid="{00000000-0005-0000-0000-0000F6220000}"/>
    <cellStyle name="SAPBEXaggItem 11 9 3" xfId="8737" xr:uid="{00000000-0005-0000-0000-0000F7220000}"/>
    <cellStyle name="SAPBEXaggItem 12" xfId="8738" xr:uid="{00000000-0005-0000-0000-0000F8220000}"/>
    <cellStyle name="SAPBEXaggItem 12 10" xfId="8739" xr:uid="{00000000-0005-0000-0000-0000F9220000}"/>
    <cellStyle name="SAPBEXaggItem 12 10 2" xfId="8740" xr:uid="{00000000-0005-0000-0000-0000FA220000}"/>
    <cellStyle name="SAPBEXaggItem 12 10 3" xfId="8741" xr:uid="{00000000-0005-0000-0000-0000FB220000}"/>
    <cellStyle name="SAPBEXaggItem 12 11" xfId="8742" xr:uid="{00000000-0005-0000-0000-0000FC220000}"/>
    <cellStyle name="SAPBEXaggItem 12 11 2" xfId="8743" xr:uid="{00000000-0005-0000-0000-0000FD220000}"/>
    <cellStyle name="SAPBEXaggItem 12 11 3" xfId="8744" xr:uid="{00000000-0005-0000-0000-0000FE220000}"/>
    <cellStyle name="SAPBEXaggItem 12 12" xfId="8745" xr:uid="{00000000-0005-0000-0000-0000FF220000}"/>
    <cellStyle name="SAPBEXaggItem 12 12 2" xfId="8746" xr:uid="{00000000-0005-0000-0000-000000230000}"/>
    <cellStyle name="SAPBEXaggItem 12 12 3" xfId="8747" xr:uid="{00000000-0005-0000-0000-000001230000}"/>
    <cellStyle name="SAPBEXaggItem 12 13" xfId="8748" xr:uid="{00000000-0005-0000-0000-000002230000}"/>
    <cellStyle name="SAPBEXaggItem 12 13 2" xfId="8749" xr:uid="{00000000-0005-0000-0000-000003230000}"/>
    <cellStyle name="SAPBEXaggItem 12 13 3" xfId="8750" xr:uid="{00000000-0005-0000-0000-000004230000}"/>
    <cellStyle name="SAPBEXaggItem 12 14" xfId="8751" xr:uid="{00000000-0005-0000-0000-000005230000}"/>
    <cellStyle name="SAPBEXaggItem 12 14 2" xfId="8752" xr:uid="{00000000-0005-0000-0000-000006230000}"/>
    <cellStyle name="SAPBEXaggItem 12 14 3" xfId="8753" xr:uid="{00000000-0005-0000-0000-000007230000}"/>
    <cellStyle name="SAPBEXaggItem 12 15" xfId="8754" xr:uid="{00000000-0005-0000-0000-000008230000}"/>
    <cellStyle name="SAPBEXaggItem 12 15 2" xfId="8755" xr:uid="{00000000-0005-0000-0000-000009230000}"/>
    <cellStyle name="SAPBEXaggItem 12 15 3" xfId="8756" xr:uid="{00000000-0005-0000-0000-00000A230000}"/>
    <cellStyle name="SAPBEXaggItem 12 16" xfId="8757" xr:uid="{00000000-0005-0000-0000-00000B230000}"/>
    <cellStyle name="SAPBEXaggItem 12 2" xfId="8758" xr:uid="{00000000-0005-0000-0000-00000C230000}"/>
    <cellStyle name="SAPBEXaggItem 12 2 2" xfId="8759" xr:uid="{00000000-0005-0000-0000-00000D230000}"/>
    <cellStyle name="SAPBEXaggItem 12 2 3" xfId="8760" xr:uid="{00000000-0005-0000-0000-00000E230000}"/>
    <cellStyle name="SAPBEXaggItem 12 3" xfId="8761" xr:uid="{00000000-0005-0000-0000-00000F230000}"/>
    <cellStyle name="SAPBEXaggItem 12 3 2" xfId="8762" xr:uid="{00000000-0005-0000-0000-000010230000}"/>
    <cellStyle name="SAPBEXaggItem 12 3 3" xfId="8763" xr:uid="{00000000-0005-0000-0000-000011230000}"/>
    <cellStyle name="SAPBEXaggItem 12 4" xfId="8764" xr:uid="{00000000-0005-0000-0000-000012230000}"/>
    <cellStyle name="SAPBEXaggItem 12 4 2" xfId="8765" xr:uid="{00000000-0005-0000-0000-000013230000}"/>
    <cellStyle name="SAPBEXaggItem 12 4 3" xfId="8766" xr:uid="{00000000-0005-0000-0000-000014230000}"/>
    <cellStyle name="SAPBEXaggItem 12 5" xfId="8767" xr:uid="{00000000-0005-0000-0000-000015230000}"/>
    <cellStyle name="SAPBEXaggItem 12 5 2" xfId="8768" xr:uid="{00000000-0005-0000-0000-000016230000}"/>
    <cellStyle name="SAPBEXaggItem 12 5 3" xfId="8769" xr:uid="{00000000-0005-0000-0000-000017230000}"/>
    <cellStyle name="SAPBEXaggItem 12 6" xfId="8770" xr:uid="{00000000-0005-0000-0000-000018230000}"/>
    <cellStyle name="SAPBEXaggItem 12 6 2" xfId="8771" xr:uid="{00000000-0005-0000-0000-000019230000}"/>
    <cellStyle name="SAPBEXaggItem 12 6 3" xfId="8772" xr:uid="{00000000-0005-0000-0000-00001A230000}"/>
    <cellStyle name="SAPBEXaggItem 12 7" xfId="8773" xr:uid="{00000000-0005-0000-0000-00001B230000}"/>
    <cellStyle name="SAPBEXaggItem 12 7 2" xfId="8774" xr:uid="{00000000-0005-0000-0000-00001C230000}"/>
    <cellStyle name="SAPBEXaggItem 12 7 3" xfId="8775" xr:uid="{00000000-0005-0000-0000-00001D230000}"/>
    <cellStyle name="SAPBEXaggItem 12 8" xfId="8776" xr:uid="{00000000-0005-0000-0000-00001E230000}"/>
    <cellStyle name="SAPBEXaggItem 12 8 2" xfId="8777" xr:uid="{00000000-0005-0000-0000-00001F230000}"/>
    <cellStyle name="SAPBEXaggItem 12 8 3" xfId="8778" xr:uid="{00000000-0005-0000-0000-000020230000}"/>
    <cellStyle name="SAPBEXaggItem 12 9" xfId="8779" xr:uid="{00000000-0005-0000-0000-000021230000}"/>
    <cellStyle name="SAPBEXaggItem 12 9 2" xfId="8780" xr:uid="{00000000-0005-0000-0000-000022230000}"/>
    <cellStyle name="SAPBEXaggItem 12 9 3" xfId="8781" xr:uid="{00000000-0005-0000-0000-000023230000}"/>
    <cellStyle name="SAPBEXaggItem 13" xfId="8782" xr:uid="{00000000-0005-0000-0000-000024230000}"/>
    <cellStyle name="SAPBEXaggItem 13 10" xfId="8783" xr:uid="{00000000-0005-0000-0000-000025230000}"/>
    <cellStyle name="SAPBEXaggItem 13 10 2" xfId="8784" xr:uid="{00000000-0005-0000-0000-000026230000}"/>
    <cellStyle name="SAPBEXaggItem 13 10 3" xfId="8785" xr:uid="{00000000-0005-0000-0000-000027230000}"/>
    <cellStyle name="SAPBEXaggItem 13 11" xfId="8786" xr:uid="{00000000-0005-0000-0000-000028230000}"/>
    <cellStyle name="SAPBEXaggItem 13 11 2" xfId="8787" xr:uid="{00000000-0005-0000-0000-000029230000}"/>
    <cellStyle name="SAPBEXaggItem 13 11 3" xfId="8788" xr:uid="{00000000-0005-0000-0000-00002A230000}"/>
    <cellStyle name="SAPBEXaggItem 13 12" xfId="8789" xr:uid="{00000000-0005-0000-0000-00002B230000}"/>
    <cellStyle name="SAPBEXaggItem 13 12 2" xfId="8790" xr:uid="{00000000-0005-0000-0000-00002C230000}"/>
    <cellStyle name="SAPBEXaggItem 13 12 3" xfId="8791" xr:uid="{00000000-0005-0000-0000-00002D230000}"/>
    <cellStyle name="SAPBEXaggItem 13 13" xfId="8792" xr:uid="{00000000-0005-0000-0000-00002E230000}"/>
    <cellStyle name="SAPBEXaggItem 13 13 2" xfId="8793" xr:uid="{00000000-0005-0000-0000-00002F230000}"/>
    <cellStyle name="SAPBEXaggItem 13 13 3" xfId="8794" xr:uid="{00000000-0005-0000-0000-000030230000}"/>
    <cellStyle name="SAPBEXaggItem 13 14" xfId="8795" xr:uid="{00000000-0005-0000-0000-000031230000}"/>
    <cellStyle name="SAPBEXaggItem 13 14 2" xfId="8796" xr:uid="{00000000-0005-0000-0000-000032230000}"/>
    <cellStyle name="SAPBEXaggItem 13 14 3" xfId="8797" xr:uid="{00000000-0005-0000-0000-000033230000}"/>
    <cellStyle name="SAPBEXaggItem 13 15" xfId="8798" xr:uid="{00000000-0005-0000-0000-000034230000}"/>
    <cellStyle name="SAPBEXaggItem 13 15 2" xfId="8799" xr:uid="{00000000-0005-0000-0000-000035230000}"/>
    <cellStyle name="SAPBEXaggItem 13 15 3" xfId="8800" xr:uid="{00000000-0005-0000-0000-000036230000}"/>
    <cellStyle name="SAPBEXaggItem 13 16" xfId="8801" xr:uid="{00000000-0005-0000-0000-000037230000}"/>
    <cellStyle name="SAPBEXaggItem 13 2" xfId="8802" xr:uid="{00000000-0005-0000-0000-000038230000}"/>
    <cellStyle name="SAPBEXaggItem 13 2 2" xfId="8803" xr:uid="{00000000-0005-0000-0000-000039230000}"/>
    <cellStyle name="SAPBEXaggItem 13 2 3" xfId="8804" xr:uid="{00000000-0005-0000-0000-00003A230000}"/>
    <cellStyle name="SAPBEXaggItem 13 3" xfId="8805" xr:uid="{00000000-0005-0000-0000-00003B230000}"/>
    <cellStyle name="SAPBEXaggItem 13 3 2" xfId="8806" xr:uid="{00000000-0005-0000-0000-00003C230000}"/>
    <cellStyle name="SAPBEXaggItem 13 3 3" xfId="8807" xr:uid="{00000000-0005-0000-0000-00003D230000}"/>
    <cellStyle name="SAPBEXaggItem 13 4" xfId="8808" xr:uid="{00000000-0005-0000-0000-00003E230000}"/>
    <cellStyle name="SAPBEXaggItem 13 4 2" xfId="8809" xr:uid="{00000000-0005-0000-0000-00003F230000}"/>
    <cellStyle name="SAPBEXaggItem 13 4 3" xfId="8810" xr:uid="{00000000-0005-0000-0000-000040230000}"/>
    <cellStyle name="SAPBEXaggItem 13 5" xfId="8811" xr:uid="{00000000-0005-0000-0000-000041230000}"/>
    <cellStyle name="SAPBEXaggItem 13 5 2" xfId="8812" xr:uid="{00000000-0005-0000-0000-000042230000}"/>
    <cellStyle name="SAPBEXaggItem 13 5 3" xfId="8813" xr:uid="{00000000-0005-0000-0000-000043230000}"/>
    <cellStyle name="SAPBEXaggItem 13 6" xfId="8814" xr:uid="{00000000-0005-0000-0000-000044230000}"/>
    <cellStyle name="SAPBEXaggItem 13 6 2" xfId="8815" xr:uid="{00000000-0005-0000-0000-000045230000}"/>
    <cellStyle name="SAPBEXaggItem 13 6 3" xfId="8816" xr:uid="{00000000-0005-0000-0000-000046230000}"/>
    <cellStyle name="SAPBEXaggItem 13 7" xfId="8817" xr:uid="{00000000-0005-0000-0000-000047230000}"/>
    <cellStyle name="SAPBEXaggItem 13 7 2" xfId="8818" xr:uid="{00000000-0005-0000-0000-000048230000}"/>
    <cellStyle name="SAPBEXaggItem 13 7 3" xfId="8819" xr:uid="{00000000-0005-0000-0000-000049230000}"/>
    <cellStyle name="SAPBEXaggItem 13 8" xfId="8820" xr:uid="{00000000-0005-0000-0000-00004A230000}"/>
    <cellStyle name="SAPBEXaggItem 13 8 2" xfId="8821" xr:uid="{00000000-0005-0000-0000-00004B230000}"/>
    <cellStyle name="SAPBEXaggItem 13 8 3" xfId="8822" xr:uid="{00000000-0005-0000-0000-00004C230000}"/>
    <cellStyle name="SAPBEXaggItem 13 9" xfId="8823" xr:uid="{00000000-0005-0000-0000-00004D230000}"/>
    <cellStyle name="SAPBEXaggItem 13 9 2" xfId="8824" xr:uid="{00000000-0005-0000-0000-00004E230000}"/>
    <cellStyle name="SAPBEXaggItem 13 9 3" xfId="8825" xr:uid="{00000000-0005-0000-0000-00004F230000}"/>
    <cellStyle name="SAPBEXaggItem 14" xfId="8826" xr:uid="{00000000-0005-0000-0000-000050230000}"/>
    <cellStyle name="SAPBEXaggItem 14 2" xfId="8827" xr:uid="{00000000-0005-0000-0000-000051230000}"/>
    <cellStyle name="SAPBEXaggItem 14 3" xfId="8828" xr:uid="{00000000-0005-0000-0000-000052230000}"/>
    <cellStyle name="SAPBEXaggItem 15" xfId="8829" xr:uid="{00000000-0005-0000-0000-000053230000}"/>
    <cellStyle name="SAPBEXaggItem 15 10" xfId="8830" xr:uid="{00000000-0005-0000-0000-000054230000}"/>
    <cellStyle name="SAPBEXaggItem 15 10 2" xfId="8831" xr:uid="{00000000-0005-0000-0000-000055230000}"/>
    <cellStyle name="SAPBEXaggItem 15 10 3" xfId="8832" xr:uid="{00000000-0005-0000-0000-000056230000}"/>
    <cellStyle name="SAPBEXaggItem 15 11" xfId="8833" xr:uid="{00000000-0005-0000-0000-000057230000}"/>
    <cellStyle name="SAPBEXaggItem 15 11 2" xfId="8834" xr:uid="{00000000-0005-0000-0000-000058230000}"/>
    <cellStyle name="SAPBEXaggItem 15 11 3" xfId="8835" xr:uid="{00000000-0005-0000-0000-000059230000}"/>
    <cellStyle name="SAPBEXaggItem 15 12" xfId="8836" xr:uid="{00000000-0005-0000-0000-00005A230000}"/>
    <cellStyle name="SAPBEXaggItem 15 12 2" xfId="8837" xr:uid="{00000000-0005-0000-0000-00005B230000}"/>
    <cellStyle name="SAPBEXaggItem 15 12 3" xfId="8838" xr:uid="{00000000-0005-0000-0000-00005C230000}"/>
    <cellStyle name="SAPBEXaggItem 15 13" xfId="8839" xr:uid="{00000000-0005-0000-0000-00005D230000}"/>
    <cellStyle name="SAPBEXaggItem 15 13 2" xfId="8840" xr:uid="{00000000-0005-0000-0000-00005E230000}"/>
    <cellStyle name="SAPBEXaggItem 15 13 3" xfId="8841" xr:uid="{00000000-0005-0000-0000-00005F230000}"/>
    <cellStyle name="SAPBEXaggItem 15 14" xfId="8842" xr:uid="{00000000-0005-0000-0000-000060230000}"/>
    <cellStyle name="SAPBEXaggItem 15 14 2" xfId="8843" xr:uid="{00000000-0005-0000-0000-000061230000}"/>
    <cellStyle name="SAPBEXaggItem 15 14 3" xfId="8844" xr:uid="{00000000-0005-0000-0000-000062230000}"/>
    <cellStyle name="SAPBEXaggItem 15 15" xfId="8845" xr:uid="{00000000-0005-0000-0000-000063230000}"/>
    <cellStyle name="SAPBEXaggItem 15 15 2" xfId="8846" xr:uid="{00000000-0005-0000-0000-000064230000}"/>
    <cellStyle name="SAPBEXaggItem 15 15 3" xfId="8847" xr:uid="{00000000-0005-0000-0000-000065230000}"/>
    <cellStyle name="SAPBEXaggItem 15 16" xfId="8848" xr:uid="{00000000-0005-0000-0000-000066230000}"/>
    <cellStyle name="SAPBEXaggItem 15 2" xfId="8849" xr:uid="{00000000-0005-0000-0000-000067230000}"/>
    <cellStyle name="SAPBEXaggItem 15 2 2" xfId="8850" xr:uid="{00000000-0005-0000-0000-000068230000}"/>
    <cellStyle name="SAPBEXaggItem 15 2 3" xfId="8851" xr:uid="{00000000-0005-0000-0000-000069230000}"/>
    <cellStyle name="SAPBEXaggItem 15 3" xfId="8852" xr:uid="{00000000-0005-0000-0000-00006A230000}"/>
    <cellStyle name="SAPBEXaggItem 15 3 2" xfId="8853" xr:uid="{00000000-0005-0000-0000-00006B230000}"/>
    <cellStyle name="SAPBEXaggItem 15 3 3" xfId="8854" xr:uid="{00000000-0005-0000-0000-00006C230000}"/>
    <cellStyle name="SAPBEXaggItem 15 4" xfId="8855" xr:uid="{00000000-0005-0000-0000-00006D230000}"/>
    <cellStyle name="SAPBEXaggItem 15 4 2" xfId="8856" xr:uid="{00000000-0005-0000-0000-00006E230000}"/>
    <cellStyle name="SAPBEXaggItem 15 4 3" xfId="8857" xr:uid="{00000000-0005-0000-0000-00006F230000}"/>
    <cellStyle name="SAPBEXaggItem 15 5" xfId="8858" xr:uid="{00000000-0005-0000-0000-000070230000}"/>
    <cellStyle name="SAPBEXaggItem 15 5 2" xfId="8859" xr:uid="{00000000-0005-0000-0000-000071230000}"/>
    <cellStyle name="SAPBEXaggItem 15 5 3" xfId="8860" xr:uid="{00000000-0005-0000-0000-000072230000}"/>
    <cellStyle name="SAPBEXaggItem 15 6" xfId="8861" xr:uid="{00000000-0005-0000-0000-000073230000}"/>
    <cellStyle name="SAPBEXaggItem 15 6 2" xfId="8862" xr:uid="{00000000-0005-0000-0000-000074230000}"/>
    <cellStyle name="SAPBEXaggItem 15 6 3" xfId="8863" xr:uid="{00000000-0005-0000-0000-000075230000}"/>
    <cellStyle name="SAPBEXaggItem 15 7" xfId="8864" xr:uid="{00000000-0005-0000-0000-000076230000}"/>
    <cellStyle name="SAPBEXaggItem 15 7 2" xfId="8865" xr:uid="{00000000-0005-0000-0000-000077230000}"/>
    <cellStyle name="SAPBEXaggItem 15 7 3" xfId="8866" xr:uid="{00000000-0005-0000-0000-000078230000}"/>
    <cellStyle name="SAPBEXaggItem 15 8" xfId="8867" xr:uid="{00000000-0005-0000-0000-000079230000}"/>
    <cellStyle name="SAPBEXaggItem 15 8 2" xfId="8868" xr:uid="{00000000-0005-0000-0000-00007A230000}"/>
    <cellStyle name="SAPBEXaggItem 15 8 3" xfId="8869" xr:uid="{00000000-0005-0000-0000-00007B230000}"/>
    <cellStyle name="SAPBEXaggItem 15 9" xfId="8870" xr:uid="{00000000-0005-0000-0000-00007C230000}"/>
    <cellStyle name="SAPBEXaggItem 15 9 2" xfId="8871" xr:uid="{00000000-0005-0000-0000-00007D230000}"/>
    <cellStyle name="SAPBEXaggItem 15 9 3" xfId="8872" xr:uid="{00000000-0005-0000-0000-00007E230000}"/>
    <cellStyle name="SAPBEXaggItem 16" xfId="8873" xr:uid="{00000000-0005-0000-0000-00007F230000}"/>
    <cellStyle name="SAPBEXaggItem 16 2" xfId="8874" xr:uid="{00000000-0005-0000-0000-000080230000}"/>
    <cellStyle name="SAPBEXaggItem 16 3" xfId="8875" xr:uid="{00000000-0005-0000-0000-000081230000}"/>
    <cellStyle name="SAPBEXaggItem 17" xfId="8876" xr:uid="{00000000-0005-0000-0000-000082230000}"/>
    <cellStyle name="SAPBEXaggItem 17 2" xfId="8877" xr:uid="{00000000-0005-0000-0000-000083230000}"/>
    <cellStyle name="SAPBEXaggItem 17 3" xfId="8878" xr:uid="{00000000-0005-0000-0000-000084230000}"/>
    <cellStyle name="SAPBEXaggItem 18" xfId="8879" xr:uid="{00000000-0005-0000-0000-000085230000}"/>
    <cellStyle name="SAPBEXaggItem 18 2" xfId="8880" xr:uid="{00000000-0005-0000-0000-000086230000}"/>
    <cellStyle name="SAPBEXaggItem 18 3" xfId="8881" xr:uid="{00000000-0005-0000-0000-000087230000}"/>
    <cellStyle name="SAPBEXaggItem 19" xfId="8882" xr:uid="{00000000-0005-0000-0000-000088230000}"/>
    <cellStyle name="SAPBEXaggItem 19 2" xfId="8883" xr:uid="{00000000-0005-0000-0000-000089230000}"/>
    <cellStyle name="SAPBEXaggItem 19 3" xfId="8884" xr:uid="{00000000-0005-0000-0000-00008A230000}"/>
    <cellStyle name="SAPBEXaggItem 2" xfId="8885" xr:uid="{00000000-0005-0000-0000-00008B230000}"/>
    <cellStyle name="SAPBEXaggItem 20" xfId="8886" xr:uid="{00000000-0005-0000-0000-00008C230000}"/>
    <cellStyle name="SAPBEXaggItem 20 2" xfId="8887" xr:uid="{00000000-0005-0000-0000-00008D230000}"/>
    <cellStyle name="SAPBEXaggItem 20 3" xfId="8888" xr:uid="{00000000-0005-0000-0000-00008E230000}"/>
    <cellStyle name="SAPBEXaggItem 21" xfId="8889" xr:uid="{00000000-0005-0000-0000-00008F230000}"/>
    <cellStyle name="SAPBEXaggItem 21 2" xfId="8890" xr:uid="{00000000-0005-0000-0000-000090230000}"/>
    <cellStyle name="SAPBEXaggItem 21 3" xfId="8891" xr:uid="{00000000-0005-0000-0000-000091230000}"/>
    <cellStyle name="SAPBEXaggItem 22" xfId="8892" xr:uid="{00000000-0005-0000-0000-000092230000}"/>
    <cellStyle name="SAPBEXaggItem 22 2" xfId="8893" xr:uid="{00000000-0005-0000-0000-000093230000}"/>
    <cellStyle name="SAPBEXaggItem 22 3" xfId="8894" xr:uid="{00000000-0005-0000-0000-000094230000}"/>
    <cellStyle name="SAPBEXaggItem 23" xfId="8895" xr:uid="{00000000-0005-0000-0000-000095230000}"/>
    <cellStyle name="SAPBEXaggItem 23 2" xfId="8896" xr:uid="{00000000-0005-0000-0000-000096230000}"/>
    <cellStyle name="SAPBEXaggItem 23 3" xfId="8897" xr:uid="{00000000-0005-0000-0000-000097230000}"/>
    <cellStyle name="SAPBEXaggItem 24" xfId="8898" xr:uid="{00000000-0005-0000-0000-000098230000}"/>
    <cellStyle name="SAPBEXaggItem 24 2" xfId="8899" xr:uid="{00000000-0005-0000-0000-000099230000}"/>
    <cellStyle name="SAPBEXaggItem 24 3" xfId="8900" xr:uid="{00000000-0005-0000-0000-00009A230000}"/>
    <cellStyle name="SAPBEXaggItem 25" xfId="8901" xr:uid="{00000000-0005-0000-0000-00009B230000}"/>
    <cellStyle name="SAPBEXaggItem 25 2" xfId="8902" xr:uid="{00000000-0005-0000-0000-00009C230000}"/>
    <cellStyle name="SAPBEXaggItem 25 3" xfId="8903" xr:uid="{00000000-0005-0000-0000-00009D230000}"/>
    <cellStyle name="SAPBEXaggItem 26" xfId="8904" xr:uid="{00000000-0005-0000-0000-00009E230000}"/>
    <cellStyle name="SAPBEXaggItem 26 2" xfId="8905" xr:uid="{00000000-0005-0000-0000-00009F230000}"/>
    <cellStyle name="SAPBEXaggItem 26 3" xfId="8906" xr:uid="{00000000-0005-0000-0000-0000A0230000}"/>
    <cellStyle name="SAPBEXaggItem 27" xfId="8907" xr:uid="{00000000-0005-0000-0000-0000A1230000}"/>
    <cellStyle name="SAPBEXaggItem 27 2" xfId="8908" xr:uid="{00000000-0005-0000-0000-0000A2230000}"/>
    <cellStyle name="SAPBEXaggItem 27 3" xfId="8909" xr:uid="{00000000-0005-0000-0000-0000A3230000}"/>
    <cellStyle name="SAPBEXaggItem 28" xfId="8910" xr:uid="{00000000-0005-0000-0000-0000A4230000}"/>
    <cellStyle name="SAPBEXaggItem 28 2" xfId="8911" xr:uid="{00000000-0005-0000-0000-0000A5230000}"/>
    <cellStyle name="SAPBEXaggItem 28 3" xfId="8912" xr:uid="{00000000-0005-0000-0000-0000A6230000}"/>
    <cellStyle name="SAPBEXaggItem 29" xfId="8913" xr:uid="{00000000-0005-0000-0000-0000A7230000}"/>
    <cellStyle name="SAPBEXaggItem 3" xfId="8914" xr:uid="{00000000-0005-0000-0000-0000A8230000}"/>
    <cellStyle name="SAPBEXaggItem 30" xfId="32652" xr:uid="{00000000-0005-0000-0000-0000A9230000}"/>
    <cellStyle name="SAPBEXaggItem 31" xfId="32856" xr:uid="{00000000-0005-0000-0000-0000AA230000}"/>
    <cellStyle name="SAPBEXaggItem 4" xfId="8915" xr:uid="{00000000-0005-0000-0000-0000AB230000}"/>
    <cellStyle name="SAPBEXaggItem 5" xfId="8916" xr:uid="{00000000-0005-0000-0000-0000AC230000}"/>
    <cellStyle name="SAPBEXaggItem 6" xfId="8917" xr:uid="{00000000-0005-0000-0000-0000AD230000}"/>
    <cellStyle name="SAPBEXaggItem 6 10" xfId="8918" xr:uid="{00000000-0005-0000-0000-0000AE230000}"/>
    <cellStyle name="SAPBEXaggItem 6 10 2" xfId="8919" xr:uid="{00000000-0005-0000-0000-0000AF230000}"/>
    <cellStyle name="SAPBEXaggItem 6 10 3" xfId="8920" xr:uid="{00000000-0005-0000-0000-0000B0230000}"/>
    <cellStyle name="SAPBEXaggItem 6 11" xfId="8921" xr:uid="{00000000-0005-0000-0000-0000B1230000}"/>
    <cellStyle name="SAPBEXaggItem 6 11 2" xfId="8922" xr:uid="{00000000-0005-0000-0000-0000B2230000}"/>
    <cellStyle name="SAPBEXaggItem 6 11 3" xfId="8923" xr:uid="{00000000-0005-0000-0000-0000B3230000}"/>
    <cellStyle name="SAPBEXaggItem 6 12" xfId="8924" xr:uid="{00000000-0005-0000-0000-0000B4230000}"/>
    <cellStyle name="SAPBEXaggItem 6 12 2" xfId="8925" xr:uid="{00000000-0005-0000-0000-0000B5230000}"/>
    <cellStyle name="SAPBEXaggItem 6 12 3" xfId="8926" xr:uid="{00000000-0005-0000-0000-0000B6230000}"/>
    <cellStyle name="SAPBEXaggItem 6 13" xfId="8927" xr:uid="{00000000-0005-0000-0000-0000B7230000}"/>
    <cellStyle name="SAPBEXaggItem 6 13 2" xfId="8928" xr:uid="{00000000-0005-0000-0000-0000B8230000}"/>
    <cellStyle name="SAPBEXaggItem 6 13 3" xfId="8929" xr:uid="{00000000-0005-0000-0000-0000B9230000}"/>
    <cellStyle name="SAPBEXaggItem 6 14" xfId="8930" xr:uid="{00000000-0005-0000-0000-0000BA230000}"/>
    <cellStyle name="SAPBEXaggItem 6 14 2" xfId="8931" xr:uid="{00000000-0005-0000-0000-0000BB230000}"/>
    <cellStyle name="SAPBEXaggItem 6 14 3" xfId="8932" xr:uid="{00000000-0005-0000-0000-0000BC230000}"/>
    <cellStyle name="SAPBEXaggItem 6 15" xfId="8933" xr:uid="{00000000-0005-0000-0000-0000BD230000}"/>
    <cellStyle name="SAPBEXaggItem 6 15 2" xfId="8934" xr:uid="{00000000-0005-0000-0000-0000BE230000}"/>
    <cellStyle name="SAPBEXaggItem 6 15 3" xfId="8935" xr:uid="{00000000-0005-0000-0000-0000BF230000}"/>
    <cellStyle name="SAPBEXaggItem 6 16" xfId="8936" xr:uid="{00000000-0005-0000-0000-0000C0230000}"/>
    <cellStyle name="SAPBEXaggItem 6 2" xfId="8937" xr:uid="{00000000-0005-0000-0000-0000C1230000}"/>
    <cellStyle name="SAPBEXaggItem 6 2 2" xfId="8938" xr:uid="{00000000-0005-0000-0000-0000C2230000}"/>
    <cellStyle name="SAPBEXaggItem 6 2 3" xfId="8939" xr:uid="{00000000-0005-0000-0000-0000C3230000}"/>
    <cellStyle name="SAPBEXaggItem 6 3" xfId="8940" xr:uid="{00000000-0005-0000-0000-0000C4230000}"/>
    <cellStyle name="SAPBEXaggItem 6 3 2" xfId="8941" xr:uid="{00000000-0005-0000-0000-0000C5230000}"/>
    <cellStyle name="SAPBEXaggItem 6 3 3" xfId="8942" xr:uid="{00000000-0005-0000-0000-0000C6230000}"/>
    <cellStyle name="SAPBEXaggItem 6 4" xfId="8943" xr:uid="{00000000-0005-0000-0000-0000C7230000}"/>
    <cellStyle name="SAPBEXaggItem 6 4 2" xfId="8944" xr:uid="{00000000-0005-0000-0000-0000C8230000}"/>
    <cellStyle name="SAPBEXaggItem 6 4 3" xfId="8945" xr:uid="{00000000-0005-0000-0000-0000C9230000}"/>
    <cellStyle name="SAPBEXaggItem 6 5" xfId="8946" xr:uid="{00000000-0005-0000-0000-0000CA230000}"/>
    <cellStyle name="SAPBEXaggItem 6 5 2" xfId="8947" xr:uid="{00000000-0005-0000-0000-0000CB230000}"/>
    <cellStyle name="SAPBEXaggItem 6 5 3" xfId="8948" xr:uid="{00000000-0005-0000-0000-0000CC230000}"/>
    <cellStyle name="SAPBEXaggItem 6 6" xfId="8949" xr:uid="{00000000-0005-0000-0000-0000CD230000}"/>
    <cellStyle name="SAPBEXaggItem 6 6 2" xfId="8950" xr:uid="{00000000-0005-0000-0000-0000CE230000}"/>
    <cellStyle name="SAPBEXaggItem 6 6 3" xfId="8951" xr:uid="{00000000-0005-0000-0000-0000CF230000}"/>
    <cellStyle name="SAPBEXaggItem 6 7" xfId="8952" xr:uid="{00000000-0005-0000-0000-0000D0230000}"/>
    <cellStyle name="SAPBEXaggItem 6 7 2" xfId="8953" xr:uid="{00000000-0005-0000-0000-0000D1230000}"/>
    <cellStyle name="SAPBEXaggItem 6 7 3" xfId="8954" xr:uid="{00000000-0005-0000-0000-0000D2230000}"/>
    <cellStyle name="SAPBEXaggItem 6 8" xfId="8955" xr:uid="{00000000-0005-0000-0000-0000D3230000}"/>
    <cellStyle name="SAPBEXaggItem 6 8 2" xfId="8956" xr:uid="{00000000-0005-0000-0000-0000D4230000}"/>
    <cellStyle name="SAPBEXaggItem 6 8 3" xfId="8957" xr:uid="{00000000-0005-0000-0000-0000D5230000}"/>
    <cellStyle name="SAPBEXaggItem 6 9" xfId="8958" xr:uid="{00000000-0005-0000-0000-0000D6230000}"/>
    <cellStyle name="SAPBEXaggItem 6 9 2" xfId="8959" xr:uid="{00000000-0005-0000-0000-0000D7230000}"/>
    <cellStyle name="SAPBEXaggItem 6 9 3" xfId="8960" xr:uid="{00000000-0005-0000-0000-0000D8230000}"/>
    <cellStyle name="SAPBEXaggItem 7" xfId="8961" xr:uid="{00000000-0005-0000-0000-0000D9230000}"/>
    <cellStyle name="SAPBEXaggItem 7 10" xfId="8962" xr:uid="{00000000-0005-0000-0000-0000DA230000}"/>
    <cellStyle name="SAPBEXaggItem 7 10 2" xfId="8963" xr:uid="{00000000-0005-0000-0000-0000DB230000}"/>
    <cellStyle name="SAPBEXaggItem 7 10 3" xfId="8964" xr:uid="{00000000-0005-0000-0000-0000DC230000}"/>
    <cellStyle name="SAPBEXaggItem 7 11" xfId="8965" xr:uid="{00000000-0005-0000-0000-0000DD230000}"/>
    <cellStyle name="SAPBEXaggItem 7 11 2" xfId="8966" xr:uid="{00000000-0005-0000-0000-0000DE230000}"/>
    <cellStyle name="SAPBEXaggItem 7 11 3" xfId="8967" xr:uid="{00000000-0005-0000-0000-0000DF230000}"/>
    <cellStyle name="SAPBEXaggItem 7 12" xfId="8968" xr:uid="{00000000-0005-0000-0000-0000E0230000}"/>
    <cellStyle name="SAPBEXaggItem 7 12 2" xfId="8969" xr:uid="{00000000-0005-0000-0000-0000E1230000}"/>
    <cellStyle name="SAPBEXaggItem 7 12 3" xfId="8970" xr:uid="{00000000-0005-0000-0000-0000E2230000}"/>
    <cellStyle name="SAPBEXaggItem 7 13" xfId="8971" xr:uid="{00000000-0005-0000-0000-0000E3230000}"/>
    <cellStyle name="SAPBEXaggItem 7 13 2" xfId="8972" xr:uid="{00000000-0005-0000-0000-0000E4230000}"/>
    <cellStyle name="SAPBEXaggItem 7 13 3" xfId="8973" xr:uid="{00000000-0005-0000-0000-0000E5230000}"/>
    <cellStyle name="SAPBEXaggItem 7 14" xfId="8974" xr:uid="{00000000-0005-0000-0000-0000E6230000}"/>
    <cellStyle name="SAPBEXaggItem 7 14 2" xfId="8975" xr:uid="{00000000-0005-0000-0000-0000E7230000}"/>
    <cellStyle name="SAPBEXaggItem 7 14 3" xfId="8976" xr:uid="{00000000-0005-0000-0000-0000E8230000}"/>
    <cellStyle name="SAPBEXaggItem 7 15" xfId="8977" xr:uid="{00000000-0005-0000-0000-0000E9230000}"/>
    <cellStyle name="SAPBEXaggItem 7 15 2" xfId="8978" xr:uid="{00000000-0005-0000-0000-0000EA230000}"/>
    <cellStyle name="SAPBEXaggItem 7 15 3" xfId="8979" xr:uid="{00000000-0005-0000-0000-0000EB230000}"/>
    <cellStyle name="SAPBEXaggItem 7 16" xfId="8980" xr:uid="{00000000-0005-0000-0000-0000EC230000}"/>
    <cellStyle name="SAPBEXaggItem 7 2" xfId="8981" xr:uid="{00000000-0005-0000-0000-0000ED230000}"/>
    <cellStyle name="SAPBEXaggItem 7 2 2" xfId="8982" xr:uid="{00000000-0005-0000-0000-0000EE230000}"/>
    <cellStyle name="SAPBEXaggItem 7 2 3" xfId="8983" xr:uid="{00000000-0005-0000-0000-0000EF230000}"/>
    <cellStyle name="SAPBEXaggItem 7 3" xfId="8984" xr:uid="{00000000-0005-0000-0000-0000F0230000}"/>
    <cellStyle name="SAPBEXaggItem 7 3 2" xfId="8985" xr:uid="{00000000-0005-0000-0000-0000F1230000}"/>
    <cellStyle name="SAPBEXaggItem 7 3 3" xfId="8986" xr:uid="{00000000-0005-0000-0000-0000F2230000}"/>
    <cellStyle name="SAPBEXaggItem 7 4" xfId="8987" xr:uid="{00000000-0005-0000-0000-0000F3230000}"/>
    <cellStyle name="SAPBEXaggItem 7 4 2" xfId="8988" xr:uid="{00000000-0005-0000-0000-0000F4230000}"/>
    <cellStyle name="SAPBEXaggItem 7 4 3" xfId="8989" xr:uid="{00000000-0005-0000-0000-0000F5230000}"/>
    <cellStyle name="SAPBEXaggItem 7 5" xfId="8990" xr:uid="{00000000-0005-0000-0000-0000F6230000}"/>
    <cellStyle name="SAPBEXaggItem 7 5 2" xfId="8991" xr:uid="{00000000-0005-0000-0000-0000F7230000}"/>
    <cellStyle name="SAPBEXaggItem 7 5 3" xfId="8992" xr:uid="{00000000-0005-0000-0000-0000F8230000}"/>
    <cellStyle name="SAPBEXaggItem 7 6" xfId="8993" xr:uid="{00000000-0005-0000-0000-0000F9230000}"/>
    <cellStyle name="SAPBEXaggItem 7 6 2" xfId="8994" xr:uid="{00000000-0005-0000-0000-0000FA230000}"/>
    <cellStyle name="SAPBEXaggItem 7 6 3" xfId="8995" xr:uid="{00000000-0005-0000-0000-0000FB230000}"/>
    <cellStyle name="SAPBEXaggItem 7 7" xfId="8996" xr:uid="{00000000-0005-0000-0000-0000FC230000}"/>
    <cellStyle name="SAPBEXaggItem 7 7 2" xfId="8997" xr:uid="{00000000-0005-0000-0000-0000FD230000}"/>
    <cellStyle name="SAPBEXaggItem 7 7 3" xfId="8998" xr:uid="{00000000-0005-0000-0000-0000FE230000}"/>
    <cellStyle name="SAPBEXaggItem 7 8" xfId="8999" xr:uid="{00000000-0005-0000-0000-0000FF230000}"/>
    <cellStyle name="SAPBEXaggItem 7 8 2" xfId="9000" xr:uid="{00000000-0005-0000-0000-000000240000}"/>
    <cellStyle name="SAPBEXaggItem 7 8 3" xfId="9001" xr:uid="{00000000-0005-0000-0000-000001240000}"/>
    <cellStyle name="SAPBEXaggItem 7 9" xfId="9002" xr:uid="{00000000-0005-0000-0000-000002240000}"/>
    <cellStyle name="SAPBEXaggItem 7 9 2" xfId="9003" xr:uid="{00000000-0005-0000-0000-000003240000}"/>
    <cellStyle name="SAPBEXaggItem 7 9 3" xfId="9004" xr:uid="{00000000-0005-0000-0000-000004240000}"/>
    <cellStyle name="SAPBEXaggItem 8" xfId="9005" xr:uid="{00000000-0005-0000-0000-000005240000}"/>
    <cellStyle name="SAPBEXaggItem 8 10" xfId="9006" xr:uid="{00000000-0005-0000-0000-000006240000}"/>
    <cellStyle name="SAPBEXaggItem 8 10 2" xfId="9007" xr:uid="{00000000-0005-0000-0000-000007240000}"/>
    <cellStyle name="SAPBEXaggItem 8 10 3" xfId="9008" xr:uid="{00000000-0005-0000-0000-000008240000}"/>
    <cellStyle name="SAPBEXaggItem 8 11" xfId="9009" xr:uid="{00000000-0005-0000-0000-000009240000}"/>
    <cellStyle name="SAPBEXaggItem 8 11 2" xfId="9010" xr:uid="{00000000-0005-0000-0000-00000A240000}"/>
    <cellStyle name="SAPBEXaggItem 8 11 3" xfId="9011" xr:uid="{00000000-0005-0000-0000-00000B240000}"/>
    <cellStyle name="SAPBEXaggItem 8 12" xfId="9012" xr:uid="{00000000-0005-0000-0000-00000C240000}"/>
    <cellStyle name="SAPBEXaggItem 8 12 2" xfId="9013" xr:uid="{00000000-0005-0000-0000-00000D240000}"/>
    <cellStyle name="SAPBEXaggItem 8 12 3" xfId="9014" xr:uid="{00000000-0005-0000-0000-00000E240000}"/>
    <cellStyle name="SAPBEXaggItem 8 13" xfId="9015" xr:uid="{00000000-0005-0000-0000-00000F240000}"/>
    <cellStyle name="SAPBEXaggItem 8 13 2" xfId="9016" xr:uid="{00000000-0005-0000-0000-000010240000}"/>
    <cellStyle name="SAPBEXaggItem 8 13 3" xfId="9017" xr:uid="{00000000-0005-0000-0000-000011240000}"/>
    <cellStyle name="SAPBEXaggItem 8 14" xfId="9018" xr:uid="{00000000-0005-0000-0000-000012240000}"/>
    <cellStyle name="SAPBEXaggItem 8 14 2" xfId="9019" xr:uid="{00000000-0005-0000-0000-000013240000}"/>
    <cellStyle name="SAPBEXaggItem 8 14 3" xfId="9020" xr:uid="{00000000-0005-0000-0000-000014240000}"/>
    <cellStyle name="SAPBEXaggItem 8 15" xfId="9021" xr:uid="{00000000-0005-0000-0000-000015240000}"/>
    <cellStyle name="SAPBEXaggItem 8 15 2" xfId="9022" xr:uid="{00000000-0005-0000-0000-000016240000}"/>
    <cellStyle name="SAPBEXaggItem 8 15 3" xfId="9023" xr:uid="{00000000-0005-0000-0000-000017240000}"/>
    <cellStyle name="SAPBEXaggItem 8 16" xfId="9024" xr:uid="{00000000-0005-0000-0000-000018240000}"/>
    <cellStyle name="SAPBEXaggItem 8 2" xfId="9025" xr:uid="{00000000-0005-0000-0000-000019240000}"/>
    <cellStyle name="SAPBEXaggItem 8 2 2" xfId="9026" xr:uid="{00000000-0005-0000-0000-00001A240000}"/>
    <cellStyle name="SAPBEXaggItem 8 2 3" xfId="9027" xr:uid="{00000000-0005-0000-0000-00001B240000}"/>
    <cellStyle name="SAPBEXaggItem 8 3" xfId="9028" xr:uid="{00000000-0005-0000-0000-00001C240000}"/>
    <cellStyle name="SAPBEXaggItem 8 3 2" xfId="9029" xr:uid="{00000000-0005-0000-0000-00001D240000}"/>
    <cellStyle name="SAPBEXaggItem 8 3 3" xfId="9030" xr:uid="{00000000-0005-0000-0000-00001E240000}"/>
    <cellStyle name="SAPBEXaggItem 8 4" xfId="9031" xr:uid="{00000000-0005-0000-0000-00001F240000}"/>
    <cellStyle name="SAPBEXaggItem 8 4 2" xfId="9032" xr:uid="{00000000-0005-0000-0000-000020240000}"/>
    <cellStyle name="SAPBEXaggItem 8 4 3" xfId="9033" xr:uid="{00000000-0005-0000-0000-000021240000}"/>
    <cellStyle name="SAPBEXaggItem 8 5" xfId="9034" xr:uid="{00000000-0005-0000-0000-000022240000}"/>
    <cellStyle name="SAPBEXaggItem 8 5 2" xfId="9035" xr:uid="{00000000-0005-0000-0000-000023240000}"/>
    <cellStyle name="SAPBEXaggItem 8 5 3" xfId="9036" xr:uid="{00000000-0005-0000-0000-000024240000}"/>
    <cellStyle name="SAPBEXaggItem 8 6" xfId="9037" xr:uid="{00000000-0005-0000-0000-000025240000}"/>
    <cellStyle name="SAPBEXaggItem 8 6 2" xfId="9038" xr:uid="{00000000-0005-0000-0000-000026240000}"/>
    <cellStyle name="SAPBEXaggItem 8 6 3" xfId="9039" xr:uid="{00000000-0005-0000-0000-000027240000}"/>
    <cellStyle name="SAPBEXaggItem 8 7" xfId="9040" xr:uid="{00000000-0005-0000-0000-000028240000}"/>
    <cellStyle name="SAPBEXaggItem 8 7 2" xfId="9041" xr:uid="{00000000-0005-0000-0000-000029240000}"/>
    <cellStyle name="SAPBEXaggItem 8 7 3" xfId="9042" xr:uid="{00000000-0005-0000-0000-00002A240000}"/>
    <cellStyle name="SAPBEXaggItem 8 8" xfId="9043" xr:uid="{00000000-0005-0000-0000-00002B240000}"/>
    <cellStyle name="SAPBEXaggItem 8 8 2" xfId="9044" xr:uid="{00000000-0005-0000-0000-00002C240000}"/>
    <cellStyle name="SAPBEXaggItem 8 8 3" xfId="9045" xr:uid="{00000000-0005-0000-0000-00002D240000}"/>
    <cellStyle name="SAPBEXaggItem 8 9" xfId="9046" xr:uid="{00000000-0005-0000-0000-00002E240000}"/>
    <cellStyle name="SAPBEXaggItem 8 9 2" xfId="9047" xr:uid="{00000000-0005-0000-0000-00002F240000}"/>
    <cellStyle name="SAPBEXaggItem 8 9 3" xfId="9048" xr:uid="{00000000-0005-0000-0000-000030240000}"/>
    <cellStyle name="SAPBEXaggItem 9" xfId="9049" xr:uid="{00000000-0005-0000-0000-000031240000}"/>
    <cellStyle name="SAPBEXaggItem 9 10" xfId="9050" xr:uid="{00000000-0005-0000-0000-000032240000}"/>
    <cellStyle name="SAPBEXaggItem 9 10 2" xfId="9051" xr:uid="{00000000-0005-0000-0000-000033240000}"/>
    <cellStyle name="SAPBEXaggItem 9 10 3" xfId="9052" xr:uid="{00000000-0005-0000-0000-000034240000}"/>
    <cellStyle name="SAPBEXaggItem 9 11" xfId="9053" xr:uid="{00000000-0005-0000-0000-000035240000}"/>
    <cellStyle name="SAPBEXaggItem 9 11 2" xfId="9054" xr:uid="{00000000-0005-0000-0000-000036240000}"/>
    <cellStyle name="SAPBEXaggItem 9 11 3" xfId="9055" xr:uid="{00000000-0005-0000-0000-000037240000}"/>
    <cellStyle name="SAPBEXaggItem 9 12" xfId="9056" xr:uid="{00000000-0005-0000-0000-000038240000}"/>
    <cellStyle name="SAPBEXaggItem 9 12 2" xfId="9057" xr:uid="{00000000-0005-0000-0000-000039240000}"/>
    <cellStyle name="SAPBEXaggItem 9 12 3" xfId="9058" xr:uid="{00000000-0005-0000-0000-00003A240000}"/>
    <cellStyle name="SAPBEXaggItem 9 13" xfId="9059" xr:uid="{00000000-0005-0000-0000-00003B240000}"/>
    <cellStyle name="SAPBEXaggItem 9 13 2" xfId="9060" xr:uid="{00000000-0005-0000-0000-00003C240000}"/>
    <cellStyle name="SAPBEXaggItem 9 13 3" xfId="9061" xr:uid="{00000000-0005-0000-0000-00003D240000}"/>
    <cellStyle name="SAPBEXaggItem 9 14" xfId="9062" xr:uid="{00000000-0005-0000-0000-00003E240000}"/>
    <cellStyle name="SAPBEXaggItem 9 14 2" xfId="9063" xr:uid="{00000000-0005-0000-0000-00003F240000}"/>
    <cellStyle name="SAPBEXaggItem 9 14 3" xfId="9064" xr:uid="{00000000-0005-0000-0000-000040240000}"/>
    <cellStyle name="SAPBEXaggItem 9 15" xfId="9065" xr:uid="{00000000-0005-0000-0000-000041240000}"/>
    <cellStyle name="SAPBEXaggItem 9 15 2" xfId="9066" xr:uid="{00000000-0005-0000-0000-000042240000}"/>
    <cellStyle name="SAPBEXaggItem 9 15 3" xfId="9067" xr:uid="{00000000-0005-0000-0000-000043240000}"/>
    <cellStyle name="SAPBEXaggItem 9 16" xfId="9068" xr:uid="{00000000-0005-0000-0000-000044240000}"/>
    <cellStyle name="SAPBEXaggItem 9 2" xfId="9069" xr:uid="{00000000-0005-0000-0000-000045240000}"/>
    <cellStyle name="SAPBEXaggItem 9 2 2" xfId="9070" xr:uid="{00000000-0005-0000-0000-000046240000}"/>
    <cellStyle name="SAPBEXaggItem 9 2 3" xfId="9071" xr:uid="{00000000-0005-0000-0000-000047240000}"/>
    <cellStyle name="SAPBEXaggItem 9 3" xfId="9072" xr:uid="{00000000-0005-0000-0000-000048240000}"/>
    <cellStyle name="SAPBEXaggItem 9 3 2" xfId="9073" xr:uid="{00000000-0005-0000-0000-000049240000}"/>
    <cellStyle name="SAPBEXaggItem 9 3 3" xfId="9074" xr:uid="{00000000-0005-0000-0000-00004A240000}"/>
    <cellStyle name="SAPBEXaggItem 9 4" xfId="9075" xr:uid="{00000000-0005-0000-0000-00004B240000}"/>
    <cellStyle name="SAPBEXaggItem 9 4 2" xfId="9076" xr:uid="{00000000-0005-0000-0000-00004C240000}"/>
    <cellStyle name="SAPBEXaggItem 9 4 3" xfId="9077" xr:uid="{00000000-0005-0000-0000-00004D240000}"/>
    <cellStyle name="SAPBEXaggItem 9 5" xfId="9078" xr:uid="{00000000-0005-0000-0000-00004E240000}"/>
    <cellStyle name="SAPBEXaggItem 9 5 2" xfId="9079" xr:uid="{00000000-0005-0000-0000-00004F240000}"/>
    <cellStyle name="SAPBEXaggItem 9 5 3" xfId="9080" xr:uid="{00000000-0005-0000-0000-000050240000}"/>
    <cellStyle name="SAPBEXaggItem 9 6" xfId="9081" xr:uid="{00000000-0005-0000-0000-000051240000}"/>
    <cellStyle name="SAPBEXaggItem 9 6 2" xfId="9082" xr:uid="{00000000-0005-0000-0000-000052240000}"/>
    <cellStyle name="SAPBEXaggItem 9 6 3" xfId="9083" xr:uid="{00000000-0005-0000-0000-000053240000}"/>
    <cellStyle name="SAPBEXaggItem 9 7" xfId="9084" xr:uid="{00000000-0005-0000-0000-000054240000}"/>
    <cellStyle name="SAPBEXaggItem 9 7 2" xfId="9085" xr:uid="{00000000-0005-0000-0000-000055240000}"/>
    <cellStyle name="SAPBEXaggItem 9 7 3" xfId="9086" xr:uid="{00000000-0005-0000-0000-000056240000}"/>
    <cellStyle name="SAPBEXaggItem 9 8" xfId="9087" xr:uid="{00000000-0005-0000-0000-000057240000}"/>
    <cellStyle name="SAPBEXaggItem 9 8 2" xfId="9088" xr:uid="{00000000-0005-0000-0000-000058240000}"/>
    <cellStyle name="SAPBEXaggItem 9 8 3" xfId="9089" xr:uid="{00000000-0005-0000-0000-000059240000}"/>
    <cellStyle name="SAPBEXaggItem 9 9" xfId="9090" xr:uid="{00000000-0005-0000-0000-00005A240000}"/>
    <cellStyle name="SAPBEXaggItem 9 9 2" xfId="9091" xr:uid="{00000000-0005-0000-0000-00005B240000}"/>
    <cellStyle name="SAPBEXaggItem 9 9 3" xfId="9092" xr:uid="{00000000-0005-0000-0000-00005C240000}"/>
    <cellStyle name="SAPBEXaggItemX" xfId="9093" xr:uid="{00000000-0005-0000-0000-00005D240000}"/>
    <cellStyle name="SAPBEXaggItemX 10" xfId="9094" xr:uid="{00000000-0005-0000-0000-00005E240000}"/>
    <cellStyle name="SAPBEXaggItemX 10 10" xfId="9095" xr:uid="{00000000-0005-0000-0000-00005F240000}"/>
    <cellStyle name="SAPBEXaggItemX 10 10 2" xfId="9096" xr:uid="{00000000-0005-0000-0000-000060240000}"/>
    <cellStyle name="SAPBEXaggItemX 10 10 3" xfId="9097" xr:uid="{00000000-0005-0000-0000-000061240000}"/>
    <cellStyle name="SAPBEXaggItemX 10 11" xfId="9098" xr:uid="{00000000-0005-0000-0000-000062240000}"/>
    <cellStyle name="SAPBEXaggItemX 10 11 2" xfId="9099" xr:uid="{00000000-0005-0000-0000-000063240000}"/>
    <cellStyle name="SAPBEXaggItemX 10 11 3" xfId="9100" xr:uid="{00000000-0005-0000-0000-000064240000}"/>
    <cellStyle name="SAPBEXaggItemX 10 12" xfId="9101" xr:uid="{00000000-0005-0000-0000-000065240000}"/>
    <cellStyle name="SAPBEXaggItemX 10 12 2" xfId="9102" xr:uid="{00000000-0005-0000-0000-000066240000}"/>
    <cellStyle name="SAPBEXaggItemX 10 12 3" xfId="9103" xr:uid="{00000000-0005-0000-0000-000067240000}"/>
    <cellStyle name="SAPBEXaggItemX 10 13" xfId="9104" xr:uid="{00000000-0005-0000-0000-000068240000}"/>
    <cellStyle name="SAPBEXaggItemX 10 13 2" xfId="9105" xr:uid="{00000000-0005-0000-0000-000069240000}"/>
    <cellStyle name="SAPBEXaggItemX 10 13 3" xfId="9106" xr:uid="{00000000-0005-0000-0000-00006A240000}"/>
    <cellStyle name="SAPBEXaggItemX 10 14" xfId="9107" xr:uid="{00000000-0005-0000-0000-00006B240000}"/>
    <cellStyle name="SAPBEXaggItemX 10 14 2" xfId="9108" xr:uid="{00000000-0005-0000-0000-00006C240000}"/>
    <cellStyle name="SAPBEXaggItemX 10 14 3" xfId="9109" xr:uid="{00000000-0005-0000-0000-00006D240000}"/>
    <cellStyle name="SAPBEXaggItemX 10 15" xfId="9110" xr:uid="{00000000-0005-0000-0000-00006E240000}"/>
    <cellStyle name="SAPBEXaggItemX 10 15 2" xfId="9111" xr:uid="{00000000-0005-0000-0000-00006F240000}"/>
    <cellStyle name="SAPBEXaggItemX 10 15 3" xfId="9112" xr:uid="{00000000-0005-0000-0000-000070240000}"/>
    <cellStyle name="SAPBEXaggItemX 10 16" xfId="9113" xr:uid="{00000000-0005-0000-0000-000071240000}"/>
    <cellStyle name="SAPBEXaggItemX 10 2" xfId="9114" xr:uid="{00000000-0005-0000-0000-000072240000}"/>
    <cellStyle name="SAPBEXaggItemX 10 2 2" xfId="9115" xr:uid="{00000000-0005-0000-0000-000073240000}"/>
    <cellStyle name="SAPBEXaggItemX 10 2 3" xfId="9116" xr:uid="{00000000-0005-0000-0000-000074240000}"/>
    <cellStyle name="SAPBEXaggItemX 10 3" xfId="9117" xr:uid="{00000000-0005-0000-0000-000075240000}"/>
    <cellStyle name="SAPBEXaggItemX 10 3 2" xfId="9118" xr:uid="{00000000-0005-0000-0000-000076240000}"/>
    <cellStyle name="SAPBEXaggItemX 10 3 3" xfId="9119" xr:uid="{00000000-0005-0000-0000-000077240000}"/>
    <cellStyle name="SAPBEXaggItemX 10 4" xfId="9120" xr:uid="{00000000-0005-0000-0000-000078240000}"/>
    <cellStyle name="SAPBEXaggItemX 10 4 2" xfId="9121" xr:uid="{00000000-0005-0000-0000-000079240000}"/>
    <cellStyle name="SAPBEXaggItemX 10 4 3" xfId="9122" xr:uid="{00000000-0005-0000-0000-00007A240000}"/>
    <cellStyle name="SAPBEXaggItemX 10 5" xfId="9123" xr:uid="{00000000-0005-0000-0000-00007B240000}"/>
    <cellStyle name="SAPBEXaggItemX 10 5 2" xfId="9124" xr:uid="{00000000-0005-0000-0000-00007C240000}"/>
    <cellStyle name="SAPBEXaggItemX 10 5 3" xfId="9125" xr:uid="{00000000-0005-0000-0000-00007D240000}"/>
    <cellStyle name="SAPBEXaggItemX 10 6" xfId="9126" xr:uid="{00000000-0005-0000-0000-00007E240000}"/>
    <cellStyle name="SAPBEXaggItemX 10 6 2" xfId="9127" xr:uid="{00000000-0005-0000-0000-00007F240000}"/>
    <cellStyle name="SAPBEXaggItemX 10 6 3" xfId="9128" xr:uid="{00000000-0005-0000-0000-000080240000}"/>
    <cellStyle name="SAPBEXaggItemX 10 7" xfId="9129" xr:uid="{00000000-0005-0000-0000-000081240000}"/>
    <cellStyle name="SAPBEXaggItemX 10 7 2" xfId="9130" xr:uid="{00000000-0005-0000-0000-000082240000}"/>
    <cellStyle name="SAPBEXaggItemX 10 7 3" xfId="9131" xr:uid="{00000000-0005-0000-0000-000083240000}"/>
    <cellStyle name="SAPBEXaggItemX 10 8" xfId="9132" xr:uid="{00000000-0005-0000-0000-000084240000}"/>
    <cellStyle name="SAPBEXaggItemX 10 8 2" xfId="9133" xr:uid="{00000000-0005-0000-0000-000085240000}"/>
    <cellStyle name="SAPBEXaggItemX 10 8 3" xfId="9134" xr:uid="{00000000-0005-0000-0000-000086240000}"/>
    <cellStyle name="SAPBEXaggItemX 10 9" xfId="9135" xr:uid="{00000000-0005-0000-0000-000087240000}"/>
    <cellStyle name="SAPBEXaggItemX 10 9 2" xfId="9136" xr:uid="{00000000-0005-0000-0000-000088240000}"/>
    <cellStyle name="SAPBEXaggItemX 10 9 3" xfId="9137" xr:uid="{00000000-0005-0000-0000-000089240000}"/>
    <cellStyle name="SAPBEXaggItemX 11" xfId="9138" xr:uid="{00000000-0005-0000-0000-00008A240000}"/>
    <cellStyle name="SAPBEXaggItemX 11 10" xfId="9139" xr:uid="{00000000-0005-0000-0000-00008B240000}"/>
    <cellStyle name="SAPBEXaggItemX 11 10 2" xfId="9140" xr:uid="{00000000-0005-0000-0000-00008C240000}"/>
    <cellStyle name="SAPBEXaggItemX 11 10 3" xfId="9141" xr:uid="{00000000-0005-0000-0000-00008D240000}"/>
    <cellStyle name="SAPBEXaggItemX 11 11" xfId="9142" xr:uid="{00000000-0005-0000-0000-00008E240000}"/>
    <cellStyle name="SAPBEXaggItemX 11 11 2" xfId="9143" xr:uid="{00000000-0005-0000-0000-00008F240000}"/>
    <cellStyle name="SAPBEXaggItemX 11 11 3" xfId="9144" xr:uid="{00000000-0005-0000-0000-000090240000}"/>
    <cellStyle name="SAPBEXaggItemX 11 12" xfId="9145" xr:uid="{00000000-0005-0000-0000-000091240000}"/>
    <cellStyle name="SAPBEXaggItemX 11 12 2" xfId="9146" xr:uid="{00000000-0005-0000-0000-000092240000}"/>
    <cellStyle name="SAPBEXaggItemX 11 12 3" xfId="9147" xr:uid="{00000000-0005-0000-0000-000093240000}"/>
    <cellStyle name="SAPBEXaggItemX 11 13" xfId="9148" xr:uid="{00000000-0005-0000-0000-000094240000}"/>
    <cellStyle name="SAPBEXaggItemX 11 13 2" xfId="9149" xr:uid="{00000000-0005-0000-0000-000095240000}"/>
    <cellStyle name="SAPBEXaggItemX 11 13 3" xfId="9150" xr:uid="{00000000-0005-0000-0000-000096240000}"/>
    <cellStyle name="SAPBEXaggItemX 11 14" xfId="9151" xr:uid="{00000000-0005-0000-0000-000097240000}"/>
    <cellStyle name="SAPBEXaggItemX 11 14 2" xfId="9152" xr:uid="{00000000-0005-0000-0000-000098240000}"/>
    <cellStyle name="SAPBEXaggItemX 11 14 3" xfId="9153" xr:uid="{00000000-0005-0000-0000-000099240000}"/>
    <cellStyle name="SAPBEXaggItemX 11 15" xfId="9154" xr:uid="{00000000-0005-0000-0000-00009A240000}"/>
    <cellStyle name="SAPBEXaggItemX 11 15 2" xfId="9155" xr:uid="{00000000-0005-0000-0000-00009B240000}"/>
    <cellStyle name="SAPBEXaggItemX 11 15 3" xfId="9156" xr:uid="{00000000-0005-0000-0000-00009C240000}"/>
    <cellStyle name="SAPBEXaggItemX 11 16" xfId="9157" xr:uid="{00000000-0005-0000-0000-00009D240000}"/>
    <cellStyle name="SAPBEXaggItemX 11 2" xfId="9158" xr:uid="{00000000-0005-0000-0000-00009E240000}"/>
    <cellStyle name="SAPBEXaggItemX 11 2 2" xfId="9159" xr:uid="{00000000-0005-0000-0000-00009F240000}"/>
    <cellStyle name="SAPBEXaggItemX 11 2 3" xfId="9160" xr:uid="{00000000-0005-0000-0000-0000A0240000}"/>
    <cellStyle name="SAPBEXaggItemX 11 3" xfId="9161" xr:uid="{00000000-0005-0000-0000-0000A1240000}"/>
    <cellStyle name="SAPBEXaggItemX 11 3 2" xfId="9162" xr:uid="{00000000-0005-0000-0000-0000A2240000}"/>
    <cellStyle name="SAPBEXaggItemX 11 3 3" xfId="9163" xr:uid="{00000000-0005-0000-0000-0000A3240000}"/>
    <cellStyle name="SAPBEXaggItemX 11 4" xfId="9164" xr:uid="{00000000-0005-0000-0000-0000A4240000}"/>
    <cellStyle name="SAPBEXaggItemX 11 4 2" xfId="9165" xr:uid="{00000000-0005-0000-0000-0000A5240000}"/>
    <cellStyle name="SAPBEXaggItemX 11 4 3" xfId="9166" xr:uid="{00000000-0005-0000-0000-0000A6240000}"/>
    <cellStyle name="SAPBEXaggItemX 11 5" xfId="9167" xr:uid="{00000000-0005-0000-0000-0000A7240000}"/>
    <cellStyle name="SAPBEXaggItemX 11 5 2" xfId="9168" xr:uid="{00000000-0005-0000-0000-0000A8240000}"/>
    <cellStyle name="SAPBEXaggItemX 11 5 3" xfId="9169" xr:uid="{00000000-0005-0000-0000-0000A9240000}"/>
    <cellStyle name="SAPBEXaggItemX 11 6" xfId="9170" xr:uid="{00000000-0005-0000-0000-0000AA240000}"/>
    <cellStyle name="SAPBEXaggItemX 11 6 2" xfId="9171" xr:uid="{00000000-0005-0000-0000-0000AB240000}"/>
    <cellStyle name="SAPBEXaggItemX 11 6 3" xfId="9172" xr:uid="{00000000-0005-0000-0000-0000AC240000}"/>
    <cellStyle name="SAPBEXaggItemX 11 7" xfId="9173" xr:uid="{00000000-0005-0000-0000-0000AD240000}"/>
    <cellStyle name="SAPBEXaggItemX 11 7 2" xfId="9174" xr:uid="{00000000-0005-0000-0000-0000AE240000}"/>
    <cellStyle name="SAPBEXaggItemX 11 7 3" xfId="9175" xr:uid="{00000000-0005-0000-0000-0000AF240000}"/>
    <cellStyle name="SAPBEXaggItemX 11 8" xfId="9176" xr:uid="{00000000-0005-0000-0000-0000B0240000}"/>
    <cellStyle name="SAPBEXaggItemX 11 8 2" xfId="9177" xr:uid="{00000000-0005-0000-0000-0000B1240000}"/>
    <cellStyle name="SAPBEXaggItemX 11 8 3" xfId="9178" xr:uid="{00000000-0005-0000-0000-0000B2240000}"/>
    <cellStyle name="SAPBEXaggItemX 11 9" xfId="9179" xr:uid="{00000000-0005-0000-0000-0000B3240000}"/>
    <cellStyle name="SAPBEXaggItemX 11 9 2" xfId="9180" xr:uid="{00000000-0005-0000-0000-0000B4240000}"/>
    <cellStyle name="SAPBEXaggItemX 11 9 3" xfId="9181" xr:uid="{00000000-0005-0000-0000-0000B5240000}"/>
    <cellStyle name="SAPBEXaggItemX 12" xfId="9182" xr:uid="{00000000-0005-0000-0000-0000B6240000}"/>
    <cellStyle name="SAPBEXaggItemX 12 10" xfId="9183" xr:uid="{00000000-0005-0000-0000-0000B7240000}"/>
    <cellStyle name="SAPBEXaggItemX 12 10 2" xfId="9184" xr:uid="{00000000-0005-0000-0000-0000B8240000}"/>
    <cellStyle name="SAPBEXaggItemX 12 10 3" xfId="9185" xr:uid="{00000000-0005-0000-0000-0000B9240000}"/>
    <cellStyle name="SAPBEXaggItemX 12 11" xfId="9186" xr:uid="{00000000-0005-0000-0000-0000BA240000}"/>
    <cellStyle name="SAPBEXaggItemX 12 11 2" xfId="9187" xr:uid="{00000000-0005-0000-0000-0000BB240000}"/>
    <cellStyle name="SAPBEXaggItemX 12 11 3" xfId="9188" xr:uid="{00000000-0005-0000-0000-0000BC240000}"/>
    <cellStyle name="SAPBEXaggItemX 12 12" xfId="9189" xr:uid="{00000000-0005-0000-0000-0000BD240000}"/>
    <cellStyle name="SAPBEXaggItemX 12 12 2" xfId="9190" xr:uid="{00000000-0005-0000-0000-0000BE240000}"/>
    <cellStyle name="SAPBEXaggItemX 12 12 3" xfId="9191" xr:uid="{00000000-0005-0000-0000-0000BF240000}"/>
    <cellStyle name="SAPBEXaggItemX 12 13" xfId="9192" xr:uid="{00000000-0005-0000-0000-0000C0240000}"/>
    <cellStyle name="SAPBEXaggItemX 12 13 2" xfId="9193" xr:uid="{00000000-0005-0000-0000-0000C1240000}"/>
    <cellStyle name="SAPBEXaggItemX 12 13 3" xfId="9194" xr:uid="{00000000-0005-0000-0000-0000C2240000}"/>
    <cellStyle name="SAPBEXaggItemX 12 14" xfId="9195" xr:uid="{00000000-0005-0000-0000-0000C3240000}"/>
    <cellStyle name="SAPBEXaggItemX 12 14 2" xfId="9196" xr:uid="{00000000-0005-0000-0000-0000C4240000}"/>
    <cellStyle name="SAPBEXaggItemX 12 14 3" xfId="9197" xr:uid="{00000000-0005-0000-0000-0000C5240000}"/>
    <cellStyle name="SAPBEXaggItemX 12 15" xfId="9198" xr:uid="{00000000-0005-0000-0000-0000C6240000}"/>
    <cellStyle name="SAPBEXaggItemX 12 15 2" xfId="9199" xr:uid="{00000000-0005-0000-0000-0000C7240000}"/>
    <cellStyle name="SAPBEXaggItemX 12 15 3" xfId="9200" xr:uid="{00000000-0005-0000-0000-0000C8240000}"/>
    <cellStyle name="SAPBEXaggItemX 12 16" xfId="9201" xr:uid="{00000000-0005-0000-0000-0000C9240000}"/>
    <cellStyle name="SAPBEXaggItemX 12 2" xfId="9202" xr:uid="{00000000-0005-0000-0000-0000CA240000}"/>
    <cellStyle name="SAPBEXaggItemX 12 2 2" xfId="9203" xr:uid="{00000000-0005-0000-0000-0000CB240000}"/>
    <cellStyle name="SAPBEXaggItemX 12 2 3" xfId="9204" xr:uid="{00000000-0005-0000-0000-0000CC240000}"/>
    <cellStyle name="SAPBEXaggItemX 12 3" xfId="9205" xr:uid="{00000000-0005-0000-0000-0000CD240000}"/>
    <cellStyle name="SAPBEXaggItemX 12 3 2" xfId="9206" xr:uid="{00000000-0005-0000-0000-0000CE240000}"/>
    <cellStyle name="SAPBEXaggItemX 12 3 3" xfId="9207" xr:uid="{00000000-0005-0000-0000-0000CF240000}"/>
    <cellStyle name="SAPBEXaggItemX 12 4" xfId="9208" xr:uid="{00000000-0005-0000-0000-0000D0240000}"/>
    <cellStyle name="SAPBEXaggItemX 12 4 2" xfId="9209" xr:uid="{00000000-0005-0000-0000-0000D1240000}"/>
    <cellStyle name="SAPBEXaggItemX 12 4 3" xfId="9210" xr:uid="{00000000-0005-0000-0000-0000D2240000}"/>
    <cellStyle name="SAPBEXaggItemX 12 5" xfId="9211" xr:uid="{00000000-0005-0000-0000-0000D3240000}"/>
    <cellStyle name="SAPBEXaggItemX 12 5 2" xfId="9212" xr:uid="{00000000-0005-0000-0000-0000D4240000}"/>
    <cellStyle name="SAPBEXaggItemX 12 5 3" xfId="9213" xr:uid="{00000000-0005-0000-0000-0000D5240000}"/>
    <cellStyle name="SAPBEXaggItemX 12 6" xfId="9214" xr:uid="{00000000-0005-0000-0000-0000D6240000}"/>
    <cellStyle name="SAPBEXaggItemX 12 6 2" xfId="9215" xr:uid="{00000000-0005-0000-0000-0000D7240000}"/>
    <cellStyle name="SAPBEXaggItemX 12 6 3" xfId="9216" xr:uid="{00000000-0005-0000-0000-0000D8240000}"/>
    <cellStyle name="SAPBEXaggItemX 12 7" xfId="9217" xr:uid="{00000000-0005-0000-0000-0000D9240000}"/>
    <cellStyle name="SAPBEXaggItemX 12 7 2" xfId="9218" xr:uid="{00000000-0005-0000-0000-0000DA240000}"/>
    <cellStyle name="SAPBEXaggItemX 12 7 3" xfId="9219" xr:uid="{00000000-0005-0000-0000-0000DB240000}"/>
    <cellStyle name="SAPBEXaggItemX 12 8" xfId="9220" xr:uid="{00000000-0005-0000-0000-0000DC240000}"/>
    <cellStyle name="SAPBEXaggItemX 12 8 2" xfId="9221" xr:uid="{00000000-0005-0000-0000-0000DD240000}"/>
    <cellStyle name="SAPBEXaggItemX 12 8 3" xfId="9222" xr:uid="{00000000-0005-0000-0000-0000DE240000}"/>
    <cellStyle name="SAPBEXaggItemX 12 9" xfId="9223" xr:uid="{00000000-0005-0000-0000-0000DF240000}"/>
    <cellStyle name="SAPBEXaggItemX 12 9 2" xfId="9224" xr:uid="{00000000-0005-0000-0000-0000E0240000}"/>
    <cellStyle name="SAPBEXaggItemX 12 9 3" xfId="9225" xr:uid="{00000000-0005-0000-0000-0000E1240000}"/>
    <cellStyle name="SAPBEXaggItemX 13" xfId="9226" xr:uid="{00000000-0005-0000-0000-0000E2240000}"/>
    <cellStyle name="SAPBEXaggItemX 13 10" xfId="9227" xr:uid="{00000000-0005-0000-0000-0000E3240000}"/>
    <cellStyle name="SAPBEXaggItemX 13 10 2" xfId="9228" xr:uid="{00000000-0005-0000-0000-0000E4240000}"/>
    <cellStyle name="SAPBEXaggItemX 13 10 3" xfId="9229" xr:uid="{00000000-0005-0000-0000-0000E5240000}"/>
    <cellStyle name="SAPBEXaggItemX 13 11" xfId="9230" xr:uid="{00000000-0005-0000-0000-0000E6240000}"/>
    <cellStyle name="SAPBEXaggItemX 13 11 2" xfId="9231" xr:uid="{00000000-0005-0000-0000-0000E7240000}"/>
    <cellStyle name="SAPBEXaggItemX 13 11 3" xfId="9232" xr:uid="{00000000-0005-0000-0000-0000E8240000}"/>
    <cellStyle name="SAPBEXaggItemX 13 12" xfId="9233" xr:uid="{00000000-0005-0000-0000-0000E9240000}"/>
    <cellStyle name="SAPBEXaggItemX 13 12 2" xfId="9234" xr:uid="{00000000-0005-0000-0000-0000EA240000}"/>
    <cellStyle name="SAPBEXaggItemX 13 12 3" xfId="9235" xr:uid="{00000000-0005-0000-0000-0000EB240000}"/>
    <cellStyle name="SAPBEXaggItemX 13 13" xfId="9236" xr:uid="{00000000-0005-0000-0000-0000EC240000}"/>
    <cellStyle name="SAPBEXaggItemX 13 13 2" xfId="9237" xr:uid="{00000000-0005-0000-0000-0000ED240000}"/>
    <cellStyle name="SAPBEXaggItemX 13 13 3" xfId="9238" xr:uid="{00000000-0005-0000-0000-0000EE240000}"/>
    <cellStyle name="SAPBEXaggItemX 13 14" xfId="9239" xr:uid="{00000000-0005-0000-0000-0000EF240000}"/>
    <cellStyle name="SAPBEXaggItemX 13 14 2" xfId="9240" xr:uid="{00000000-0005-0000-0000-0000F0240000}"/>
    <cellStyle name="SAPBEXaggItemX 13 14 3" xfId="9241" xr:uid="{00000000-0005-0000-0000-0000F1240000}"/>
    <cellStyle name="SAPBEXaggItemX 13 15" xfId="9242" xr:uid="{00000000-0005-0000-0000-0000F2240000}"/>
    <cellStyle name="SAPBEXaggItemX 13 15 2" xfId="9243" xr:uid="{00000000-0005-0000-0000-0000F3240000}"/>
    <cellStyle name="SAPBEXaggItemX 13 15 3" xfId="9244" xr:uid="{00000000-0005-0000-0000-0000F4240000}"/>
    <cellStyle name="SAPBEXaggItemX 13 16" xfId="9245" xr:uid="{00000000-0005-0000-0000-0000F5240000}"/>
    <cellStyle name="SAPBEXaggItemX 13 2" xfId="9246" xr:uid="{00000000-0005-0000-0000-0000F6240000}"/>
    <cellStyle name="SAPBEXaggItemX 13 2 2" xfId="9247" xr:uid="{00000000-0005-0000-0000-0000F7240000}"/>
    <cellStyle name="SAPBEXaggItemX 13 2 3" xfId="9248" xr:uid="{00000000-0005-0000-0000-0000F8240000}"/>
    <cellStyle name="SAPBEXaggItemX 13 3" xfId="9249" xr:uid="{00000000-0005-0000-0000-0000F9240000}"/>
    <cellStyle name="SAPBEXaggItemX 13 3 2" xfId="9250" xr:uid="{00000000-0005-0000-0000-0000FA240000}"/>
    <cellStyle name="SAPBEXaggItemX 13 3 3" xfId="9251" xr:uid="{00000000-0005-0000-0000-0000FB240000}"/>
    <cellStyle name="SAPBEXaggItemX 13 4" xfId="9252" xr:uid="{00000000-0005-0000-0000-0000FC240000}"/>
    <cellStyle name="SAPBEXaggItemX 13 4 2" xfId="9253" xr:uid="{00000000-0005-0000-0000-0000FD240000}"/>
    <cellStyle name="SAPBEXaggItemX 13 4 3" xfId="9254" xr:uid="{00000000-0005-0000-0000-0000FE240000}"/>
    <cellStyle name="SAPBEXaggItemX 13 5" xfId="9255" xr:uid="{00000000-0005-0000-0000-0000FF240000}"/>
    <cellStyle name="SAPBEXaggItemX 13 5 2" xfId="9256" xr:uid="{00000000-0005-0000-0000-000000250000}"/>
    <cellStyle name="SAPBEXaggItemX 13 5 3" xfId="9257" xr:uid="{00000000-0005-0000-0000-000001250000}"/>
    <cellStyle name="SAPBEXaggItemX 13 6" xfId="9258" xr:uid="{00000000-0005-0000-0000-000002250000}"/>
    <cellStyle name="SAPBEXaggItemX 13 6 2" xfId="9259" xr:uid="{00000000-0005-0000-0000-000003250000}"/>
    <cellStyle name="SAPBEXaggItemX 13 6 3" xfId="9260" xr:uid="{00000000-0005-0000-0000-000004250000}"/>
    <cellStyle name="SAPBEXaggItemX 13 7" xfId="9261" xr:uid="{00000000-0005-0000-0000-000005250000}"/>
    <cellStyle name="SAPBEXaggItemX 13 7 2" xfId="9262" xr:uid="{00000000-0005-0000-0000-000006250000}"/>
    <cellStyle name="SAPBEXaggItemX 13 7 3" xfId="9263" xr:uid="{00000000-0005-0000-0000-000007250000}"/>
    <cellStyle name="SAPBEXaggItemX 13 8" xfId="9264" xr:uid="{00000000-0005-0000-0000-000008250000}"/>
    <cellStyle name="SAPBEXaggItemX 13 8 2" xfId="9265" xr:uid="{00000000-0005-0000-0000-000009250000}"/>
    <cellStyle name="SAPBEXaggItemX 13 8 3" xfId="9266" xr:uid="{00000000-0005-0000-0000-00000A250000}"/>
    <cellStyle name="SAPBEXaggItemX 13 9" xfId="9267" xr:uid="{00000000-0005-0000-0000-00000B250000}"/>
    <cellStyle name="SAPBEXaggItemX 13 9 2" xfId="9268" xr:uid="{00000000-0005-0000-0000-00000C250000}"/>
    <cellStyle name="SAPBEXaggItemX 13 9 3" xfId="9269" xr:uid="{00000000-0005-0000-0000-00000D250000}"/>
    <cellStyle name="SAPBEXaggItemX 14" xfId="9270" xr:uid="{00000000-0005-0000-0000-00000E250000}"/>
    <cellStyle name="SAPBEXaggItemX 14 2" xfId="9271" xr:uid="{00000000-0005-0000-0000-00000F250000}"/>
    <cellStyle name="SAPBEXaggItemX 14 3" xfId="9272" xr:uid="{00000000-0005-0000-0000-000010250000}"/>
    <cellStyle name="SAPBEXaggItemX 15" xfId="9273" xr:uid="{00000000-0005-0000-0000-000011250000}"/>
    <cellStyle name="SAPBEXaggItemX 15 2" xfId="9274" xr:uid="{00000000-0005-0000-0000-000012250000}"/>
    <cellStyle name="SAPBEXaggItemX 15 3" xfId="9275" xr:uid="{00000000-0005-0000-0000-000013250000}"/>
    <cellStyle name="SAPBEXaggItemX 16" xfId="9276" xr:uid="{00000000-0005-0000-0000-000014250000}"/>
    <cellStyle name="SAPBEXaggItemX 16 2" xfId="9277" xr:uid="{00000000-0005-0000-0000-000015250000}"/>
    <cellStyle name="SAPBEXaggItemX 16 3" xfId="9278" xr:uid="{00000000-0005-0000-0000-000016250000}"/>
    <cellStyle name="SAPBEXaggItemX 17" xfId="9279" xr:uid="{00000000-0005-0000-0000-000017250000}"/>
    <cellStyle name="SAPBEXaggItemX 17 2" xfId="9280" xr:uid="{00000000-0005-0000-0000-000018250000}"/>
    <cellStyle name="SAPBEXaggItemX 17 3" xfId="9281" xr:uid="{00000000-0005-0000-0000-000019250000}"/>
    <cellStyle name="SAPBEXaggItemX 18" xfId="9282" xr:uid="{00000000-0005-0000-0000-00001A250000}"/>
    <cellStyle name="SAPBEXaggItemX 18 2" xfId="9283" xr:uid="{00000000-0005-0000-0000-00001B250000}"/>
    <cellStyle name="SAPBEXaggItemX 18 3" xfId="9284" xr:uid="{00000000-0005-0000-0000-00001C250000}"/>
    <cellStyle name="SAPBEXaggItemX 19" xfId="9285" xr:uid="{00000000-0005-0000-0000-00001D250000}"/>
    <cellStyle name="SAPBEXaggItemX 19 2" xfId="9286" xr:uid="{00000000-0005-0000-0000-00001E250000}"/>
    <cellStyle name="SAPBEXaggItemX 19 3" xfId="9287" xr:uid="{00000000-0005-0000-0000-00001F250000}"/>
    <cellStyle name="SAPBEXaggItemX 2" xfId="9288" xr:uid="{00000000-0005-0000-0000-000020250000}"/>
    <cellStyle name="SAPBEXaggItemX 20" xfId="9289" xr:uid="{00000000-0005-0000-0000-000021250000}"/>
    <cellStyle name="SAPBEXaggItemX 20 2" xfId="9290" xr:uid="{00000000-0005-0000-0000-000022250000}"/>
    <cellStyle name="SAPBEXaggItemX 20 3" xfId="9291" xr:uid="{00000000-0005-0000-0000-000023250000}"/>
    <cellStyle name="SAPBEXaggItemX 21" xfId="9292" xr:uid="{00000000-0005-0000-0000-000024250000}"/>
    <cellStyle name="SAPBEXaggItemX 21 2" xfId="9293" xr:uid="{00000000-0005-0000-0000-000025250000}"/>
    <cellStyle name="SAPBEXaggItemX 21 3" xfId="9294" xr:uid="{00000000-0005-0000-0000-000026250000}"/>
    <cellStyle name="SAPBEXaggItemX 22" xfId="9295" xr:uid="{00000000-0005-0000-0000-000027250000}"/>
    <cellStyle name="SAPBEXaggItemX 22 2" xfId="9296" xr:uid="{00000000-0005-0000-0000-000028250000}"/>
    <cellStyle name="SAPBEXaggItemX 22 3" xfId="9297" xr:uid="{00000000-0005-0000-0000-000029250000}"/>
    <cellStyle name="SAPBEXaggItemX 23" xfId="9298" xr:uid="{00000000-0005-0000-0000-00002A250000}"/>
    <cellStyle name="SAPBEXaggItemX 23 2" xfId="9299" xr:uid="{00000000-0005-0000-0000-00002B250000}"/>
    <cellStyle name="SAPBEXaggItemX 23 3" xfId="9300" xr:uid="{00000000-0005-0000-0000-00002C250000}"/>
    <cellStyle name="SAPBEXaggItemX 24" xfId="9301" xr:uid="{00000000-0005-0000-0000-00002D250000}"/>
    <cellStyle name="SAPBEXaggItemX 24 2" xfId="9302" xr:uid="{00000000-0005-0000-0000-00002E250000}"/>
    <cellStyle name="SAPBEXaggItemX 24 3" xfId="9303" xr:uid="{00000000-0005-0000-0000-00002F250000}"/>
    <cellStyle name="SAPBEXaggItemX 25" xfId="9304" xr:uid="{00000000-0005-0000-0000-000030250000}"/>
    <cellStyle name="SAPBEXaggItemX 25 2" xfId="9305" xr:uid="{00000000-0005-0000-0000-000031250000}"/>
    <cellStyle name="SAPBEXaggItemX 25 3" xfId="9306" xr:uid="{00000000-0005-0000-0000-000032250000}"/>
    <cellStyle name="SAPBEXaggItemX 26" xfId="9307" xr:uid="{00000000-0005-0000-0000-000033250000}"/>
    <cellStyle name="SAPBEXaggItemX 26 2" xfId="9308" xr:uid="{00000000-0005-0000-0000-000034250000}"/>
    <cellStyle name="SAPBEXaggItemX 26 3" xfId="9309" xr:uid="{00000000-0005-0000-0000-000035250000}"/>
    <cellStyle name="SAPBEXaggItemX 27" xfId="9310" xr:uid="{00000000-0005-0000-0000-000036250000}"/>
    <cellStyle name="SAPBEXaggItemX 27 2" xfId="9311" xr:uid="{00000000-0005-0000-0000-000037250000}"/>
    <cellStyle name="SAPBEXaggItemX 27 3" xfId="9312" xr:uid="{00000000-0005-0000-0000-000038250000}"/>
    <cellStyle name="SAPBEXaggItemX 28" xfId="9313" xr:uid="{00000000-0005-0000-0000-000039250000}"/>
    <cellStyle name="SAPBEXaggItemX 29" xfId="32651" xr:uid="{00000000-0005-0000-0000-00003A250000}"/>
    <cellStyle name="SAPBEXaggItemX 3" xfId="9314" xr:uid="{00000000-0005-0000-0000-00003B250000}"/>
    <cellStyle name="SAPBEXaggItemX 30" xfId="32855" xr:uid="{00000000-0005-0000-0000-00003C250000}"/>
    <cellStyle name="SAPBEXaggItemX 4" xfId="9315" xr:uid="{00000000-0005-0000-0000-00003D250000}"/>
    <cellStyle name="SAPBEXaggItemX 5" xfId="9316" xr:uid="{00000000-0005-0000-0000-00003E250000}"/>
    <cellStyle name="SAPBEXaggItemX 6" xfId="9317" xr:uid="{00000000-0005-0000-0000-00003F250000}"/>
    <cellStyle name="SAPBEXaggItemX 6 10" xfId="9318" xr:uid="{00000000-0005-0000-0000-000040250000}"/>
    <cellStyle name="SAPBEXaggItemX 6 10 2" xfId="9319" xr:uid="{00000000-0005-0000-0000-000041250000}"/>
    <cellStyle name="SAPBEXaggItemX 6 10 3" xfId="9320" xr:uid="{00000000-0005-0000-0000-000042250000}"/>
    <cellStyle name="SAPBEXaggItemX 6 11" xfId="9321" xr:uid="{00000000-0005-0000-0000-000043250000}"/>
    <cellStyle name="SAPBEXaggItemX 6 11 2" xfId="9322" xr:uid="{00000000-0005-0000-0000-000044250000}"/>
    <cellStyle name="SAPBEXaggItemX 6 11 3" xfId="9323" xr:uid="{00000000-0005-0000-0000-000045250000}"/>
    <cellStyle name="SAPBEXaggItemX 6 12" xfId="9324" xr:uid="{00000000-0005-0000-0000-000046250000}"/>
    <cellStyle name="SAPBEXaggItemX 6 12 2" xfId="9325" xr:uid="{00000000-0005-0000-0000-000047250000}"/>
    <cellStyle name="SAPBEXaggItemX 6 12 3" xfId="9326" xr:uid="{00000000-0005-0000-0000-000048250000}"/>
    <cellStyle name="SAPBEXaggItemX 6 13" xfId="9327" xr:uid="{00000000-0005-0000-0000-000049250000}"/>
    <cellStyle name="SAPBEXaggItemX 6 13 2" xfId="9328" xr:uid="{00000000-0005-0000-0000-00004A250000}"/>
    <cellStyle name="SAPBEXaggItemX 6 13 3" xfId="9329" xr:uid="{00000000-0005-0000-0000-00004B250000}"/>
    <cellStyle name="SAPBEXaggItemX 6 14" xfId="9330" xr:uid="{00000000-0005-0000-0000-00004C250000}"/>
    <cellStyle name="SAPBEXaggItemX 6 14 2" xfId="9331" xr:uid="{00000000-0005-0000-0000-00004D250000}"/>
    <cellStyle name="SAPBEXaggItemX 6 14 3" xfId="9332" xr:uid="{00000000-0005-0000-0000-00004E250000}"/>
    <cellStyle name="SAPBEXaggItemX 6 15" xfId="9333" xr:uid="{00000000-0005-0000-0000-00004F250000}"/>
    <cellStyle name="SAPBEXaggItemX 6 15 2" xfId="9334" xr:uid="{00000000-0005-0000-0000-000050250000}"/>
    <cellStyle name="SAPBEXaggItemX 6 15 3" xfId="9335" xr:uid="{00000000-0005-0000-0000-000051250000}"/>
    <cellStyle name="SAPBEXaggItemX 6 16" xfId="9336" xr:uid="{00000000-0005-0000-0000-000052250000}"/>
    <cellStyle name="SAPBEXaggItemX 6 2" xfId="9337" xr:uid="{00000000-0005-0000-0000-000053250000}"/>
    <cellStyle name="SAPBEXaggItemX 6 2 2" xfId="9338" xr:uid="{00000000-0005-0000-0000-000054250000}"/>
    <cellStyle name="SAPBEXaggItemX 6 2 3" xfId="9339" xr:uid="{00000000-0005-0000-0000-000055250000}"/>
    <cellStyle name="SAPBEXaggItemX 6 3" xfId="9340" xr:uid="{00000000-0005-0000-0000-000056250000}"/>
    <cellStyle name="SAPBEXaggItemX 6 3 2" xfId="9341" xr:uid="{00000000-0005-0000-0000-000057250000}"/>
    <cellStyle name="SAPBEXaggItemX 6 3 3" xfId="9342" xr:uid="{00000000-0005-0000-0000-000058250000}"/>
    <cellStyle name="SAPBEXaggItemX 6 4" xfId="9343" xr:uid="{00000000-0005-0000-0000-000059250000}"/>
    <cellStyle name="SAPBEXaggItemX 6 4 2" xfId="9344" xr:uid="{00000000-0005-0000-0000-00005A250000}"/>
    <cellStyle name="SAPBEXaggItemX 6 4 3" xfId="9345" xr:uid="{00000000-0005-0000-0000-00005B250000}"/>
    <cellStyle name="SAPBEXaggItemX 6 5" xfId="9346" xr:uid="{00000000-0005-0000-0000-00005C250000}"/>
    <cellStyle name="SAPBEXaggItemX 6 5 2" xfId="9347" xr:uid="{00000000-0005-0000-0000-00005D250000}"/>
    <cellStyle name="SAPBEXaggItemX 6 5 3" xfId="9348" xr:uid="{00000000-0005-0000-0000-00005E250000}"/>
    <cellStyle name="SAPBEXaggItemX 6 6" xfId="9349" xr:uid="{00000000-0005-0000-0000-00005F250000}"/>
    <cellStyle name="SAPBEXaggItemX 6 6 2" xfId="9350" xr:uid="{00000000-0005-0000-0000-000060250000}"/>
    <cellStyle name="SAPBEXaggItemX 6 6 3" xfId="9351" xr:uid="{00000000-0005-0000-0000-000061250000}"/>
    <cellStyle name="SAPBEXaggItemX 6 7" xfId="9352" xr:uid="{00000000-0005-0000-0000-000062250000}"/>
    <cellStyle name="SAPBEXaggItemX 6 7 2" xfId="9353" xr:uid="{00000000-0005-0000-0000-000063250000}"/>
    <cellStyle name="SAPBEXaggItemX 6 7 3" xfId="9354" xr:uid="{00000000-0005-0000-0000-000064250000}"/>
    <cellStyle name="SAPBEXaggItemX 6 8" xfId="9355" xr:uid="{00000000-0005-0000-0000-000065250000}"/>
    <cellStyle name="SAPBEXaggItemX 6 8 2" xfId="9356" xr:uid="{00000000-0005-0000-0000-000066250000}"/>
    <cellStyle name="SAPBEXaggItemX 6 8 3" xfId="9357" xr:uid="{00000000-0005-0000-0000-000067250000}"/>
    <cellStyle name="SAPBEXaggItemX 6 9" xfId="9358" xr:uid="{00000000-0005-0000-0000-000068250000}"/>
    <cellStyle name="SAPBEXaggItemX 6 9 2" xfId="9359" xr:uid="{00000000-0005-0000-0000-000069250000}"/>
    <cellStyle name="SAPBEXaggItemX 6 9 3" xfId="9360" xr:uid="{00000000-0005-0000-0000-00006A250000}"/>
    <cellStyle name="SAPBEXaggItemX 7" xfId="9361" xr:uid="{00000000-0005-0000-0000-00006B250000}"/>
    <cellStyle name="SAPBEXaggItemX 7 10" xfId="9362" xr:uid="{00000000-0005-0000-0000-00006C250000}"/>
    <cellStyle name="SAPBEXaggItemX 7 10 2" xfId="9363" xr:uid="{00000000-0005-0000-0000-00006D250000}"/>
    <cellStyle name="SAPBEXaggItemX 7 10 3" xfId="9364" xr:uid="{00000000-0005-0000-0000-00006E250000}"/>
    <cellStyle name="SAPBEXaggItemX 7 11" xfId="9365" xr:uid="{00000000-0005-0000-0000-00006F250000}"/>
    <cellStyle name="SAPBEXaggItemX 7 11 2" xfId="9366" xr:uid="{00000000-0005-0000-0000-000070250000}"/>
    <cellStyle name="SAPBEXaggItemX 7 11 3" xfId="9367" xr:uid="{00000000-0005-0000-0000-000071250000}"/>
    <cellStyle name="SAPBEXaggItemX 7 12" xfId="9368" xr:uid="{00000000-0005-0000-0000-000072250000}"/>
    <cellStyle name="SAPBEXaggItemX 7 12 2" xfId="9369" xr:uid="{00000000-0005-0000-0000-000073250000}"/>
    <cellStyle name="SAPBEXaggItemX 7 12 3" xfId="9370" xr:uid="{00000000-0005-0000-0000-000074250000}"/>
    <cellStyle name="SAPBEXaggItemX 7 13" xfId="9371" xr:uid="{00000000-0005-0000-0000-000075250000}"/>
    <cellStyle name="SAPBEXaggItemX 7 13 2" xfId="9372" xr:uid="{00000000-0005-0000-0000-000076250000}"/>
    <cellStyle name="SAPBEXaggItemX 7 13 3" xfId="9373" xr:uid="{00000000-0005-0000-0000-000077250000}"/>
    <cellStyle name="SAPBEXaggItemX 7 14" xfId="9374" xr:uid="{00000000-0005-0000-0000-000078250000}"/>
    <cellStyle name="SAPBEXaggItemX 7 14 2" xfId="9375" xr:uid="{00000000-0005-0000-0000-000079250000}"/>
    <cellStyle name="SAPBEXaggItemX 7 14 3" xfId="9376" xr:uid="{00000000-0005-0000-0000-00007A250000}"/>
    <cellStyle name="SAPBEXaggItemX 7 15" xfId="9377" xr:uid="{00000000-0005-0000-0000-00007B250000}"/>
    <cellStyle name="SAPBEXaggItemX 7 15 2" xfId="9378" xr:uid="{00000000-0005-0000-0000-00007C250000}"/>
    <cellStyle name="SAPBEXaggItemX 7 15 3" xfId="9379" xr:uid="{00000000-0005-0000-0000-00007D250000}"/>
    <cellStyle name="SAPBEXaggItemX 7 16" xfId="9380" xr:uid="{00000000-0005-0000-0000-00007E250000}"/>
    <cellStyle name="SAPBEXaggItemX 7 2" xfId="9381" xr:uid="{00000000-0005-0000-0000-00007F250000}"/>
    <cellStyle name="SAPBEXaggItemX 7 2 2" xfId="9382" xr:uid="{00000000-0005-0000-0000-000080250000}"/>
    <cellStyle name="SAPBEXaggItemX 7 2 3" xfId="9383" xr:uid="{00000000-0005-0000-0000-000081250000}"/>
    <cellStyle name="SAPBEXaggItemX 7 3" xfId="9384" xr:uid="{00000000-0005-0000-0000-000082250000}"/>
    <cellStyle name="SAPBEXaggItemX 7 3 2" xfId="9385" xr:uid="{00000000-0005-0000-0000-000083250000}"/>
    <cellStyle name="SAPBEXaggItemX 7 3 3" xfId="9386" xr:uid="{00000000-0005-0000-0000-000084250000}"/>
    <cellStyle name="SAPBEXaggItemX 7 4" xfId="9387" xr:uid="{00000000-0005-0000-0000-000085250000}"/>
    <cellStyle name="SAPBEXaggItemX 7 4 2" xfId="9388" xr:uid="{00000000-0005-0000-0000-000086250000}"/>
    <cellStyle name="SAPBEXaggItemX 7 4 3" xfId="9389" xr:uid="{00000000-0005-0000-0000-000087250000}"/>
    <cellStyle name="SAPBEXaggItemX 7 5" xfId="9390" xr:uid="{00000000-0005-0000-0000-000088250000}"/>
    <cellStyle name="SAPBEXaggItemX 7 5 2" xfId="9391" xr:uid="{00000000-0005-0000-0000-000089250000}"/>
    <cellStyle name="SAPBEXaggItemX 7 5 3" xfId="9392" xr:uid="{00000000-0005-0000-0000-00008A250000}"/>
    <cellStyle name="SAPBEXaggItemX 7 6" xfId="9393" xr:uid="{00000000-0005-0000-0000-00008B250000}"/>
    <cellStyle name="SAPBEXaggItemX 7 6 2" xfId="9394" xr:uid="{00000000-0005-0000-0000-00008C250000}"/>
    <cellStyle name="SAPBEXaggItemX 7 6 3" xfId="9395" xr:uid="{00000000-0005-0000-0000-00008D250000}"/>
    <cellStyle name="SAPBEXaggItemX 7 7" xfId="9396" xr:uid="{00000000-0005-0000-0000-00008E250000}"/>
    <cellStyle name="SAPBEXaggItemX 7 7 2" xfId="9397" xr:uid="{00000000-0005-0000-0000-00008F250000}"/>
    <cellStyle name="SAPBEXaggItemX 7 7 3" xfId="9398" xr:uid="{00000000-0005-0000-0000-000090250000}"/>
    <cellStyle name="SAPBEXaggItemX 7 8" xfId="9399" xr:uid="{00000000-0005-0000-0000-000091250000}"/>
    <cellStyle name="SAPBEXaggItemX 7 8 2" xfId="9400" xr:uid="{00000000-0005-0000-0000-000092250000}"/>
    <cellStyle name="SAPBEXaggItemX 7 8 3" xfId="9401" xr:uid="{00000000-0005-0000-0000-000093250000}"/>
    <cellStyle name="SAPBEXaggItemX 7 9" xfId="9402" xr:uid="{00000000-0005-0000-0000-000094250000}"/>
    <cellStyle name="SAPBEXaggItemX 7 9 2" xfId="9403" xr:uid="{00000000-0005-0000-0000-000095250000}"/>
    <cellStyle name="SAPBEXaggItemX 7 9 3" xfId="9404" xr:uid="{00000000-0005-0000-0000-000096250000}"/>
    <cellStyle name="SAPBEXaggItemX 8" xfId="9405" xr:uid="{00000000-0005-0000-0000-000097250000}"/>
    <cellStyle name="SAPBEXaggItemX 8 10" xfId="9406" xr:uid="{00000000-0005-0000-0000-000098250000}"/>
    <cellStyle name="SAPBEXaggItemX 8 10 2" xfId="9407" xr:uid="{00000000-0005-0000-0000-000099250000}"/>
    <cellStyle name="SAPBEXaggItemX 8 10 3" xfId="9408" xr:uid="{00000000-0005-0000-0000-00009A250000}"/>
    <cellStyle name="SAPBEXaggItemX 8 11" xfId="9409" xr:uid="{00000000-0005-0000-0000-00009B250000}"/>
    <cellStyle name="SAPBEXaggItemX 8 11 2" xfId="9410" xr:uid="{00000000-0005-0000-0000-00009C250000}"/>
    <cellStyle name="SAPBEXaggItemX 8 11 3" xfId="9411" xr:uid="{00000000-0005-0000-0000-00009D250000}"/>
    <cellStyle name="SAPBEXaggItemX 8 12" xfId="9412" xr:uid="{00000000-0005-0000-0000-00009E250000}"/>
    <cellStyle name="SAPBEXaggItemX 8 12 2" xfId="9413" xr:uid="{00000000-0005-0000-0000-00009F250000}"/>
    <cellStyle name="SAPBEXaggItemX 8 12 3" xfId="9414" xr:uid="{00000000-0005-0000-0000-0000A0250000}"/>
    <cellStyle name="SAPBEXaggItemX 8 13" xfId="9415" xr:uid="{00000000-0005-0000-0000-0000A1250000}"/>
    <cellStyle name="SAPBEXaggItemX 8 13 2" xfId="9416" xr:uid="{00000000-0005-0000-0000-0000A2250000}"/>
    <cellStyle name="SAPBEXaggItemX 8 13 3" xfId="9417" xr:uid="{00000000-0005-0000-0000-0000A3250000}"/>
    <cellStyle name="SAPBEXaggItemX 8 14" xfId="9418" xr:uid="{00000000-0005-0000-0000-0000A4250000}"/>
    <cellStyle name="SAPBEXaggItemX 8 14 2" xfId="9419" xr:uid="{00000000-0005-0000-0000-0000A5250000}"/>
    <cellStyle name="SAPBEXaggItemX 8 14 3" xfId="9420" xr:uid="{00000000-0005-0000-0000-0000A6250000}"/>
    <cellStyle name="SAPBEXaggItemX 8 15" xfId="9421" xr:uid="{00000000-0005-0000-0000-0000A7250000}"/>
    <cellStyle name="SAPBEXaggItemX 8 15 2" xfId="9422" xr:uid="{00000000-0005-0000-0000-0000A8250000}"/>
    <cellStyle name="SAPBEXaggItemX 8 15 3" xfId="9423" xr:uid="{00000000-0005-0000-0000-0000A9250000}"/>
    <cellStyle name="SAPBEXaggItemX 8 16" xfId="9424" xr:uid="{00000000-0005-0000-0000-0000AA250000}"/>
    <cellStyle name="SAPBEXaggItemX 8 2" xfId="9425" xr:uid="{00000000-0005-0000-0000-0000AB250000}"/>
    <cellStyle name="SAPBEXaggItemX 8 2 2" xfId="9426" xr:uid="{00000000-0005-0000-0000-0000AC250000}"/>
    <cellStyle name="SAPBEXaggItemX 8 2 3" xfId="9427" xr:uid="{00000000-0005-0000-0000-0000AD250000}"/>
    <cellStyle name="SAPBEXaggItemX 8 3" xfId="9428" xr:uid="{00000000-0005-0000-0000-0000AE250000}"/>
    <cellStyle name="SAPBEXaggItemX 8 3 2" xfId="9429" xr:uid="{00000000-0005-0000-0000-0000AF250000}"/>
    <cellStyle name="SAPBEXaggItemX 8 3 3" xfId="9430" xr:uid="{00000000-0005-0000-0000-0000B0250000}"/>
    <cellStyle name="SAPBEXaggItemX 8 4" xfId="9431" xr:uid="{00000000-0005-0000-0000-0000B1250000}"/>
    <cellStyle name="SAPBEXaggItemX 8 4 2" xfId="9432" xr:uid="{00000000-0005-0000-0000-0000B2250000}"/>
    <cellStyle name="SAPBEXaggItemX 8 4 3" xfId="9433" xr:uid="{00000000-0005-0000-0000-0000B3250000}"/>
    <cellStyle name="SAPBEXaggItemX 8 5" xfId="9434" xr:uid="{00000000-0005-0000-0000-0000B4250000}"/>
    <cellStyle name="SAPBEXaggItemX 8 5 2" xfId="9435" xr:uid="{00000000-0005-0000-0000-0000B5250000}"/>
    <cellStyle name="SAPBEXaggItemX 8 5 3" xfId="9436" xr:uid="{00000000-0005-0000-0000-0000B6250000}"/>
    <cellStyle name="SAPBEXaggItemX 8 6" xfId="9437" xr:uid="{00000000-0005-0000-0000-0000B7250000}"/>
    <cellStyle name="SAPBEXaggItemX 8 6 2" xfId="9438" xr:uid="{00000000-0005-0000-0000-0000B8250000}"/>
    <cellStyle name="SAPBEXaggItemX 8 6 3" xfId="9439" xr:uid="{00000000-0005-0000-0000-0000B9250000}"/>
    <cellStyle name="SAPBEXaggItemX 8 7" xfId="9440" xr:uid="{00000000-0005-0000-0000-0000BA250000}"/>
    <cellStyle name="SAPBEXaggItemX 8 7 2" xfId="9441" xr:uid="{00000000-0005-0000-0000-0000BB250000}"/>
    <cellStyle name="SAPBEXaggItemX 8 7 3" xfId="9442" xr:uid="{00000000-0005-0000-0000-0000BC250000}"/>
    <cellStyle name="SAPBEXaggItemX 8 8" xfId="9443" xr:uid="{00000000-0005-0000-0000-0000BD250000}"/>
    <cellStyle name="SAPBEXaggItemX 8 8 2" xfId="9444" xr:uid="{00000000-0005-0000-0000-0000BE250000}"/>
    <cellStyle name="SAPBEXaggItemX 8 8 3" xfId="9445" xr:uid="{00000000-0005-0000-0000-0000BF250000}"/>
    <cellStyle name="SAPBEXaggItemX 8 9" xfId="9446" xr:uid="{00000000-0005-0000-0000-0000C0250000}"/>
    <cellStyle name="SAPBEXaggItemX 8 9 2" xfId="9447" xr:uid="{00000000-0005-0000-0000-0000C1250000}"/>
    <cellStyle name="SAPBEXaggItemX 8 9 3" xfId="9448" xr:uid="{00000000-0005-0000-0000-0000C2250000}"/>
    <cellStyle name="SAPBEXaggItemX 9" xfId="9449" xr:uid="{00000000-0005-0000-0000-0000C3250000}"/>
    <cellStyle name="SAPBEXaggItemX 9 10" xfId="9450" xr:uid="{00000000-0005-0000-0000-0000C4250000}"/>
    <cellStyle name="SAPBEXaggItemX 9 10 2" xfId="9451" xr:uid="{00000000-0005-0000-0000-0000C5250000}"/>
    <cellStyle name="SAPBEXaggItemX 9 10 3" xfId="9452" xr:uid="{00000000-0005-0000-0000-0000C6250000}"/>
    <cellStyle name="SAPBEXaggItemX 9 11" xfId="9453" xr:uid="{00000000-0005-0000-0000-0000C7250000}"/>
    <cellStyle name="SAPBEXaggItemX 9 11 2" xfId="9454" xr:uid="{00000000-0005-0000-0000-0000C8250000}"/>
    <cellStyle name="SAPBEXaggItemX 9 11 3" xfId="9455" xr:uid="{00000000-0005-0000-0000-0000C9250000}"/>
    <cellStyle name="SAPBEXaggItemX 9 12" xfId="9456" xr:uid="{00000000-0005-0000-0000-0000CA250000}"/>
    <cellStyle name="SAPBEXaggItemX 9 12 2" xfId="9457" xr:uid="{00000000-0005-0000-0000-0000CB250000}"/>
    <cellStyle name="SAPBEXaggItemX 9 12 3" xfId="9458" xr:uid="{00000000-0005-0000-0000-0000CC250000}"/>
    <cellStyle name="SAPBEXaggItemX 9 13" xfId="9459" xr:uid="{00000000-0005-0000-0000-0000CD250000}"/>
    <cellStyle name="SAPBEXaggItemX 9 13 2" xfId="9460" xr:uid="{00000000-0005-0000-0000-0000CE250000}"/>
    <cellStyle name="SAPBEXaggItemX 9 13 3" xfId="9461" xr:uid="{00000000-0005-0000-0000-0000CF250000}"/>
    <cellStyle name="SAPBEXaggItemX 9 14" xfId="9462" xr:uid="{00000000-0005-0000-0000-0000D0250000}"/>
    <cellStyle name="SAPBEXaggItemX 9 14 2" xfId="9463" xr:uid="{00000000-0005-0000-0000-0000D1250000}"/>
    <cellStyle name="SAPBEXaggItemX 9 14 3" xfId="9464" xr:uid="{00000000-0005-0000-0000-0000D2250000}"/>
    <cellStyle name="SAPBEXaggItemX 9 15" xfId="9465" xr:uid="{00000000-0005-0000-0000-0000D3250000}"/>
    <cellStyle name="SAPBEXaggItemX 9 15 2" xfId="9466" xr:uid="{00000000-0005-0000-0000-0000D4250000}"/>
    <cellStyle name="SAPBEXaggItemX 9 15 3" xfId="9467" xr:uid="{00000000-0005-0000-0000-0000D5250000}"/>
    <cellStyle name="SAPBEXaggItemX 9 16" xfId="9468" xr:uid="{00000000-0005-0000-0000-0000D6250000}"/>
    <cellStyle name="SAPBEXaggItemX 9 2" xfId="9469" xr:uid="{00000000-0005-0000-0000-0000D7250000}"/>
    <cellStyle name="SAPBEXaggItemX 9 2 2" xfId="9470" xr:uid="{00000000-0005-0000-0000-0000D8250000}"/>
    <cellStyle name="SAPBEXaggItemX 9 2 3" xfId="9471" xr:uid="{00000000-0005-0000-0000-0000D9250000}"/>
    <cellStyle name="SAPBEXaggItemX 9 3" xfId="9472" xr:uid="{00000000-0005-0000-0000-0000DA250000}"/>
    <cellStyle name="SAPBEXaggItemX 9 3 2" xfId="9473" xr:uid="{00000000-0005-0000-0000-0000DB250000}"/>
    <cellStyle name="SAPBEXaggItemX 9 3 3" xfId="9474" xr:uid="{00000000-0005-0000-0000-0000DC250000}"/>
    <cellStyle name="SAPBEXaggItemX 9 4" xfId="9475" xr:uid="{00000000-0005-0000-0000-0000DD250000}"/>
    <cellStyle name="SAPBEXaggItemX 9 4 2" xfId="9476" xr:uid="{00000000-0005-0000-0000-0000DE250000}"/>
    <cellStyle name="SAPBEXaggItemX 9 4 3" xfId="9477" xr:uid="{00000000-0005-0000-0000-0000DF250000}"/>
    <cellStyle name="SAPBEXaggItemX 9 5" xfId="9478" xr:uid="{00000000-0005-0000-0000-0000E0250000}"/>
    <cellStyle name="SAPBEXaggItemX 9 5 2" xfId="9479" xr:uid="{00000000-0005-0000-0000-0000E1250000}"/>
    <cellStyle name="SAPBEXaggItemX 9 5 3" xfId="9480" xr:uid="{00000000-0005-0000-0000-0000E2250000}"/>
    <cellStyle name="SAPBEXaggItemX 9 6" xfId="9481" xr:uid="{00000000-0005-0000-0000-0000E3250000}"/>
    <cellStyle name="SAPBEXaggItemX 9 6 2" xfId="9482" xr:uid="{00000000-0005-0000-0000-0000E4250000}"/>
    <cellStyle name="SAPBEXaggItemX 9 6 3" xfId="9483" xr:uid="{00000000-0005-0000-0000-0000E5250000}"/>
    <cellStyle name="SAPBEXaggItemX 9 7" xfId="9484" xr:uid="{00000000-0005-0000-0000-0000E6250000}"/>
    <cellStyle name="SAPBEXaggItemX 9 7 2" xfId="9485" xr:uid="{00000000-0005-0000-0000-0000E7250000}"/>
    <cellStyle name="SAPBEXaggItemX 9 7 3" xfId="9486" xr:uid="{00000000-0005-0000-0000-0000E8250000}"/>
    <cellStyle name="SAPBEXaggItemX 9 8" xfId="9487" xr:uid="{00000000-0005-0000-0000-0000E9250000}"/>
    <cellStyle name="SAPBEXaggItemX 9 8 2" xfId="9488" xr:uid="{00000000-0005-0000-0000-0000EA250000}"/>
    <cellStyle name="SAPBEXaggItemX 9 8 3" xfId="9489" xr:uid="{00000000-0005-0000-0000-0000EB250000}"/>
    <cellStyle name="SAPBEXaggItemX 9 9" xfId="9490" xr:uid="{00000000-0005-0000-0000-0000EC250000}"/>
    <cellStyle name="SAPBEXaggItemX 9 9 2" xfId="9491" xr:uid="{00000000-0005-0000-0000-0000ED250000}"/>
    <cellStyle name="SAPBEXaggItemX 9 9 3" xfId="9492" xr:uid="{00000000-0005-0000-0000-0000EE250000}"/>
    <cellStyle name="SAPBEXchaText" xfId="9493" xr:uid="{00000000-0005-0000-0000-0000EF250000}"/>
    <cellStyle name="SAPBEXchaText 10" xfId="9494" xr:uid="{00000000-0005-0000-0000-0000F0250000}"/>
    <cellStyle name="SAPBEXchaText 10 10" xfId="9495" xr:uid="{00000000-0005-0000-0000-0000F1250000}"/>
    <cellStyle name="SAPBEXchaText 10 10 2" xfId="9496" xr:uid="{00000000-0005-0000-0000-0000F2250000}"/>
    <cellStyle name="SAPBEXchaText 10 10 3" xfId="9497" xr:uid="{00000000-0005-0000-0000-0000F3250000}"/>
    <cellStyle name="SAPBEXchaText 10 11" xfId="9498" xr:uid="{00000000-0005-0000-0000-0000F4250000}"/>
    <cellStyle name="SAPBEXchaText 10 11 2" xfId="9499" xr:uid="{00000000-0005-0000-0000-0000F5250000}"/>
    <cellStyle name="SAPBEXchaText 10 11 3" xfId="9500" xr:uid="{00000000-0005-0000-0000-0000F6250000}"/>
    <cellStyle name="SAPBEXchaText 10 12" xfId="9501" xr:uid="{00000000-0005-0000-0000-0000F7250000}"/>
    <cellStyle name="SAPBEXchaText 10 12 2" xfId="9502" xr:uid="{00000000-0005-0000-0000-0000F8250000}"/>
    <cellStyle name="SAPBEXchaText 10 12 3" xfId="9503" xr:uid="{00000000-0005-0000-0000-0000F9250000}"/>
    <cellStyle name="SAPBEXchaText 10 13" xfId="9504" xr:uid="{00000000-0005-0000-0000-0000FA250000}"/>
    <cellStyle name="SAPBEXchaText 10 13 2" xfId="9505" xr:uid="{00000000-0005-0000-0000-0000FB250000}"/>
    <cellStyle name="SAPBEXchaText 10 13 3" xfId="9506" xr:uid="{00000000-0005-0000-0000-0000FC250000}"/>
    <cellStyle name="SAPBEXchaText 10 14" xfId="9507" xr:uid="{00000000-0005-0000-0000-0000FD250000}"/>
    <cellStyle name="SAPBEXchaText 10 14 2" xfId="9508" xr:uid="{00000000-0005-0000-0000-0000FE250000}"/>
    <cellStyle name="SAPBEXchaText 10 14 3" xfId="9509" xr:uid="{00000000-0005-0000-0000-0000FF250000}"/>
    <cellStyle name="SAPBEXchaText 10 15" xfId="9510" xr:uid="{00000000-0005-0000-0000-000000260000}"/>
    <cellStyle name="SAPBEXchaText 10 15 2" xfId="9511" xr:uid="{00000000-0005-0000-0000-000001260000}"/>
    <cellStyle name="SAPBEXchaText 10 15 3" xfId="9512" xr:uid="{00000000-0005-0000-0000-000002260000}"/>
    <cellStyle name="SAPBEXchaText 10 16" xfId="9513" xr:uid="{00000000-0005-0000-0000-000003260000}"/>
    <cellStyle name="SAPBEXchaText 10 2" xfId="9514" xr:uid="{00000000-0005-0000-0000-000004260000}"/>
    <cellStyle name="SAPBEXchaText 10 2 2" xfId="9515" xr:uid="{00000000-0005-0000-0000-000005260000}"/>
    <cellStyle name="SAPBEXchaText 10 2 3" xfId="9516" xr:uid="{00000000-0005-0000-0000-000006260000}"/>
    <cellStyle name="SAPBEXchaText 10 3" xfId="9517" xr:uid="{00000000-0005-0000-0000-000007260000}"/>
    <cellStyle name="SAPBEXchaText 10 3 2" xfId="9518" xr:uid="{00000000-0005-0000-0000-000008260000}"/>
    <cellStyle name="SAPBEXchaText 10 3 3" xfId="9519" xr:uid="{00000000-0005-0000-0000-000009260000}"/>
    <cellStyle name="SAPBEXchaText 10 4" xfId="9520" xr:uid="{00000000-0005-0000-0000-00000A260000}"/>
    <cellStyle name="SAPBEXchaText 10 4 2" xfId="9521" xr:uid="{00000000-0005-0000-0000-00000B260000}"/>
    <cellStyle name="SAPBEXchaText 10 4 3" xfId="9522" xr:uid="{00000000-0005-0000-0000-00000C260000}"/>
    <cellStyle name="SAPBEXchaText 10 5" xfId="9523" xr:uid="{00000000-0005-0000-0000-00000D260000}"/>
    <cellStyle name="SAPBEXchaText 10 5 2" xfId="9524" xr:uid="{00000000-0005-0000-0000-00000E260000}"/>
    <cellStyle name="SAPBEXchaText 10 5 3" xfId="9525" xr:uid="{00000000-0005-0000-0000-00000F260000}"/>
    <cellStyle name="SAPBEXchaText 10 6" xfId="9526" xr:uid="{00000000-0005-0000-0000-000010260000}"/>
    <cellStyle name="SAPBEXchaText 10 6 2" xfId="9527" xr:uid="{00000000-0005-0000-0000-000011260000}"/>
    <cellStyle name="SAPBEXchaText 10 6 3" xfId="9528" xr:uid="{00000000-0005-0000-0000-000012260000}"/>
    <cellStyle name="SAPBEXchaText 10 7" xfId="9529" xr:uid="{00000000-0005-0000-0000-000013260000}"/>
    <cellStyle name="SAPBEXchaText 10 7 2" xfId="9530" xr:uid="{00000000-0005-0000-0000-000014260000}"/>
    <cellStyle name="SAPBEXchaText 10 7 3" xfId="9531" xr:uid="{00000000-0005-0000-0000-000015260000}"/>
    <cellStyle name="SAPBEXchaText 10 8" xfId="9532" xr:uid="{00000000-0005-0000-0000-000016260000}"/>
    <cellStyle name="SAPBEXchaText 10 8 2" xfId="9533" xr:uid="{00000000-0005-0000-0000-000017260000}"/>
    <cellStyle name="SAPBEXchaText 10 8 3" xfId="9534" xr:uid="{00000000-0005-0000-0000-000018260000}"/>
    <cellStyle name="SAPBEXchaText 10 9" xfId="9535" xr:uid="{00000000-0005-0000-0000-000019260000}"/>
    <cellStyle name="SAPBEXchaText 10 9 2" xfId="9536" xr:uid="{00000000-0005-0000-0000-00001A260000}"/>
    <cellStyle name="SAPBEXchaText 10 9 3" xfId="9537" xr:uid="{00000000-0005-0000-0000-00001B260000}"/>
    <cellStyle name="SAPBEXchaText 11" xfId="9538" xr:uid="{00000000-0005-0000-0000-00001C260000}"/>
    <cellStyle name="SAPBEXchaText 11 10" xfId="9539" xr:uid="{00000000-0005-0000-0000-00001D260000}"/>
    <cellStyle name="SAPBEXchaText 11 10 2" xfId="9540" xr:uid="{00000000-0005-0000-0000-00001E260000}"/>
    <cellStyle name="SAPBEXchaText 11 10 3" xfId="9541" xr:uid="{00000000-0005-0000-0000-00001F260000}"/>
    <cellStyle name="SAPBEXchaText 11 11" xfId="9542" xr:uid="{00000000-0005-0000-0000-000020260000}"/>
    <cellStyle name="SAPBEXchaText 11 11 2" xfId="9543" xr:uid="{00000000-0005-0000-0000-000021260000}"/>
    <cellStyle name="SAPBEXchaText 11 11 3" xfId="9544" xr:uid="{00000000-0005-0000-0000-000022260000}"/>
    <cellStyle name="SAPBEXchaText 11 12" xfId="9545" xr:uid="{00000000-0005-0000-0000-000023260000}"/>
    <cellStyle name="SAPBEXchaText 11 12 2" xfId="9546" xr:uid="{00000000-0005-0000-0000-000024260000}"/>
    <cellStyle name="SAPBEXchaText 11 12 3" xfId="9547" xr:uid="{00000000-0005-0000-0000-000025260000}"/>
    <cellStyle name="SAPBEXchaText 11 13" xfId="9548" xr:uid="{00000000-0005-0000-0000-000026260000}"/>
    <cellStyle name="SAPBEXchaText 11 13 2" xfId="9549" xr:uid="{00000000-0005-0000-0000-000027260000}"/>
    <cellStyle name="SAPBEXchaText 11 13 3" xfId="9550" xr:uid="{00000000-0005-0000-0000-000028260000}"/>
    <cellStyle name="SAPBEXchaText 11 14" xfId="9551" xr:uid="{00000000-0005-0000-0000-000029260000}"/>
    <cellStyle name="SAPBEXchaText 11 14 2" xfId="9552" xr:uid="{00000000-0005-0000-0000-00002A260000}"/>
    <cellStyle name="SAPBEXchaText 11 14 3" xfId="9553" xr:uid="{00000000-0005-0000-0000-00002B260000}"/>
    <cellStyle name="SAPBEXchaText 11 15" xfId="9554" xr:uid="{00000000-0005-0000-0000-00002C260000}"/>
    <cellStyle name="SAPBEXchaText 11 15 2" xfId="9555" xr:uid="{00000000-0005-0000-0000-00002D260000}"/>
    <cellStyle name="SAPBEXchaText 11 15 3" xfId="9556" xr:uid="{00000000-0005-0000-0000-00002E260000}"/>
    <cellStyle name="SAPBEXchaText 11 16" xfId="9557" xr:uid="{00000000-0005-0000-0000-00002F260000}"/>
    <cellStyle name="SAPBEXchaText 11 2" xfId="9558" xr:uid="{00000000-0005-0000-0000-000030260000}"/>
    <cellStyle name="SAPBEXchaText 11 2 2" xfId="9559" xr:uid="{00000000-0005-0000-0000-000031260000}"/>
    <cellStyle name="SAPBEXchaText 11 2 3" xfId="9560" xr:uid="{00000000-0005-0000-0000-000032260000}"/>
    <cellStyle name="SAPBEXchaText 11 3" xfId="9561" xr:uid="{00000000-0005-0000-0000-000033260000}"/>
    <cellStyle name="SAPBEXchaText 11 3 2" xfId="9562" xr:uid="{00000000-0005-0000-0000-000034260000}"/>
    <cellStyle name="SAPBEXchaText 11 3 3" xfId="9563" xr:uid="{00000000-0005-0000-0000-000035260000}"/>
    <cellStyle name="SAPBEXchaText 11 4" xfId="9564" xr:uid="{00000000-0005-0000-0000-000036260000}"/>
    <cellStyle name="SAPBEXchaText 11 4 2" xfId="9565" xr:uid="{00000000-0005-0000-0000-000037260000}"/>
    <cellStyle name="SAPBEXchaText 11 4 3" xfId="9566" xr:uid="{00000000-0005-0000-0000-000038260000}"/>
    <cellStyle name="SAPBEXchaText 11 5" xfId="9567" xr:uid="{00000000-0005-0000-0000-000039260000}"/>
    <cellStyle name="SAPBEXchaText 11 5 2" xfId="9568" xr:uid="{00000000-0005-0000-0000-00003A260000}"/>
    <cellStyle name="SAPBEXchaText 11 5 3" xfId="9569" xr:uid="{00000000-0005-0000-0000-00003B260000}"/>
    <cellStyle name="SAPBEXchaText 11 6" xfId="9570" xr:uid="{00000000-0005-0000-0000-00003C260000}"/>
    <cellStyle name="SAPBEXchaText 11 6 2" xfId="9571" xr:uid="{00000000-0005-0000-0000-00003D260000}"/>
    <cellStyle name="SAPBEXchaText 11 6 3" xfId="9572" xr:uid="{00000000-0005-0000-0000-00003E260000}"/>
    <cellStyle name="SAPBEXchaText 11 7" xfId="9573" xr:uid="{00000000-0005-0000-0000-00003F260000}"/>
    <cellStyle name="SAPBEXchaText 11 7 2" xfId="9574" xr:uid="{00000000-0005-0000-0000-000040260000}"/>
    <cellStyle name="SAPBEXchaText 11 7 3" xfId="9575" xr:uid="{00000000-0005-0000-0000-000041260000}"/>
    <cellStyle name="SAPBEXchaText 11 8" xfId="9576" xr:uid="{00000000-0005-0000-0000-000042260000}"/>
    <cellStyle name="SAPBEXchaText 11 8 2" xfId="9577" xr:uid="{00000000-0005-0000-0000-000043260000}"/>
    <cellStyle name="SAPBEXchaText 11 8 3" xfId="9578" xr:uid="{00000000-0005-0000-0000-000044260000}"/>
    <cellStyle name="SAPBEXchaText 11 9" xfId="9579" xr:uid="{00000000-0005-0000-0000-000045260000}"/>
    <cellStyle name="SAPBEXchaText 11 9 2" xfId="9580" xr:uid="{00000000-0005-0000-0000-000046260000}"/>
    <cellStyle name="SAPBEXchaText 11 9 3" xfId="9581" xr:uid="{00000000-0005-0000-0000-000047260000}"/>
    <cellStyle name="SAPBEXchaText 12" xfId="9582" xr:uid="{00000000-0005-0000-0000-000048260000}"/>
    <cellStyle name="SAPBEXchaText 12 10" xfId="9583" xr:uid="{00000000-0005-0000-0000-000049260000}"/>
    <cellStyle name="SAPBEXchaText 12 10 2" xfId="9584" xr:uid="{00000000-0005-0000-0000-00004A260000}"/>
    <cellStyle name="SAPBEXchaText 12 10 3" xfId="9585" xr:uid="{00000000-0005-0000-0000-00004B260000}"/>
    <cellStyle name="SAPBEXchaText 12 11" xfId="9586" xr:uid="{00000000-0005-0000-0000-00004C260000}"/>
    <cellStyle name="SAPBEXchaText 12 11 2" xfId="9587" xr:uid="{00000000-0005-0000-0000-00004D260000}"/>
    <cellStyle name="SAPBEXchaText 12 11 3" xfId="9588" xr:uid="{00000000-0005-0000-0000-00004E260000}"/>
    <cellStyle name="SAPBEXchaText 12 12" xfId="9589" xr:uid="{00000000-0005-0000-0000-00004F260000}"/>
    <cellStyle name="SAPBEXchaText 12 12 2" xfId="9590" xr:uid="{00000000-0005-0000-0000-000050260000}"/>
    <cellStyle name="SAPBEXchaText 12 12 3" xfId="9591" xr:uid="{00000000-0005-0000-0000-000051260000}"/>
    <cellStyle name="SAPBEXchaText 12 13" xfId="9592" xr:uid="{00000000-0005-0000-0000-000052260000}"/>
    <cellStyle name="SAPBEXchaText 12 13 2" xfId="9593" xr:uid="{00000000-0005-0000-0000-000053260000}"/>
    <cellStyle name="SAPBEXchaText 12 13 3" xfId="9594" xr:uid="{00000000-0005-0000-0000-000054260000}"/>
    <cellStyle name="SAPBEXchaText 12 14" xfId="9595" xr:uid="{00000000-0005-0000-0000-000055260000}"/>
    <cellStyle name="SAPBEXchaText 12 14 2" xfId="9596" xr:uid="{00000000-0005-0000-0000-000056260000}"/>
    <cellStyle name="SAPBEXchaText 12 14 3" xfId="9597" xr:uid="{00000000-0005-0000-0000-000057260000}"/>
    <cellStyle name="SAPBEXchaText 12 15" xfId="9598" xr:uid="{00000000-0005-0000-0000-000058260000}"/>
    <cellStyle name="SAPBEXchaText 12 15 2" xfId="9599" xr:uid="{00000000-0005-0000-0000-000059260000}"/>
    <cellStyle name="SAPBEXchaText 12 15 3" xfId="9600" xr:uid="{00000000-0005-0000-0000-00005A260000}"/>
    <cellStyle name="SAPBEXchaText 12 16" xfId="9601" xr:uid="{00000000-0005-0000-0000-00005B260000}"/>
    <cellStyle name="SAPBEXchaText 12 2" xfId="9602" xr:uid="{00000000-0005-0000-0000-00005C260000}"/>
    <cellStyle name="SAPBEXchaText 12 2 2" xfId="9603" xr:uid="{00000000-0005-0000-0000-00005D260000}"/>
    <cellStyle name="SAPBEXchaText 12 2 3" xfId="9604" xr:uid="{00000000-0005-0000-0000-00005E260000}"/>
    <cellStyle name="SAPBEXchaText 12 3" xfId="9605" xr:uid="{00000000-0005-0000-0000-00005F260000}"/>
    <cellStyle name="SAPBEXchaText 12 3 2" xfId="9606" xr:uid="{00000000-0005-0000-0000-000060260000}"/>
    <cellStyle name="SAPBEXchaText 12 3 3" xfId="9607" xr:uid="{00000000-0005-0000-0000-000061260000}"/>
    <cellStyle name="SAPBEXchaText 12 4" xfId="9608" xr:uid="{00000000-0005-0000-0000-000062260000}"/>
    <cellStyle name="SAPBEXchaText 12 4 2" xfId="9609" xr:uid="{00000000-0005-0000-0000-000063260000}"/>
    <cellStyle name="SAPBEXchaText 12 4 3" xfId="9610" xr:uid="{00000000-0005-0000-0000-000064260000}"/>
    <cellStyle name="SAPBEXchaText 12 5" xfId="9611" xr:uid="{00000000-0005-0000-0000-000065260000}"/>
    <cellStyle name="SAPBEXchaText 12 5 2" xfId="9612" xr:uid="{00000000-0005-0000-0000-000066260000}"/>
    <cellStyle name="SAPBEXchaText 12 5 3" xfId="9613" xr:uid="{00000000-0005-0000-0000-000067260000}"/>
    <cellStyle name="SAPBEXchaText 12 6" xfId="9614" xr:uid="{00000000-0005-0000-0000-000068260000}"/>
    <cellStyle name="SAPBEXchaText 12 6 2" xfId="9615" xr:uid="{00000000-0005-0000-0000-000069260000}"/>
    <cellStyle name="SAPBEXchaText 12 6 3" xfId="9616" xr:uid="{00000000-0005-0000-0000-00006A260000}"/>
    <cellStyle name="SAPBEXchaText 12 7" xfId="9617" xr:uid="{00000000-0005-0000-0000-00006B260000}"/>
    <cellStyle name="SAPBEXchaText 12 7 2" xfId="9618" xr:uid="{00000000-0005-0000-0000-00006C260000}"/>
    <cellStyle name="SAPBEXchaText 12 7 3" xfId="9619" xr:uid="{00000000-0005-0000-0000-00006D260000}"/>
    <cellStyle name="SAPBEXchaText 12 8" xfId="9620" xr:uid="{00000000-0005-0000-0000-00006E260000}"/>
    <cellStyle name="SAPBEXchaText 12 8 2" xfId="9621" xr:uid="{00000000-0005-0000-0000-00006F260000}"/>
    <cellStyle name="SAPBEXchaText 12 8 3" xfId="9622" xr:uid="{00000000-0005-0000-0000-000070260000}"/>
    <cellStyle name="SAPBEXchaText 12 9" xfId="9623" xr:uid="{00000000-0005-0000-0000-000071260000}"/>
    <cellStyle name="SAPBEXchaText 12 9 2" xfId="9624" xr:uid="{00000000-0005-0000-0000-000072260000}"/>
    <cellStyle name="SAPBEXchaText 12 9 3" xfId="9625" xr:uid="{00000000-0005-0000-0000-000073260000}"/>
    <cellStyle name="SAPBEXchaText 13" xfId="9626" xr:uid="{00000000-0005-0000-0000-000074260000}"/>
    <cellStyle name="SAPBEXchaText 13 10" xfId="9627" xr:uid="{00000000-0005-0000-0000-000075260000}"/>
    <cellStyle name="SAPBEXchaText 13 10 2" xfId="9628" xr:uid="{00000000-0005-0000-0000-000076260000}"/>
    <cellStyle name="SAPBEXchaText 13 10 3" xfId="9629" xr:uid="{00000000-0005-0000-0000-000077260000}"/>
    <cellStyle name="SAPBEXchaText 13 11" xfId="9630" xr:uid="{00000000-0005-0000-0000-000078260000}"/>
    <cellStyle name="SAPBEXchaText 13 11 2" xfId="9631" xr:uid="{00000000-0005-0000-0000-000079260000}"/>
    <cellStyle name="SAPBEXchaText 13 11 3" xfId="9632" xr:uid="{00000000-0005-0000-0000-00007A260000}"/>
    <cellStyle name="SAPBEXchaText 13 12" xfId="9633" xr:uid="{00000000-0005-0000-0000-00007B260000}"/>
    <cellStyle name="SAPBEXchaText 13 12 2" xfId="9634" xr:uid="{00000000-0005-0000-0000-00007C260000}"/>
    <cellStyle name="SAPBEXchaText 13 12 3" xfId="9635" xr:uid="{00000000-0005-0000-0000-00007D260000}"/>
    <cellStyle name="SAPBEXchaText 13 13" xfId="9636" xr:uid="{00000000-0005-0000-0000-00007E260000}"/>
    <cellStyle name="SAPBEXchaText 13 13 2" xfId="9637" xr:uid="{00000000-0005-0000-0000-00007F260000}"/>
    <cellStyle name="SAPBEXchaText 13 13 3" xfId="9638" xr:uid="{00000000-0005-0000-0000-000080260000}"/>
    <cellStyle name="SAPBEXchaText 13 14" xfId="9639" xr:uid="{00000000-0005-0000-0000-000081260000}"/>
    <cellStyle name="SAPBEXchaText 13 14 2" xfId="9640" xr:uid="{00000000-0005-0000-0000-000082260000}"/>
    <cellStyle name="SAPBEXchaText 13 14 3" xfId="9641" xr:uid="{00000000-0005-0000-0000-000083260000}"/>
    <cellStyle name="SAPBEXchaText 13 15" xfId="9642" xr:uid="{00000000-0005-0000-0000-000084260000}"/>
    <cellStyle name="SAPBEXchaText 13 15 2" xfId="9643" xr:uid="{00000000-0005-0000-0000-000085260000}"/>
    <cellStyle name="SAPBEXchaText 13 15 3" xfId="9644" xr:uid="{00000000-0005-0000-0000-000086260000}"/>
    <cellStyle name="SAPBEXchaText 13 16" xfId="9645" xr:uid="{00000000-0005-0000-0000-000087260000}"/>
    <cellStyle name="SAPBEXchaText 13 2" xfId="9646" xr:uid="{00000000-0005-0000-0000-000088260000}"/>
    <cellStyle name="SAPBEXchaText 13 2 2" xfId="9647" xr:uid="{00000000-0005-0000-0000-000089260000}"/>
    <cellStyle name="SAPBEXchaText 13 2 3" xfId="9648" xr:uid="{00000000-0005-0000-0000-00008A260000}"/>
    <cellStyle name="SAPBEXchaText 13 3" xfId="9649" xr:uid="{00000000-0005-0000-0000-00008B260000}"/>
    <cellStyle name="SAPBEXchaText 13 3 2" xfId="9650" xr:uid="{00000000-0005-0000-0000-00008C260000}"/>
    <cellStyle name="SAPBEXchaText 13 3 3" xfId="9651" xr:uid="{00000000-0005-0000-0000-00008D260000}"/>
    <cellStyle name="SAPBEXchaText 13 4" xfId="9652" xr:uid="{00000000-0005-0000-0000-00008E260000}"/>
    <cellStyle name="SAPBEXchaText 13 4 2" xfId="9653" xr:uid="{00000000-0005-0000-0000-00008F260000}"/>
    <cellStyle name="SAPBEXchaText 13 4 3" xfId="9654" xr:uid="{00000000-0005-0000-0000-000090260000}"/>
    <cellStyle name="SAPBEXchaText 13 5" xfId="9655" xr:uid="{00000000-0005-0000-0000-000091260000}"/>
    <cellStyle name="SAPBEXchaText 13 5 2" xfId="9656" xr:uid="{00000000-0005-0000-0000-000092260000}"/>
    <cellStyle name="SAPBEXchaText 13 5 3" xfId="9657" xr:uid="{00000000-0005-0000-0000-000093260000}"/>
    <cellStyle name="SAPBEXchaText 13 6" xfId="9658" xr:uid="{00000000-0005-0000-0000-000094260000}"/>
    <cellStyle name="SAPBEXchaText 13 6 2" xfId="9659" xr:uid="{00000000-0005-0000-0000-000095260000}"/>
    <cellStyle name="SAPBEXchaText 13 6 3" xfId="9660" xr:uid="{00000000-0005-0000-0000-000096260000}"/>
    <cellStyle name="SAPBEXchaText 13 7" xfId="9661" xr:uid="{00000000-0005-0000-0000-000097260000}"/>
    <cellStyle name="SAPBEXchaText 13 7 2" xfId="9662" xr:uid="{00000000-0005-0000-0000-000098260000}"/>
    <cellStyle name="SAPBEXchaText 13 7 3" xfId="9663" xr:uid="{00000000-0005-0000-0000-000099260000}"/>
    <cellStyle name="SAPBEXchaText 13 8" xfId="9664" xr:uid="{00000000-0005-0000-0000-00009A260000}"/>
    <cellStyle name="SAPBEXchaText 13 8 2" xfId="9665" xr:uid="{00000000-0005-0000-0000-00009B260000}"/>
    <cellStyle name="SAPBEXchaText 13 8 3" xfId="9666" xr:uid="{00000000-0005-0000-0000-00009C260000}"/>
    <cellStyle name="SAPBEXchaText 13 9" xfId="9667" xr:uid="{00000000-0005-0000-0000-00009D260000}"/>
    <cellStyle name="SAPBEXchaText 13 9 2" xfId="9668" xr:uid="{00000000-0005-0000-0000-00009E260000}"/>
    <cellStyle name="SAPBEXchaText 13 9 3" xfId="9669" xr:uid="{00000000-0005-0000-0000-00009F260000}"/>
    <cellStyle name="SAPBEXchaText 14" xfId="9670" xr:uid="{00000000-0005-0000-0000-0000A0260000}"/>
    <cellStyle name="SAPBEXchaText 14 2" xfId="9671" xr:uid="{00000000-0005-0000-0000-0000A1260000}"/>
    <cellStyle name="SAPBEXchaText 14 3" xfId="9672" xr:uid="{00000000-0005-0000-0000-0000A2260000}"/>
    <cellStyle name="SAPBEXchaText 15" xfId="9673" xr:uid="{00000000-0005-0000-0000-0000A3260000}"/>
    <cellStyle name="SAPBEXchaText 15 2" xfId="9674" xr:uid="{00000000-0005-0000-0000-0000A4260000}"/>
    <cellStyle name="SAPBEXchaText 15 3" xfId="9675" xr:uid="{00000000-0005-0000-0000-0000A5260000}"/>
    <cellStyle name="SAPBEXchaText 16" xfId="9676" xr:uid="{00000000-0005-0000-0000-0000A6260000}"/>
    <cellStyle name="SAPBEXchaText 16 2" xfId="9677" xr:uid="{00000000-0005-0000-0000-0000A7260000}"/>
    <cellStyle name="SAPBEXchaText 16 3" xfId="9678" xr:uid="{00000000-0005-0000-0000-0000A8260000}"/>
    <cellStyle name="SAPBEXchaText 17" xfId="9679" xr:uid="{00000000-0005-0000-0000-0000A9260000}"/>
    <cellStyle name="SAPBEXchaText 17 2" xfId="9680" xr:uid="{00000000-0005-0000-0000-0000AA260000}"/>
    <cellStyle name="SAPBEXchaText 17 3" xfId="9681" xr:uid="{00000000-0005-0000-0000-0000AB260000}"/>
    <cellStyle name="SAPBEXchaText 18" xfId="9682" xr:uid="{00000000-0005-0000-0000-0000AC260000}"/>
    <cellStyle name="SAPBEXchaText 18 2" xfId="9683" xr:uid="{00000000-0005-0000-0000-0000AD260000}"/>
    <cellStyle name="SAPBEXchaText 18 3" xfId="9684" xr:uid="{00000000-0005-0000-0000-0000AE260000}"/>
    <cellStyle name="SAPBEXchaText 19" xfId="9685" xr:uid="{00000000-0005-0000-0000-0000AF260000}"/>
    <cellStyle name="SAPBEXchaText 19 2" xfId="9686" xr:uid="{00000000-0005-0000-0000-0000B0260000}"/>
    <cellStyle name="SAPBEXchaText 19 3" xfId="9687" xr:uid="{00000000-0005-0000-0000-0000B1260000}"/>
    <cellStyle name="SAPBEXchaText 2" xfId="9688" xr:uid="{00000000-0005-0000-0000-0000B2260000}"/>
    <cellStyle name="SAPBEXchaText 20" xfId="9689" xr:uid="{00000000-0005-0000-0000-0000B3260000}"/>
    <cellStyle name="SAPBEXchaText 20 2" xfId="9690" xr:uid="{00000000-0005-0000-0000-0000B4260000}"/>
    <cellStyle name="SAPBEXchaText 20 3" xfId="9691" xr:uid="{00000000-0005-0000-0000-0000B5260000}"/>
    <cellStyle name="SAPBEXchaText 21" xfId="9692" xr:uid="{00000000-0005-0000-0000-0000B6260000}"/>
    <cellStyle name="SAPBEXchaText 21 2" xfId="9693" xr:uid="{00000000-0005-0000-0000-0000B7260000}"/>
    <cellStyle name="SAPBEXchaText 21 3" xfId="9694" xr:uid="{00000000-0005-0000-0000-0000B8260000}"/>
    <cellStyle name="SAPBEXchaText 22" xfId="9695" xr:uid="{00000000-0005-0000-0000-0000B9260000}"/>
    <cellStyle name="SAPBEXchaText 22 2" xfId="9696" xr:uid="{00000000-0005-0000-0000-0000BA260000}"/>
    <cellStyle name="SAPBEXchaText 22 3" xfId="9697" xr:uid="{00000000-0005-0000-0000-0000BB260000}"/>
    <cellStyle name="SAPBEXchaText 23" xfId="9698" xr:uid="{00000000-0005-0000-0000-0000BC260000}"/>
    <cellStyle name="SAPBEXchaText 23 2" xfId="9699" xr:uid="{00000000-0005-0000-0000-0000BD260000}"/>
    <cellStyle name="SAPBEXchaText 23 3" xfId="9700" xr:uid="{00000000-0005-0000-0000-0000BE260000}"/>
    <cellStyle name="SAPBEXchaText 24" xfId="9701" xr:uid="{00000000-0005-0000-0000-0000BF260000}"/>
    <cellStyle name="SAPBEXchaText 24 2" xfId="9702" xr:uid="{00000000-0005-0000-0000-0000C0260000}"/>
    <cellStyle name="SAPBEXchaText 24 3" xfId="9703" xr:uid="{00000000-0005-0000-0000-0000C1260000}"/>
    <cellStyle name="SAPBEXchaText 25" xfId="9704" xr:uid="{00000000-0005-0000-0000-0000C2260000}"/>
    <cellStyle name="SAPBEXchaText 25 2" xfId="9705" xr:uid="{00000000-0005-0000-0000-0000C3260000}"/>
    <cellStyle name="SAPBEXchaText 25 3" xfId="9706" xr:uid="{00000000-0005-0000-0000-0000C4260000}"/>
    <cellStyle name="SAPBEXchaText 26" xfId="9707" xr:uid="{00000000-0005-0000-0000-0000C5260000}"/>
    <cellStyle name="SAPBEXchaText 26 2" xfId="9708" xr:uid="{00000000-0005-0000-0000-0000C6260000}"/>
    <cellStyle name="SAPBEXchaText 26 3" xfId="9709" xr:uid="{00000000-0005-0000-0000-0000C7260000}"/>
    <cellStyle name="SAPBEXchaText 27" xfId="9710" xr:uid="{00000000-0005-0000-0000-0000C8260000}"/>
    <cellStyle name="SAPBEXchaText 27 2" xfId="9711" xr:uid="{00000000-0005-0000-0000-0000C9260000}"/>
    <cellStyle name="SAPBEXchaText 27 3" xfId="9712" xr:uid="{00000000-0005-0000-0000-0000CA260000}"/>
    <cellStyle name="SAPBEXchaText 28" xfId="9713" xr:uid="{00000000-0005-0000-0000-0000CB260000}"/>
    <cellStyle name="SAPBEXchaText 29" xfId="32650" xr:uid="{00000000-0005-0000-0000-0000CC260000}"/>
    <cellStyle name="SAPBEXchaText 3" xfId="9714" xr:uid="{00000000-0005-0000-0000-0000CD260000}"/>
    <cellStyle name="SAPBEXchaText 30" xfId="32854" xr:uid="{00000000-0005-0000-0000-0000CE260000}"/>
    <cellStyle name="SAPBEXchaText 4" xfId="9715" xr:uid="{00000000-0005-0000-0000-0000CF260000}"/>
    <cellStyle name="SAPBEXchaText 5" xfId="9716" xr:uid="{00000000-0005-0000-0000-0000D0260000}"/>
    <cellStyle name="SAPBEXchaText 6" xfId="9717" xr:uid="{00000000-0005-0000-0000-0000D1260000}"/>
    <cellStyle name="SAPBEXchaText 6 10" xfId="9718" xr:uid="{00000000-0005-0000-0000-0000D2260000}"/>
    <cellStyle name="SAPBEXchaText 6 10 2" xfId="9719" xr:uid="{00000000-0005-0000-0000-0000D3260000}"/>
    <cellStyle name="SAPBEXchaText 6 10 3" xfId="9720" xr:uid="{00000000-0005-0000-0000-0000D4260000}"/>
    <cellStyle name="SAPBEXchaText 6 11" xfId="9721" xr:uid="{00000000-0005-0000-0000-0000D5260000}"/>
    <cellStyle name="SAPBEXchaText 6 11 2" xfId="9722" xr:uid="{00000000-0005-0000-0000-0000D6260000}"/>
    <cellStyle name="SAPBEXchaText 6 11 3" xfId="9723" xr:uid="{00000000-0005-0000-0000-0000D7260000}"/>
    <cellStyle name="SAPBEXchaText 6 12" xfId="9724" xr:uid="{00000000-0005-0000-0000-0000D8260000}"/>
    <cellStyle name="SAPBEXchaText 6 12 2" xfId="9725" xr:uid="{00000000-0005-0000-0000-0000D9260000}"/>
    <cellStyle name="SAPBEXchaText 6 12 3" xfId="9726" xr:uid="{00000000-0005-0000-0000-0000DA260000}"/>
    <cellStyle name="SAPBEXchaText 6 13" xfId="9727" xr:uid="{00000000-0005-0000-0000-0000DB260000}"/>
    <cellStyle name="SAPBEXchaText 6 13 2" xfId="9728" xr:uid="{00000000-0005-0000-0000-0000DC260000}"/>
    <cellStyle name="SAPBEXchaText 6 13 3" xfId="9729" xr:uid="{00000000-0005-0000-0000-0000DD260000}"/>
    <cellStyle name="SAPBEXchaText 6 14" xfId="9730" xr:uid="{00000000-0005-0000-0000-0000DE260000}"/>
    <cellStyle name="SAPBEXchaText 6 14 2" xfId="9731" xr:uid="{00000000-0005-0000-0000-0000DF260000}"/>
    <cellStyle name="SAPBEXchaText 6 14 3" xfId="9732" xr:uid="{00000000-0005-0000-0000-0000E0260000}"/>
    <cellStyle name="SAPBEXchaText 6 15" xfId="9733" xr:uid="{00000000-0005-0000-0000-0000E1260000}"/>
    <cellStyle name="SAPBEXchaText 6 15 2" xfId="9734" xr:uid="{00000000-0005-0000-0000-0000E2260000}"/>
    <cellStyle name="SAPBEXchaText 6 15 3" xfId="9735" xr:uid="{00000000-0005-0000-0000-0000E3260000}"/>
    <cellStyle name="SAPBEXchaText 6 16" xfId="9736" xr:uid="{00000000-0005-0000-0000-0000E4260000}"/>
    <cellStyle name="SAPBEXchaText 6 2" xfId="9737" xr:uid="{00000000-0005-0000-0000-0000E5260000}"/>
    <cellStyle name="SAPBEXchaText 6 2 2" xfId="9738" xr:uid="{00000000-0005-0000-0000-0000E6260000}"/>
    <cellStyle name="SAPBEXchaText 6 2 3" xfId="9739" xr:uid="{00000000-0005-0000-0000-0000E7260000}"/>
    <cellStyle name="SAPBEXchaText 6 3" xfId="9740" xr:uid="{00000000-0005-0000-0000-0000E8260000}"/>
    <cellStyle name="SAPBEXchaText 6 3 2" xfId="9741" xr:uid="{00000000-0005-0000-0000-0000E9260000}"/>
    <cellStyle name="SAPBEXchaText 6 3 3" xfId="9742" xr:uid="{00000000-0005-0000-0000-0000EA260000}"/>
    <cellStyle name="SAPBEXchaText 6 4" xfId="9743" xr:uid="{00000000-0005-0000-0000-0000EB260000}"/>
    <cellStyle name="SAPBEXchaText 6 4 2" xfId="9744" xr:uid="{00000000-0005-0000-0000-0000EC260000}"/>
    <cellStyle name="SAPBEXchaText 6 4 3" xfId="9745" xr:uid="{00000000-0005-0000-0000-0000ED260000}"/>
    <cellStyle name="SAPBEXchaText 6 5" xfId="9746" xr:uid="{00000000-0005-0000-0000-0000EE260000}"/>
    <cellStyle name="SAPBEXchaText 6 5 2" xfId="9747" xr:uid="{00000000-0005-0000-0000-0000EF260000}"/>
    <cellStyle name="SAPBEXchaText 6 5 3" xfId="9748" xr:uid="{00000000-0005-0000-0000-0000F0260000}"/>
    <cellStyle name="SAPBEXchaText 6 6" xfId="9749" xr:uid="{00000000-0005-0000-0000-0000F1260000}"/>
    <cellStyle name="SAPBEXchaText 6 6 2" xfId="9750" xr:uid="{00000000-0005-0000-0000-0000F2260000}"/>
    <cellStyle name="SAPBEXchaText 6 6 3" xfId="9751" xr:uid="{00000000-0005-0000-0000-0000F3260000}"/>
    <cellStyle name="SAPBEXchaText 6 7" xfId="9752" xr:uid="{00000000-0005-0000-0000-0000F4260000}"/>
    <cellStyle name="SAPBEXchaText 6 7 2" xfId="9753" xr:uid="{00000000-0005-0000-0000-0000F5260000}"/>
    <cellStyle name="SAPBEXchaText 6 7 3" xfId="9754" xr:uid="{00000000-0005-0000-0000-0000F6260000}"/>
    <cellStyle name="SAPBEXchaText 6 8" xfId="9755" xr:uid="{00000000-0005-0000-0000-0000F7260000}"/>
    <cellStyle name="SAPBEXchaText 6 8 2" xfId="9756" xr:uid="{00000000-0005-0000-0000-0000F8260000}"/>
    <cellStyle name="SAPBEXchaText 6 8 3" xfId="9757" xr:uid="{00000000-0005-0000-0000-0000F9260000}"/>
    <cellStyle name="SAPBEXchaText 6 9" xfId="9758" xr:uid="{00000000-0005-0000-0000-0000FA260000}"/>
    <cellStyle name="SAPBEXchaText 6 9 2" xfId="9759" xr:uid="{00000000-0005-0000-0000-0000FB260000}"/>
    <cellStyle name="SAPBEXchaText 6 9 3" xfId="9760" xr:uid="{00000000-0005-0000-0000-0000FC260000}"/>
    <cellStyle name="SAPBEXchaText 7" xfId="9761" xr:uid="{00000000-0005-0000-0000-0000FD260000}"/>
    <cellStyle name="SAPBEXchaText 7 10" xfId="9762" xr:uid="{00000000-0005-0000-0000-0000FE260000}"/>
    <cellStyle name="SAPBEXchaText 7 10 2" xfId="9763" xr:uid="{00000000-0005-0000-0000-0000FF260000}"/>
    <cellStyle name="SAPBEXchaText 7 10 3" xfId="9764" xr:uid="{00000000-0005-0000-0000-000000270000}"/>
    <cellStyle name="SAPBEXchaText 7 11" xfId="9765" xr:uid="{00000000-0005-0000-0000-000001270000}"/>
    <cellStyle name="SAPBEXchaText 7 11 2" xfId="9766" xr:uid="{00000000-0005-0000-0000-000002270000}"/>
    <cellStyle name="SAPBEXchaText 7 11 3" xfId="9767" xr:uid="{00000000-0005-0000-0000-000003270000}"/>
    <cellStyle name="SAPBEXchaText 7 12" xfId="9768" xr:uid="{00000000-0005-0000-0000-000004270000}"/>
    <cellStyle name="SAPBEXchaText 7 12 2" xfId="9769" xr:uid="{00000000-0005-0000-0000-000005270000}"/>
    <cellStyle name="SAPBEXchaText 7 12 3" xfId="9770" xr:uid="{00000000-0005-0000-0000-000006270000}"/>
    <cellStyle name="SAPBEXchaText 7 13" xfId="9771" xr:uid="{00000000-0005-0000-0000-000007270000}"/>
    <cellStyle name="SAPBEXchaText 7 13 2" xfId="9772" xr:uid="{00000000-0005-0000-0000-000008270000}"/>
    <cellStyle name="SAPBEXchaText 7 13 3" xfId="9773" xr:uid="{00000000-0005-0000-0000-000009270000}"/>
    <cellStyle name="SAPBEXchaText 7 14" xfId="9774" xr:uid="{00000000-0005-0000-0000-00000A270000}"/>
    <cellStyle name="SAPBEXchaText 7 14 2" xfId="9775" xr:uid="{00000000-0005-0000-0000-00000B270000}"/>
    <cellStyle name="SAPBEXchaText 7 14 3" xfId="9776" xr:uid="{00000000-0005-0000-0000-00000C270000}"/>
    <cellStyle name="SAPBEXchaText 7 15" xfId="9777" xr:uid="{00000000-0005-0000-0000-00000D270000}"/>
    <cellStyle name="SAPBEXchaText 7 15 2" xfId="9778" xr:uid="{00000000-0005-0000-0000-00000E270000}"/>
    <cellStyle name="SAPBEXchaText 7 15 3" xfId="9779" xr:uid="{00000000-0005-0000-0000-00000F270000}"/>
    <cellStyle name="SAPBEXchaText 7 16" xfId="9780" xr:uid="{00000000-0005-0000-0000-000010270000}"/>
    <cellStyle name="SAPBEXchaText 7 2" xfId="9781" xr:uid="{00000000-0005-0000-0000-000011270000}"/>
    <cellStyle name="SAPBEXchaText 7 2 2" xfId="9782" xr:uid="{00000000-0005-0000-0000-000012270000}"/>
    <cellStyle name="SAPBEXchaText 7 2 3" xfId="9783" xr:uid="{00000000-0005-0000-0000-000013270000}"/>
    <cellStyle name="SAPBEXchaText 7 3" xfId="9784" xr:uid="{00000000-0005-0000-0000-000014270000}"/>
    <cellStyle name="SAPBEXchaText 7 3 2" xfId="9785" xr:uid="{00000000-0005-0000-0000-000015270000}"/>
    <cellStyle name="SAPBEXchaText 7 3 3" xfId="9786" xr:uid="{00000000-0005-0000-0000-000016270000}"/>
    <cellStyle name="SAPBEXchaText 7 4" xfId="9787" xr:uid="{00000000-0005-0000-0000-000017270000}"/>
    <cellStyle name="SAPBEXchaText 7 4 2" xfId="9788" xr:uid="{00000000-0005-0000-0000-000018270000}"/>
    <cellStyle name="SAPBEXchaText 7 4 3" xfId="9789" xr:uid="{00000000-0005-0000-0000-000019270000}"/>
    <cellStyle name="SAPBEXchaText 7 5" xfId="9790" xr:uid="{00000000-0005-0000-0000-00001A270000}"/>
    <cellStyle name="SAPBEXchaText 7 5 2" xfId="9791" xr:uid="{00000000-0005-0000-0000-00001B270000}"/>
    <cellStyle name="SAPBEXchaText 7 5 3" xfId="9792" xr:uid="{00000000-0005-0000-0000-00001C270000}"/>
    <cellStyle name="SAPBEXchaText 7 6" xfId="9793" xr:uid="{00000000-0005-0000-0000-00001D270000}"/>
    <cellStyle name="SAPBEXchaText 7 6 2" xfId="9794" xr:uid="{00000000-0005-0000-0000-00001E270000}"/>
    <cellStyle name="SAPBEXchaText 7 6 3" xfId="9795" xr:uid="{00000000-0005-0000-0000-00001F270000}"/>
    <cellStyle name="SAPBEXchaText 7 7" xfId="9796" xr:uid="{00000000-0005-0000-0000-000020270000}"/>
    <cellStyle name="SAPBEXchaText 7 7 2" xfId="9797" xr:uid="{00000000-0005-0000-0000-000021270000}"/>
    <cellStyle name="SAPBEXchaText 7 7 3" xfId="9798" xr:uid="{00000000-0005-0000-0000-000022270000}"/>
    <cellStyle name="SAPBEXchaText 7 8" xfId="9799" xr:uid="{00000000-0005-0000-0000-000023270000}"/>
    <cellStyle name="SAPBEXchaText 7 8 2" xfId="9800" xr:uid="{00000000-0005-0000-0000-000024270000}"/>
    <cellStyle name="SAPBEXchaText 7 8 3" xfId="9801" xr:uid="{00000000-0005-0000-0000-000025270000}"/>
    <cellStyle name="SAPBEXchaText 7 9" xfId="9802" xr:uid="{00000000-0005-0000-0000-000026270000}"/>
    <cellStyle name="SAPBEXchaText 7 9 2" xfId="9803" xr:uid="{00000000-0005-0000-0000-000027270000}"/>
    <cellStyle name="SAPBEXchaText 7 9 3" xfId="9804" xr:uid="{00000000-0005-0000-0000-000028270000}"/>
    <cellStyle name="SAPBEXchaText 8" xfId="9805" xr:uid="{00000000-0005-0000-0000-000029270000}"/>
    <cellStyle name="SAPBEXchaText 8 10" xfId="9806" xr:uid="{00000000-0005-0000-0000-00002A270000}"/>
    <cellStyle name="SAPBEXchaText 8 10 2" xfId="9807" xr:uid="{00000000-0005-0000-0000-00002B270000}"/>
    <cellStyle name="SAPBEXchaText 8 10 3" xfId="9808" xr:uid="{00000000-0005-0000-0000-00002C270000}"/>
    <cellStyle name="SAPBEXchaText 8 11" xfId="9809" xr:uid="{00000000-0005-0000-0000-00002D270000}"/>
    <cellStyle name="SAPBEXchaText 8 11 2" xfId="9810" xr:uid="{00000000-0005-0000-0000-00002E270000}"/>
    <cellStyle name="SAPBEXchaText 8 11 3" xfId="9811" xr:uid="{00000000-0005-0000-0000-00002F270000}"/>
    <cellStyle name="SAPBEXchaText 8 12" xfId="9812" xr:uid="{00000000-0005-0000-0000-000030270000}"/>
    <cellStyle name="SAPBEXchaText 8 12 2" xfId="9813" xr:uid="{00000000-0005-0000-0000-000031270000}"/>
    <cellStyle name="SAPBEXchaText 8 12 3" xfId="9814" xr:uid="{00000000-0005-0000-0000-000032270000}"/>
    <cellStyle name="SAPBEXchaText 8 13" xfId="9815" xr:uid="{00000000-0005-0000-0000-000033270000}"/>
    <cellStyle name="SAPBEXchaText 8 13 2" xfId="9816" xr:uid="{00000000-0005-0000-0000-000034270000}"/>
    <cellStyle name="SAPBEXchaText 8 13 3" xfId="9817" xr:uid="{00000000-0005-0000-0000-000035270000}"/>
    <cellStyle name="SAPBEXchaText 8 14" xfId="9818" xr:uid="{00000000-0005-0000-0000-000036270000}"/>
    <cellStyle name="SAPBEXchaText 8 14 2" xfId="9819" xr:uid="{00000000-0005-0000-0000-000037270000}"/>
    <cellStyle name="SAPBEXchaText 8 14 3" xfId="9820" xr:uid="{00000000-0005-0000-0000-000038270000}"/>
    <cellStyle name="SAPBEXchaText 8 15" xfId="9821" xr:uid="{00000000-0005-0000-0000-000039270000}"/>
    <cellStyle name="SAPBEXchaText 8 15 2" xfId="9822" xr:uid="{00000000-0005-0000-0000-00003A270000}"/>
    <cellStyle name="SAPBEXchaText 8 15 3" xfId="9823" xr:uid="{00000000-0005-0000-0000-00003B270000}"/>
    <cellStyle name="SAPBEXchaText 8 16" xfId="9824" xr:uid="{00000000-0005-0000-0000-00003C270000}"/>
    <cellStyle name="SAPBEXchaText 8 2" xfId="9825" xr:uid="{00000000-0005-0000-0000-00003D270000}"/>
    <cellStyle name="SAPBEXchaText 8 2 2" xfId="9826" xr:uid="{00000000-0005-0000-0000-00003E270000}"/>
    <cellStyle name="SAPBEXchaText 8 2 3" xfId="9827" xr:uid="{00000000-0005-0000-0000-00003F270000}"/>
    <cellStyle name="SAPBEXchaText 8 3" xfId="9828" xr:uid="{00000000-0005-0000-0000-000040270000}"/>
    <cellStyle name="SAPBEXchaText 8 3 2" xfId="9829" xr:uid="{00000000-0005-0000-0000-000041270000}"/>
    <cellStyle name="SAPBEXchaText 8 3 3" xfId="9830" xr:uid="{00000000-0005-0000-0000-000042270000}"/>
    <cellStyle name="SAPBEXchaText 8 4" xfId="9831" xr:uid="{00000000-0005-0000-0000-000043270000}"/>
    <cellStyle name="SAPBEXchaText 8 4 2" xfId="9832" xr:uid="{00000000-0005-0000-0000-000044270000}"/>
    <cellStyle name="SAPBEXchaText 8 4 3" xfId="9833" xr:uid="{00000000-0005-0000-0000-000045270000}"/>
    <cellStyle name="SAPBEXchaText 8 5" xfId="9834" xr:uid="{00000000-0005-0000-0000-000046270000}"/>
    <cellStyle name="SAPBEXchaText 8 5 2" xfId="9835" xr:uid="{00000000-0005-0000-0000-000047270000}"/>
    <cellStyle name="SAPBEXchaText 8 5 3" xfId="9836" xr:uid="{00000000-0005-0000-0000-000048270000}"/>
    <cellStyle name="SAPBEXchaText 8 6" xfId="9837" xr:uid="{00000000-0005-0000-0000-000049270000}"/>
    <cellStyle name="SAPBEXchaText 8 6 2" xfId="9838" xr:uid="{00000000-0005-0000-0000-00004A270000}"/>
    <cellStyle name="SAPBEXchaText 8 6 3" xfId="9839" xr:uid="{00000000-0005-0000-0000-00004B270000}"/>
    <cellStyle name="SAPBEXchaText 8 7" xfId="9840" xr:uid="{00000000-0005-0000-0000-00004C270000}"/>
    <cellStyle name="SAPBEXchaText 8 7 2" xfId="9841" xr:uid="{00000000-0005-0000-0000-00004D270000}"/>
    <cellStyle name="SAPBEXchaText 8 7 3" xfId="9842" xr:uid="{00000000-0005-0000-0000-00004E270000}"/>
    <cellStyle name="SAPBEXchaText 8 8" xfId="9843" xr:uid="{00000000-0005-0000-0000-00004F270000}"/>
    <cellStyle name="SAPBEXchaText 8 8 2" xfId="9844" xr:uid="{00000000-0005-0000-0000-000050270000}"/>
    <cellStyle name="SAPBEXchaText 8 8 3" xfId="9845" xr:uid="{00000000-0005-0000-0000-000051270000}"/>
    <cellStyle name="SAPBEXchaText 8 9" xfId="9846" xr:uid="{00000000-0005-0000-0000-000052270000}"/>
    <cellStyle name="SAPBEXchaText 8 9 2" xfId="9847" xr:uid="{00000000-0005-0000-0000-000053270000}"/>
    <cellStyle name="SAPBEXchaText 8 9 3" xfId="9848" xr:uid="{00000000-0005-0000-0000-000054270000}"/>
    <cellStyle name="SAPBEXchaText 9" xfId="9849" xr:uid="{00000000-0005-0000-0000-000055270000}"/>
    <cellStyle name="SAPBEXchaText 9 10" xfId="9850" xr:uid="{00000000-0005-0000-0000-000056270000}"/>
    <cellStyle name="SAPBEXchaText 9 10 2" xfId="9851" xr:uid="{00000000-0005-0000-0000-000057270000}"/>
    <cellStyle name="SAPBEXchaText 9 10 3" xfId="9852" xr:uid="{00000000-0005-0000-0000-000058270000}"/>
    <cellStyle name="SAPBEXchaText 9 11" xfId="9853" xr:uid="{00000000-0005-0000-0000-000059270000}"/>
    <cellStyle name="SAPBEXchaText 9 11 2" xfId="9854" xr:uid="{00000000-0005-0000-0000-00005A270000}"/>
    <cellStyle name="SAPBEXchaText 9 11 3" xfId="9855" xr:uid="{00000000-0005-0000-0000-00005B270000}"/>
    <cellStyle name="SAPBEXchaText 9 12" xfId="9856" xr:uid="{00000000-0005-0000-0000-00005C270000}"/>
    <cellStyle name="SAPBEXchaText 9 12 2" xfId="9857" xr:uid="{00000000-0005-0000-0000-00005D270000}"/>
    <cellStyle name="SAPBEXchaText 9 12 3" xfId="9858" xr:uid="{00000000-0005-0000-0000-00005E270000}"/>
    <cellStyle name="SAPBEXchaText 9 13" xfId="9859" xr:uid="{00000000-0005-0000-0000-00005F270000}"/>
    <cellStyle name="SAPBEXchaText 9 13 2" xfId="9860" xr:uid="{00000000-0005-0000-0000-000060270000}"/>
    <cellStyle name="SAPBEXchaText 9 13 3" xfId="9861" xr:uid="{00000000-0005-0000-0000-000061270000}"/>
    <cellStyle name="SAPBEXchaText 9 14" xfId="9862" xr:uid="{00000000-0005-0000-0000-000062270000}"/>
    <cellStyle name="SAPBEXchaText 9 14 2" xfId="9863" xr:uid="{00000000-0005-0000-0000-000063270000}"/>
    <cellStyle name="SAPBEXchaText 9 14 3" xfId="9864" xr:uid="{00000000-0005-0000-0000-000064270000}"/>
    <cellStyle name="SAPBEXchaText 9 15" xfId="9865" xr:uid="{00000000-0005-0000-0000-000065270000}"/>
    <cellStyle name="SAPBEXchaText 9 15 2" xfId="9866" xr:uid="{00000000-0005-0000-0000-000066270000}"/>
    <cellStyle name="SAPBEXchaText 9 15 3" xfId="9867" xr:uid="{00000000-0005-0000-0000-000067270000}"/>
    <cellStyle name="SAPBEXchaText 9 16" xfId="9868" xr:uid="{00000000-0005-0000-0000-000068270000}"/>
    <cellStyle name="SAPBEXchaText 9 2" xfId="9869" xr:uid="{00000000-0005-0000-0000-000069270000}"/>
    <cellStyle name="SAPBEXchaText 9 2 2" xfId="9870" xr:uid="{00000000-0005-0000-0000-00006A270000}"/>
    <cellStyle name="SAPBEXchaText 9 2 3" xfId="9871" xr:uid="{00000000-0005-0000-0000-00006B270000}"/>
    <cellStyle name="SAPBEXchaText 9 3" xfId="9872" xr:uid="{00000000-0005-0000-0000-00006C270000}"/>
    <cellStyle name="SAPBEXchaText 9 3 2" xfId="9873" xr:uid="{00000000-0005-0000-0000-00006D270000}"/>
    <cellStyle name="SAPBEXchaText 9 3 3" xfId="9874" xr:uid="{00000000-0005-0000-0000-00006E270000}"/>
    <cellStyle name="SAPBEXchaText 9 4" xfId="9875" xr:uid="{00000000-0005-0000-0000-00006F270000}"/>
    <cellStyle name="SAPBEXchaText 9 4 2" xfId="9876" xr:uid="{00000000-0005-0000-0000-000070270000}"/>
    <cellStyle name="SAPBEXchaText 9 4 3" xfId="9877" xr:uid="{00000000-0005-0000-0000-000071270000}"/>
    <cellStyle name="SAPBEXchaText 9 5" xfId="9878" xr:uid="{00000000-0005-0000-0000-000072270000}"/>
    <cellStyle name="SAPBEXchaText 9 5 2" xfId="9879" xr:uid="{00000000-0005-0000-0000-000073270000}"/>
    <cellStyle name="SAPBEXchaText 9 5 3" xfId="9880" xr:uid="{00000000-0005-0000-0000-000074270000}"/>
    <cellStyle name="SAPBEXchaText 9 6" xfId="9881" xr:uid="{00000000-0005-0000-0000-000075270000}"/>
    <cellStyle name="SAPBEXchaText 9 6 2" xfId="9882" xr:uid="{00000000-0005-0000-0000-000076270000}"/>
    <cellStyle name="SAPBEXchaText 9 6 3" xfId="9883" xr:uid="{00000000-0005-0000-0000-000077270000}"/>
    <cellStyle name="SAPBEXchaText 9 7" xfId="9884" xr:uid="{00000000-0005-0000-0000-000078270000}"/>
    <cellStyle name="SAPBEXchaText 9 7 2" xfId="9885" xr:uid="{00000000-0005-0000-0000-000079270000}"/>
    <cellStyle name="SAPBEXchaText 9 7 3" xfId="9886" xr:uid="{00000000-0005-0000-0000-00007A270000}"/>
    <cellStyle name="SAPBEXchaText 9 8" xfId="9887" xr:uid="{00000000-0005-0000-0000-00007B270000}"/>
    <cellStyle name="SAPBEXchaText 9 8 2" xfId="9888" xr:uid="{00000000-0005-0000-0000-00007C270000}"/>
    <cellStyle name="SAPBEXchaText 9 8 3" xfId="9889" xr:uid="{00000000-0005-0000-0000-00007D270000}"/>
    <cellStyle name="SAPBEXchaText 9 9" xfId="9890" xr:uid="{00000000-0005-0000-0000-00007E270000}"/>
    <cellStyle name="SAPBEXchaText 9 9 2" xfId="9891" xr:uid="{00000000-0005-0000-0000-00007F270000}"/>
    <cellStyle name="SAPBEXchaText 9 9 3" xfId="9892" xr:uid="{00000000-0005-0000-0000-000080270000}"/>
    <cellStyle name="SAPBEXexcBad7" xfId="9893" xr:uid="{00000000-0005-0000-0000-000081270000}"/>
    <cellStyle name="SAPBEXexcBad7 10" xfId="9894" xr:uid="{00000000-0005-0000-0000-000082270000}"/>
    <cellStyle name="SAPBEXexcBad7 10 10" xfId="9895" xr:uid="{00000000-0005-0000-0000-000083270000}"/>
    <cellStyle name="SAPBEXexcBad7 10 10 2" xfId="9896" xr:uid="{00000000-0005-0000-0000-000084270000}"/>
    <cellStyle name="SAPBEXexcBad7 10 10 3" xfId="9897" xr:uid="{00000000-0005-0000-0000-000085270000}"/>
    <cellStyle name="SAPBEXexcBad7 10 11" xfId="9898" xr:uid="{00000000-0005-0000-0000-000086270000}"/>
    <cellStyle name="SAPBEXexcBad7 10 11 2" xfId="9899" xr:uid="{00000000-0005-0000-0000-000087270000}"/>
    <cellStyle name="SAPBEXexcBad7 10 11 3" xfId="9900" xr:uid="{00000000-0005-0000-0000-000088270000}"/>
    <cellStyle name="SAPBEXexcBad7 10 12" xfId="9901" xr:uid="{00000000-0005-0000-0000-000089270000}"/>
    <cellStyle name="SAPBEXexcBad7 10 12 2" xfId="9902" xr:uid="{00000000-0005-0000-0000-00008A270000}"/>
    <cellStyle name="SAPBEXexcBad7 10 12 3" xfId="9903" xr:uid="{00000000-0005-0000-0000-00008B270000}"/>
    <cellStyle name="SAPBEXexcBad7 10 13" xfId="9904" xr:uid="{00000000-0005-0000-0000-00008C270000}"/>
    <cellStyle name="SAPBEXexcBad7 10 13 2" xfId="9905" xr:uid="{00000000-0005-0000-0000-00008D270000}"/>
    <cellStyle name="SAPBEXexcBad7 10 13 3" xfId="9906" xr:uid="{00000000-0005-0000-0000-00008E270000}"/>
    <cellStyle name="SAPBEXexcBad7 10 14" xfId="9907" xr:uid="{00000000-0005-0000-0000-00008F270000}"/>
    <cellStyle name="SAPBEXexcBad7 10 14 2" xfId="9908" xr:uid="{00000000-0005-0000-0000-000090270000}"/>
    <cellStyle name="SAPBEXexcBad7 10 14 3" xfId="9909" xr:uid="{00000000-0005-0000-0000-000091270000}"/>
    <cellStyle name="SAPBEXexcBad7 10 15" xfId="9910" xr:uid="{00000000-0005-0000-0000-000092270000}"/>
    <cellStyle name="SAPBEXexcBad7 10 15 2" xfId="9911" xr:uid="{00000000-0005-0000-0000-000093270000}"/>
    <cellStyle name="SAPBEXexcBad7 10 15 3" xfId="9912" xr:uid="{00000000-0005-0000-0000-000094270000}"/>
    <cellStyle name="SAPBEXexcBad7 10 16" xfId="9913" xr:uid="{00000000-0005-0000-0000-000095270000}"/>
    <cellStyle name="SAPBEXexcBad7 10 2" xfId="9914" xr:uid="{00000000-0005-0000-0000-000096270000}"/>
    <cellStyle name="SAPBEXexcBad7 10 2 2" xfId="9915" xr:uid="{00000000-0005-0000-0000-000097270000}"/>
    <cellStyle name="SAPBEXexcBad7 10 2 3" xfId="9916" xr:uid="{00000000-0005-0000-0000-000098270000}"/>
    <cellStyle name="SAPBEXexcBad7 10 3" xfId="9917" xr:uid="{00000000-0005-0000-0000-000099270000}"/>
    <cellStyle name="SAPBEXexcBad7 10 3 2" xfId="9918" xr:uid="{00000000-0005-0000-0000-00009A270000}"/>
    <cellStyle name="SAPBEXexcBad7 10 3 3" xfId="9919" xr:uid="{00000000-0005-0000-0000-00009B270000}"/>
    <cellStyle name="SAPBEXexcBad7 10 4" xfId="9920" xr:uid="{00000000-0005-0000-0000-00009C270000}"/>
    <cellStyle name="SAPBEXexcBad7 10 4 2" xfId="9921" xr:uid="{00000000-0005-0000-0000-00009D270000}"/>
    <cellStyle name="SAPBEXexcBad7 10 4 3" xfId="9922" xr:uid="{00000000-0005-0000-0000-00009E270000}"/>
    <cellStyle name="SAPBEXexcBad7 10 5" xfId="9923" xr:uid="{00000000-0005-0000-0000-00009F270000}"/>
    <cellStyle name="SAPBEXexcBad7 10 5 2" xfId="9924" xr:uid="{00000000-0005-0000-0000-0000A0270000}"/>
    <cellStyle name="SAPBEXexcBad7 10 5 3" xfId="9925" xr:uid="{00000000-0005-0000-0000-0000A1270000}"/>
    <cellStyle name="SAPBEXexcBad7 10 6" xfId="9926" xr:uid="{00000000-0005-0000-0000-0000A2270000}"/>
    <cellStyle name="SAPBEXexcBad7 10 6 2" xfId="9927" xr:uid="{00000000-0005-0000-0000-0000A3270000}"/>
    <cellStyle name="SAPBEXexcBad7 10 6 3" xfId="9928" xr:uid="{00000000-0005-0000-0000-0000A4270000}"/>
    <cellStyle name="SAPBEXexcBad7 10 7" xfId="9929" xr:uid="{00000000-0005-0000-0000-0000A5270000}"/>
    <cellStyle name="SAPBEXexcBad7 10 7 2" xfId="9930" xr:uid="{00000000-0005-0000-0000-0000A6270000}"/>
    <cellStyle name="SAPBEXexcBad7 10 7 3" xfId="9931" xr:uid="{00000000-0005-0000-0000-0000A7270000}"/>
    <cellStyle name="SAPBEXexcBad7 10 8" xfId="9932" xr:uid="{00000000-0005-0000-0000-0000A8270000}"/>
    <cellStyle name="SAPBEXexcBad7 10 8 2" xfId="9933" xr:uid="{00000000-0005-0000-0000-0000A9270000}"/>
    <cellStyle name="SAPBEXexcBad7 10 8 3" xfId="9934" xr:uid="{00000000-0005-0000-0000-0000AA270000}"/>
    <cellStyle name="SAPBEXexcBad7 10 9" xfId="9935" xr:uid="{00000000-0005-0000-0000-0000AB270000}"/>
    <cellStyle name="SAPBEXexcBad7 10 9 2" xfId="9936" xr:uid="{00000000-0005-0000-0000-0000AC270000}"/>
    <cellStyle name="SAPBEXexcBad7 10 9 3" xfId="9937" xr:uid="{00000000-0005-0000-0000-0000AD270000}"/>
    <cellStyle name="SAPBEXexcBad7 11" xfId="9938" xr:uid="{00000000-0005-0000-0000-0000AE270000}"/>
    <cellStyle name="SAPBEXexcBad7 11 10" xfId="9939" xr:uid="{00000000-0005-0000-0000-0000AF270000}"/>
    <cellStyle name="SAPBEXexcBad7 11 10 2" xfId="9940" xr:uid="{00000000-0005-0000-0000-0000B0270000}"/>
    <cellStyle name="SAPBEXexcBad7 11 10 3" xfId="9941" xr:uid="{00000000-0005-0000-0000-0000B1270000}"/>
    <cellStyle name="SAPBEXexcBad7 11 11" xfId="9942" xr:uid="{00000000-0005-0000-0000-0000B2270000}"/>
    <cellStyle name="SAPBEXexcBad7 11 11 2" xfId="9943" xr:uid="{00000000-0005-0000-0000-0000B3270000}"/>
    <cellStyle name="SAPBEXexcBad7 11 11 3" xfId="9944" xr:uid="{00000000-0005-0000-0000-0000B4270000}"/>
    <cellStyle name="SAPBEXexcBad7 11 12" xfId="9945" xr:uid="{00000000-0005-0000-0000-0000B5270000}"/>
    <cellStyle name="SAPBEXexcBad7 11 12 2" xfId="9946" xr:uid="{00000000-0005-0000-0000-0000B6270000}"/>
    <cellStyle name="SAPBEXexcBad7 11 12 3" xfId="9947" xr:uid="{00000000-0005-0000-0000-0000B7270000}"/>
    <cellStyle name="SAPBEXexcBad7 11 13" xfId="9948" xr:uid="{00000000-0005-0000-0000-0000B8270000}"/>
    <cellStyle name="SAPBEXexcBad7 11 13 2" xfId="9949" xr:uid="{00000000-0005-0000-0000-0000B9270000}"/>
    <cellStyle name="SAPBEXexcBad7 11 13 3" xfId="9950" xr:uid="{00000000-0005-0000-0000-0000BA270000}"/>
    <cellStyle name="SAPBEXexcBad7 11 14" xfId="9951" xr:uid="{00000000-0005-0000-0000-0000BB270000}"/>
    <cellStyle name="SAPBEXexcBad7 11 14 2" xfId="9952" xr:uid="{00000000-0005-0000-0000-0000BC270000}"/>
    <cellStyle name="SAPBEXexcBad7 11 14 3" xfId="9953" xr:uid="{00000000-0005-0000-0000-0000BD270000}"/>
    <cellStyle name="SAPBEXexcBad7 11 15" xfId="9954" xr:uid="{00000000-0005-0000-0000-0000BE270000}"/>
    <cellStyle name="SAPBEXexcBad7 11 15 2" xfId="9955" xr:uid="{00000000-0005-0000-0000-0000BF270000}"/>
    <cellStyle name="SAPBEXexcBad7 11 15 3" xfId="9956" xr:uid="{00000000-0005-0000-0000-0000C0270000}"/>
    <cellStyle name="SAPBEXexcBad7 11 16" xfId="9957" xr:uid="{00000000-0005-0000-0000-0000C1270000}"/>
    <cellStyle name="SAPBEXexcBad7 11 2" xfId="9958" xr:uid="{00000000-0005-0000-0000-0000C2270000}"/>
    <cellStyle name="SAPBEXexcBad7 11 2 2" xfId="9959" xr:uid="{00000000-0005-0000-0000-0000C3270000}"/>
    <cellStyle name="SAPBEXexcBad7 11 2 3" xfId="9960" xr:uid="{00000000-0005-0000-0000-0000C4270000}"/>
    <cellStyle name="SAPBEXexcBad7 11 3" xfId="9961" xr:uid="{00000000-0005-0000-0000-0000C5270000}"/>
    <cellStyle name="SAPBEXexcBad7 11 3 2" xfId="9962" xr:uid="{00000000-0005-0000-0000-0000C6270000}"/>
    <cellStyle name="SAPBEXexcBad7 11 3 3" xfId="9963" xr:uid="{00000000-0005-0000-0000-0000C7270000}"/>
    <cellStyle name="SAPBEXexcBad7 11 4" xfId="9964" xr:uid="{00000000-0005-0000-0000-0000C8270000}"/>
    <cellStyle name="SAPBEXexcBad7 11 4 2" xfId="9965" xr:uid="{00000000-0005-0000-0000-0000C9270000}"/>
    <cellStyle name="SAPBEXexcBad7 11 4 3" xfId="9966" xr:uid="{00000000-0005-0000-0000-0000CA270000}"/>
    <cellStyle name="SAPBEXexcBad7 11 5" xfId="9967" xr:uid="{00000000-0005-0000-0000-0000CB270000}"/>
    <cellStyle name="SAPBEXexcBad7 11 5 2" xfId="9968" xr:uid="{00000000-0005-0000-0000-0000CC270000}"/>
    <cellStyle name="SAPBEXexcBad7 11 5 3" xfId="9969" xr:uid="{00000000-0005-0000-0000-0000CD270000}"/>
    <cellStyle name="SAPBEXexcBad7 11 6" xfId="9970" xr:uid="{00000000-0005-0000-0000-0000CE270000}"/>
    <cellStyle name="SAPBEXexcBad7 11 6 2" xfId="9971" xr:uid="{00000000-0005-0000-0000-0000CF270000}"/>
    <cellStyle name="SAPBEXexcBad7 11 6 3" xfId="9972" xr:uid="{00000000-0005-0000-0000-0000D0270000}"/>
    <cellStyle name="SAPBEXexcBad7 11 7" xfId="9973" xr:uid="{00000000-0005-0000-0000-0000D1270000}"/>
    <cellStyle name="SAPBEXexcBad7 11 7 2" xfId="9974" xr:uid="{00000000-0005-0000-0000-0000D2270000}"/>
    <cellStyle name="SAPBEXexcBad7 11 7 3" xfId="9975" xr:uid="{00000000-0005-0000-0000-0000D3270000}"/>
    <cellStyle name="SAPBEXexcBad7 11 8" xfId="9976" xr:uid="{00000000-0005-0000-0000-0000D4270000}"/>
    <cellStyle name="SAPBEXexcBad7 11 8 2" xfId="9977" xr:uid="{00000000-0005-0000-0000-0000D5270000}"/>
    <cellStyle name="SAPBEXexcBad7 11 8 3" xfId="9978" xr:uid="{00000000-0005-0000-0000-0000D6270000}"/>
    <cellStyle name="SAPBEXexcBad7 11 9" xfId="9979" xr:uid="{00000000-0005-0000-0000-0000D7270000}"/>
    <cellStyle name="SAPBEXexcBad7 11 9 2" xfId="9980" xr:uid="{00000000-0005-0000-0000-0000D8270000}"/>
    <cellStyle name="SAPBEXexcBad7 11 9 3" xfId="9981" xr:uid="{00000000-0005-0000-0000-0000D9270000}"/>
    <cellStyle name="SAPBEXexcBad7 12" xfId="9982" xr:uid="{00000000-0005-0000-0000-0000DA270000}"/>
    <cellStyle name="SAPBEXexcBad7 12 10" xfId="9983" xr:uid="{00000000-0005-0000-0000-0000DB270000}"/>
    <cellStyle name="SAPBEXexcBad7 12 10 2" xfId="9984" xr:uid="{00000000-0005-0000-0000-0000DC270000}"/>
    <cellStyle name="SAPBEXexcBad7 12 10 3" xfId="9985" xr:uid="{00000000-0005-0000-0000-0000DD270000}"/>
    <cellStyle name="SAPBEXexcBad7 12 11" xfId="9986" xr:uid="{00000000-0005-0000-0000-0000DE270000}"/>
    <cellStyle name="SAPBEXexcBad7 12 11 2" xfId="9987" xr:uid="{00000000-0005-0000-0000-0000DF270000}"/>
    <cellStyle name="SAPBEXexcBad7 12 11 3" xfId="9988" xr:uid="{00000000-0005-0000-0000-0000E0270000}"/>
    <cellStyle name="SAPBEXexcBad7 12 12" xfId="9989" xr:uid="{00000000-0005-0000-0000-0000E1270000}"/>
    <cellStyle name="SAPBEXexcBad7 12 12 2" xfId="9990" xr:uid="{00000000-0005-0000-0000-0000E2270000}"/>
    <cellStyle name="SAPBEXexcBad7 12 12 3" xfId="9991" xr:uid="{00000000-0005-0000-0000-0000E3270000}"/>
    <cellStyle name="SAPBEXexcBad7 12 13" xfId="9992" xr:uid="{00000000-0005-0000-0000-0000E4270000}"/>
    <cellStyle name="SAPBEXexcBad7 12 13 2" xfId="9993" xr:uid="{00000000-0005-0000-0000-0000E5270000}"/>
    <cellStyle name="SAPBEXexcBad7 12 13 3" xfId="9994" xr:uid="{00000000-0005-0000-0000-0000E6270000}"/>
    <cellStyle name="SAPBEXexcBad7 12 14" xfId="9995" xr:uid="{00000000-0005-0000-0000-0000E7270000}"/>
    <cellStyle name="SAPBEXexcBad7 12 14 2" xfId="9996" xr:uid="{00000000-0005-0000-0000-0000E8270000}"/>
    <cellStyle name="SAPBEXexcBad7 12 14 3" xfId="9997" xr:uid="{00000000-0005-0000-0000-0000E9270000}"/>
    <cellStyle name="SAPBEXexcBad7 12 15" xfId="9998" xr:uid="{00000000-0005-0000-0000-0000EA270000}"/>
    <cellStyle name="SAPBEXexcBad7 12 15 2" xfId="9999" xr:uid="{00000000-0005-0000-0000-0000EB270000}"/>
    <cellStyle name="SAPBEXexcBad7 12 15 3" xfId="10000" xr:uid="{00000000-0005-0000-0000-0000EC270000}"/>
    <cellStyle name="SAPBEXexcBad7 12 16" xfId="10001" xr:uid="{00000000-0005-0000-0000-0000ED270000}"/>
    <cellStyle name="SAPBEXexcBad7 12 2" xfId="10002" xr:uid="{00000000-0005-0000-0000-0000EE270000}"/>
    <cellStyle name="SAPBEXexcBad7 12 2 2" xfId="10003" xr:uid="{00000000-0005-0000-0000-0000EF270000}"/>
    <cellStyle name="SAPBEXexcBad7 12 2 3" xfId="10004" xr:uid="{00000000-0005-0000-0000-0000F0270000}"/>
    <cellStyle name="SAPBEXexcBad7 12 3" xfId="10005" xr:uid="{00000000-0005-0000-0000-0000F1270000}"/>
    <cellStyle name="SAPBEXexcBad7 12 3 2" xfId="10006" xr:uid="{00000000-0005-0000-0000-0000F2270000}"/>
    <cellStyle name="SAPBEXexcBad7 12 3 3" xfId="10007" xr:uid="{00000000-0005-0000-0000-0000F3270000}"/>
    <cellStyle name="SAPBEXexcBad7 12 4" xfId="10008" xr:uid="{00000000-0005-0000-0000-0000F4270000}"/>
    <cellStyle name="SAPBEXexcBad7 12 4 2" xfId="10009" xr:uid="{00000000-0005-0000-0000-0000F5270000}"/>
    <cellStyle name="SAPBEXexcBad7 12 4 3" xfId="10010" xr:uid="{00000000-0005-0000-0000-0000F6270000}"/>
    <cellStyle name="SAPBEXexcBad7 12 5" xfId="10011" xr:uid="{00000000-0005-0000-0000-0000F7270000}"/>
    <cellStyle name="SAPBEXexcBad7 12 5 2" xfId="10012" xr:uid="{00000000-0005-0000-0000-0000F8270000}"/>
    <cellStyle name="SAPBEXexcBad7 12 5 3" xfId="10013" xr:uid="{00000000-0005-0000-0000-0000F9270000}"/>
    <cellStyle name="SAPBEXexcBad7 12 6" xfId="10014" xr:uid="{00000000-0005-0000-0000-0000FA270000}"/>
    <cellStyle name="SAPBEXexcBad7 12 6 2" xfId="10015" xr:uid="{00000000-0005-0000-0000-0000FB270000}"/>
    <cellStyle name="SAPBEXexcBad7 12 6 3" xfId="10016" xr:uid="{00000000-0005-0000-0000-0000FC270000}"/>
    <cellStyle name="SAPBEXexcBad7 12 7" xfId="10017" xr:uid="{00000000-0005-0000-0000-0000FD270000}"/>
    <cellStyle name="SAPBEXexcBad7 12 7 2" xfId="10018" xr:uid="{00000000-0005-0000-0000-0000FE270000}"/>
    <cellStyle name="SAPBEXexcBad7 12 7 3" xfId="10019" xr:uid="{00000000-0005-0000-0000-0000FF270000}"/>
    <cellStyle name="SAPBEXexcBad7 12 8" xfId="10020" xr:uid="{00000000-0005-0000-0000-000000280000}"/>
    <cellStyle name="SAPBEXexcBad7 12 8 2" xfId="10021" xr:uid="{00000000-0005-0000-0000-000001280000}"/>
    <cellStyle name="SAPBEXexcBad7 12 8 3" xfId="10022" xr:uid="{00000000-0005-0000-0000-000002280000}"/>
    <cellStyle name="SAPBEXexcBad7 12 9" xfId="10023" xr:uid="{00000000-0005-0000-0000-000003280000}"/>
    <cellStyle name="SAPBEXexcBad7 12 9 2" xfId="10024" xr:uid="{00000000-0005-0000-0000-000004280000}"/>
    <cellStyle name="SAPBEXexcBad7 12 9 3" xfId="10025" xr:uid="{00000000-0005-0000-0000-000005280000}"/>
    <cellStyle name="SAPBEXexcBad7 13" xfId="10026" xr:uid="{00000000-0005-0000-0000-000006280000}"/>
    <cellStyle name="SAPBEXexcBad7 13 10" xfId="10027" xr:uid="{00000000-0005-0000-0000-000007280000}"/>
    <cellStyle name="SAPBEXexcBad7 13 10 2" xfId="10028" xr:uid="{00000000-0005-0000-0000-000008280000}"/>
    <cellStyle name="SAPBEXexcBad7 13 10 3" xfId="10029" xr:uid="{00000000-0005-0000-0000-000009280000}"/>
    <cellStyle name="SAPBEXexcBad7 13 11" xfId="10030" xr:uid="{00000000-0005-0000-0000-00000A280000}"/>
    <cellStyle name="SAPBEXexcBad7 13 11 2" xfId="10031" xr:uid="{00000000-0005-0000-0000-00000B280000}"/>
    <cellStyle name="SAPBEXexcBad7 13 11 3" xfId="10032" xr:uid="{00000000-0005-0000-0000-00000C280000}"/>
    <cellStyle name="SAPBEXexcBad7 13 12" xfId="10033" xr:uid="{00000000-0005-0000-0000-00000D280000}"/>
    <cellStyle name="SAPBEXexcBad7 13 12 2" xfId="10034" xr:uid="{00000000-0005-0000-0000-00000E280000}"/>
    <cellStyle name="SAPBEXexcBad7 13 12 3" xfId="10035" xr:uid="{00000000-0005-0000-0000-00000F280000}"/>
    <cellStyle name="SAPBEXexcBad7 13 13" xfId="10036" xr:uid="{00000000-0005-0000-0000-000010280000}"/>
    <cellStyle name="SAPBEXexcBad7 13 13 2" xfId="10037" xr:uid="{00000000-0005-0000-0000-000011280000}"/>
    <cellStyle name="SAPBEXexcBad7 13 13 3" xfId="10038" xr:uid="{00000000-0005-0000-0000-000012280000}"/>
    <cellStyle name="SAPBEXexcBad7 13 14" xfId="10039" xr:uid="{00000000-0005-0000-0000-000013280000}"/>
    <cellStyle name="SAPBEXexcBad7 13 14 2" xfId="10040" xr:uid="{00000000-0005-0000-0000-000014280000}"/>
    <cellStyle name="SAPBEXexcBad7 13 14 3" xfId="10041" xr:uid="{00000000-0005-0000-0000-000015280000}"/>
    <cellStyle name="SAPBEXexcBad7 13 15" xfId="10042" xr:uid="{00000000-0005-0000-0000-000016280000}"/>
    <cellStyle name="SAPBEXexcBad7 13 15 2" xfId="10043" xr:uid="{00000000-0005-0000-0000-000017280000}"/>
    <cellStyle name="SAPBEXexcBad7 13 15 3" xfId="10044" xr:uid="{00000000-0005-0000-0000-000018280000}"/>
    <cellStyle name="SAPBEXexcBad7 13 16" xfId="10045" xr:uid="{00000000-0005-0000-0000-000019280000}"/>
    <cellStyle name="SAPBEXexcBad7 13 2" xfId="10046" xr:uid="{00000000-0005-0000-0000-00001A280000}"/>
    <cellStyle name="SAPBEXexcBad7 13 2 2" xfId="10047" xr:uid="{00000000-0005-0000-0000-00001B280000}"/>
    <cellStyle name="SAPBEXexcBad7 13 2 3" xfId="10048" xr:uid="{00000000-0005-0000-0000-00001C280000}"/>
    <cellStyle name="SAPBEXexcBad7 13 3" xfId="10049" xr:uid="{00000000-0005-0000-0000-00001D280000}"/>
    <cellStyle name="SAPBEXexcBad7 13 3 2" xfId="10050" xr:uid="{00000000-0005-0000-0000-00001E280000}"/>
    <cellStyle name="SAPBEXexcBad7 13 3 3" xfId="10051" xr:uid="{00000000-0005-0000-0000-00001F280000}"/>
    <cellStyle name="SAPBEXexcBad7 13 4" xfId="10052" xr:uid="{00000000-0005-0000-0000-000020280000}"/>
    <cellStyle name="SAPBEXexcBad7 13 4 2" xfId="10053" xr:uid="{00000000-0005-0000-0000-000021280000}"/>
    <cellStyle name="SAPBEXexcBad7 13 4 3" xfId="10054" xr:uid="{00000000-0005-0000-0000-000022280000}"/>
    <cellStyle name="SAPBEXexcBad7 13 5" xfId="10055" xr:uid="{00000000-0005-0000-0000-000023280000}"/>
    <cellStyle name="SAPBEXexcBad7 13 5 2" xfId="10056" xr:uid="{00000000-0005-0000-0000-000024280000}"/>
    <cellStyle name="SAPBEXexcBad7 13 5 3" xfId="10057" xr:uid="{00000000-0005-0000-0000-000025280000}"/>
    <cellStyle name="SAPBEXexcBad7 13 6" xfId="10058" xr:uid="{00000000-0005-0000-0000-000026280000}"/>
    <cellStyle name="SAPBEXexcBad7 13 6 2" xfId="10059" xr:uid="{00000000-0005-0000-0000-000027280000}"/>
    <cellStyle name="SAPBEXexcBad7 13 6 3" xfId="10060" xr:uid="{00000000-0005-0000-0000-000028280000}"/>
    <cellStyle name="SAPBEXexcBad7 13 7" xfId="10061" xr:uid="{00000000-0005-0000-0000-000029280000}"/>
    <cellStyle name="SAPBEXexcBad7 13 7 2" xfId="10062" xr:uid="{00000000-0005-0000-0000-00002A280000}"/>
    <cellStyle name="SAPBEXexcBad7 13 7 3" xfId="10063" xr:uid="{00000000-0005-0000-0000-00002B280000}"/>
    <cellStyle name="SAPBEXexcBad7 13 8" xfId="10064" xr:uid="{00000000-0005-0000-0000-00002C280000}"/>
    <cellStyle name="SAPBEXexcBad7 13 8 2" xfId="10065" xr:uid="{00000000-0005-0000-0000-00002D280000}"/>
    <cellStyle name="SAPBEXexcBad7 13 8 3" xfId="10066" xr:uid="{00000000-0005-0000-0000-00002E280000}"/>
    <cellStyle name="SAPBEXexcBad7 13 9" xfId="10067" xr:uid="{00000000-0005-0000-0000-00002F280000}"/>
    <cellStyle name="SAPBEXexcBad7 13 9 2" xfId="10068" xr:uid="{00000000-0005-0000-0000-000030280000}"/>
    <cellStyle name="SAPBEXexcBad7 13 9 3" xfId="10069" xr:uid="{00000000-0005-0000-0000-000031280000}"/>
    <cellStyle name="SAPBEXexcBad7 14" xfId="10070" xr:uid="{00000000-0005-0000-0000-000032280000}"/>
    <cellStyle name="SAPBEXexcBad7 14 2" xfId="10071" xr:uid="{00000000-0005-0000-0000-000033280000}"/>
    <cellStyle name="SAPBEXexcBad7 14 3" xfId="10072" xr:uid="{00000000-0005-0000-0000-000034280000}"/>
    <cellStyle name="SAPBEXexcBad7 15" xfId="10073" xr:uid="{00000000-0005-0000-0000-000035280000}"/>
    <cellStyle name="SAPBEXexcBad7 15 2" xfId="10074" xr:uid="{00000000-0005-0000-0000-000036280000}"/>
    <cellStyle name="SAPBEXexcBad7 15 3" xfId="10075" xr:uid="{00000000-0005-0000-0000-000037280000}"/>
    <cellStyle name="SAPBEXexcBad7 16" xfId="10076" xr:uid="{00000000-0005-0000-0000-000038280000}"/>
    <cellStyle name="SAPBEXexcBad7 16 2" xfId="10077" xr:uid="{00000000-0005-0000-0000-000039280000}"/>
    <cellStyle name="SAPBEXexcBad7 16 3" xfId="10078" xr:uid="{00000000-0005-0000-0000-00003A280000}"/>
    <cellStyle name="SAPBEXexcBad7 17" xfId="10079" xr:uid="{00000000-0005-0000-0000-00003B280000}"/>
    <cellStyle name="SAPBEXexcBad7 17 2" xfId="10080" xr:uid="{00000000-0005-0000-0000-00003C280000}"/>
    <cellStyle name="SAPBEXexcBad7 17 3" xfId="10081" xr:uid="{00000000-0005-0000-0000-00003D280000}"/>
    <cellStyle name="SAPBEXexcBad7 18" xfId="10082" xr:uid="{00000000-0005-0000-0000-00003E280000}"/>
    <cellStyle name="SAPBEXexcBad7 18 2" xfId="10083" xr:uid="{00000000-0005-0000-0000-00003F280000}"/>
    <cellStyle name="SAPBEXexcBad7 18 3" xfId="10084" xr:uid="{00000000-0005-0000-0000-000040280000}"/>
    <cellStyle name="SAPBEXexcBad7 19" xfId="10085" xr:uid="{00000000-0005-0000-0000-000041280000}"/>
    <cellStyle name="SAPBEXexcBad7 19 2" xfId="10086" xr:uid="{00000000-0005-0000-0000-000042280000}"/>
    <cellStyle name="SAPBEXexcBad7 19 3" xfId="10087" xr:uid="{00000000-0005-0000-0000-000043280000}"/>
    <cellStyle name="SAPBEXexcBad7 2" xfId="10088" xr:uid="{00000000-0005-0000-0000-000044280000}"/>
    <cellStyle name="SAPBEXexcBad7 20" xfId="10089" xr:uid="{00000000-0005-0000-0000-000045280000}"/>
    <cellStyle name="SAPBEXexcBad7 20 2" xfId="10090" xr:uid="{00000000-0005-0000-0000-000046280000}"/>
    <cellStyle name="SAPBEXexcBad7 20 3" xfId="10091" xr:uid="{00000000-0005-0000-0000-000047280000}"/>
    <cellStyle name="SAPBEXexcBad7 21" xfId="10092" xr:uid="{00000000-0005-0000-0000-000048280000}"/>
    <cellStyle name="SAPBEXexcBad7 21 2" xfId="10093" xr:uid="{00000000-0005-0000-0000-000049280000}"/>
    <cellStyle name="SAPBEXexcBad7 21 3" xfId="10094" xr:uid="{00000000-0005-0000-0000-00004A280000}"/>
    <cellStyle name="SAPBEXexcBad7 22" xfId="10095" xr:uid="{00000000-0005-0000-0000-00004B280000}"/>
    <cellStyle name="SAPBEXexcBad7 22 2" xfId="10096" xr:uid="{00000000-0005-0000-0000-00004C280000}"/>
    <cellStyle name="SAPBEXexcBad7 22 3" xfId="10097" xr:uid="{00000000-0005-0000-0000-00004D280000}"/>
    <cellStyle name="SAPBEXexcBad7 23" xfId="10098" xr:uid="{00000000-0005-0000-0000-00004E280000}"/>
    <cellStyle name="SAPBEXexcBad7 23 2" xfId="10099" xr:uid="{00000000-0005-0000-0000-00004F280000}"/>
    <cellStyle name="SAPBEXexcBad7 23 3" xfId="10100" xr:uid="{00000000-0005-0000-0000-000050280000}"/>
    <cellStyle name="SAPBEXexcBad7 24" xfId="10101" xr:uid="{00000000-0005-0000-0000-000051280000}"/>
    <cellStyle name="SAPBEXexcBad7 24 2" xfId="10102" xr:uid="{00000000-0005-0000-0000-000052280000}"/>
    <cellStyle name="SAPBEXexcBad7 24 3" xfId="10103" xr:uid="{00000000-0005-0000-0000-000053280000}"/>
    <cellStyle name="SAPBEXexcBad7 25" xfId="10104" xr:uid="{00000000-0005-0000-0000-000054280000}"/>
    <cellStyle name="SAPBEXexcBad7 25 2" xfId="10105" xr:uid="{00000000-0005-0000-0000-000055280000}"/>
    <cellStyle name="SAPBEXexcBad7 25 3" xfId="10106" xr:uid="{00000000-0005-0000-0000-000056280000}"/>
    <cellStyle name="SAPBEXexcBad7 26" xfId="10107" xr:uid="{00000000-0005-0000-0000-000057280000}"/>
    <cellStyle name="SAPBEXexcBad7 26 2" xfId="10108" xr:uid="{00000000-0005-0000-0000-000058280000}"/>
    <cellStyle name="SAPBEXexcBad7 26 3" xfId="10109" xr:uid="{00000000-0005-0000-0000-000059280000}"/>
    <cellStyle name="SAPBEXexcBad7 27" xfId="10110" xr:uid="{00000000-0005-0000-0000-00005A280000}"/>
    <cellStyle name="SAPBEXexcBad7 27 2" xfId="10111" xr:uid="{00000000-0005-0000-0000-00005B280000}"/>
    <cellStyle name="SAPBEXexcBad7 27 3" xfId="10112" xr:uid="{00000000-0005-0000-0000-00005C280000}"/>
    <cellStyle name="SAPBEXexcBad7 28" xfId="10113" xr:uid="{00000000-0005-0000-0000-00005D280000}"/>
    <cellStyle name="SAPBEXexcBad7 29" xfId="32649" xr:uid="{00000000-0005-0000-0000-00005E280000}"/>
    <cellStyle name="SAPBEXexcBad7 3" xfId="10114" xr:uid="{00000000-0005-0000-0000-00005F280000}"/>
    <cellStyle name="SAPBEXexcBad7 30" xfId="32853" xr:uid="{00000000-0005-0000-0000-000060280000}"/>
    <cellStyle name="SAPBEXexcBad7 4" xfId="10115" xr:uid="{00000000-0005-0000-0000-000061280000}"/>
    <cellStyle name="SAPBEXexcBad7 5" xfId="10116" xr:uid="{00000000-0005-0000-0000-000062280000}"/>
    <cellStyle name="SAPBEXexcBad7 6" xfId="10117" xr:uid="{00000000-0005-0000-0000-000063280000}"/>
    <cellStyle name="SAPBEXexcBad7 6 10" xfId="10118" xr:uid="{00000000-0005-0000-0000-000064280000}"/>
    <cellStyle name="SAPBEXexcBad7 6 10 2" xfId="10119" xr:uid="{00000000-0005-0000-0000-000065280000}"/>
    <cellStyle name="SAPBEXexcBad7 6 10 3" xfId="10120" xr:uid="{00000000-0005-0000-0000-000066280000}"/>
    <cellStyle name="SAPBEXexcBad7 6 11" xfId="10121" xr:uid="{00000000-0005-0000-0000-000067280000}"/>
    <cellStyle name="SAPBEXexcBad7 6 11 2" xfId="10122" xr:uid="{00000000-0005-0000-0000-000068280000}"/>
    <cellStyle name="SAPBEXexcBad7 6 11 3" xfId="10123" xr:uid="{00000000-0005-0000-0000-000069280000}"/>
    <cellStyle name="SAPBEXexcBad7 6 12" xfId="10124" xr:uid="{00000000-0005-0000-0000-00006A280000}"/>
    <cellStyle name="SAPBEXexcBad7 6 12 2" xfId="10125" xr:uid="{00000000-0005-0000-0000-00006B280000}"/>
    <cellStyle name="SAPBEXexcBad7 6 12 3" xfId="10126" xr:uid="{00000000-0005-0000-0000-00006C280000}"/>
    <cellStyle name="SAPBEXexcBad7 6 13" xfId="10127" xr:uid="{00000000-0005-0000-0000-00006D280000}"/>
    <cellStyle name="SAPBEXexcBad7 6 13 2" xfId="10128" xr:uid="{00000000-0005-0000-0000-00006E280000}"/>
    <cellStyle name="SAPBEXexcBad7 6 13 3" xfId="10129" xr:uid="{00000000-0005-0000-0000-00006F280000}"/>
    <cellStyle name="SAPBEXexcBad7 6 14" xfId="10130" xr:uid="{00000000-0005-0000-0000-000070280000}"/>
    <cellStyle name="SAPBEXexcBad7 6 14 2" xfId="10131" xr:uid="{00000000-0005-0000-0000-000071280000}"/>
    <cellStyle name="SAPBEXexcBad7 6 14 3" xfId="10132" xr:uid="{00000000-0005-0000-0000-000072280000}"/>
    <cellStyle name="SAPBEXexcBad7 6 15" xfId="10133" xr:uid="{00000000-0005-0000-0000-000073280000}"/>
    <cellStyle name="SAPBEXexcBad7 6 15 2" xfId="10134" xr:uid="{00000000-0005-0000-0000-000074280000}"/>
    <cellStyle name="SAPBEXexcBad7 6 15 3" xfId="10135" xr:uid="{00000000-0005-0000-0000-000075280000}"/>
    <cellStyle name="SAPBEXexcBad7 6 16" xfId="10136" xr:uid="{00000000-0005-0000-0000-000076280000}"/>
    <cellStyle name="SAPBEXexcBad7 6 2" xfId="10137" xr:uid="{00000000-0005-0000-0000-000077280000}"/>
    <cellStyle name="SAPBEXexcBad7 6 2 2" xfId="10138" xr:uid="{00000000-0005-0000-0000-000078280000}"/>
    <cellStyle name="SAPBEXexcBad7 6 2 3" xfId="10139" xr:uid="{00000000-0005-0000-0000-000079280000}"/>
    <cellStyle name="SAPBEXexcBad7 6 3" xfId="10140" xr:uid="{00000000-0005-0000-0000-00007A280000}"/>
    <cellStyle name="SAPBEXexcBad7 6 3 2" xfId="10141" xr:uid="{00000000-0005-0000-0000-00007B280000}"/>
    <cellStyle name="SAPBEXexcBad7 6 3 3" xfId="10142" xr:uid="{00000000-0005-0000-0000-00007C280000}"/>
    <cellStyle name="SAPBEXexcBad7 6 4" xfId="10143" xr:uid="{00000000-0005-0000-0000-00007D280000}"/>
    <cellStyle name="SAPBEXexcBad7 6 4 2" xfId="10144" xr:uid="{00000000-0005-0000-0000-00007E280000}"/>
    <cellStyle name="SAPBEXexcBad7 6 4 3" xfId="10145" xr:uid="{00000000-0005-0000-0000-00007F280000}"/>
    <cellStyle name="SAPBEXexcBad7 6 5" xfId="10146" xr:uid="{00000000-0005-0000-0000-000080280000}"/>
    <cellStyle name="SAPBEXexcBad7 6 5 2" xfId="10147" xr:uid="{00000000-0005-0000-0000-000081280000}"/>
    <cellStyle name="SAPBEXexcBad7 6 5 3" xfId="10148" xr:uid="{00000000-0005-0000-0000-000082280000}"/>
    <cellStyle name="SAPBEXexcBad7 6 6" xfId="10149" xr:uid="{00000000-0005-0000-0000-000083280000}"/>
    <cellStyle name="SAPBEXexcBad7 6 6 2" xfId="10150" xr:uid="{00000000-0005-0000-0000-000084280000}"/>
    <cellStyle name="SAPBEXexcBad7 6 6 3" xfId="10151" xr:uid="{00000000-0005-0000-0000-000085280000}"/>
    <cellStyle name="SAPBEXexcBad7 6 7" xfId="10152" xr:uid="{00000000-0005-0000-0000-000086280000}"/>
    <cellStyle name="SAPBEXexcBad7 6 7 2" xfId="10153" xr:uid="{00000000-0005-0000-0000-000087280000}"/>
    <cellStyle name="SAPBEXexcBad7 6 7 3" xfId="10154" xr:uid="{00000000-0005-0000-0000-000088280000}"/>
    <cellStyle name="SAPBEXexcBad7 6 8" xfId="10155" xr:uid="{00000000-0005-0000-0000-000089280000}"/>
    <cellStyle name="SAPBEXexcBad7 6 8 2" xfId="10156" xr:uid="{00000000-0005-0000-0000-00008A280000}"/>
    <cellStyle name="SAPBEXexcBad7 6 8 3" xfId="10157" xr:uid="{00000000-0005-0000-0000-00008B280000}"/>
    <cellStyle name="SAPBEXexcBad7 6 9" xfId="10158" xr:uid="{00000000-0005-0000-0000-00008C280000}"/>
    <cellStyle name="SAPBEXexcBad7 6 9 2" xfId="10159" xr:uid="{00000000-0005-0000-0000-00008D280000}"/>
    <cellStyle name="SAPBEXexcBad7 6 9 3" xfId="10160" xr:uid="{00000000-0005-0000-0000-00008E280000}"/>
    <cellStyle name="SAPBEXexcBad7 7" xfId="10161" xr:uid="{00000000-0005-0000-0000-00008F280000}"/>
    <cellStyle name="SAPBEXexcBad7 7 10" xfId="10162" xr:uid="{00000000-0005-0000-0000-000090280000}"/>
    <cellStyle name="SAPBEXexcBad7 7 10 2" xfId="10163" xr:uid="{00000000-0005-0000-0000-000091280000}"/>
    <cellStyle name="SAPBEXexcBad7 7 10 3" xfId="10164" xr:uid="{00000000-0005-0000-0000-000092280000}"/>
    <cellStyle name="SAPBEXexcBad7 7 11" xfId="10165" xr:uid="{00000000-0005-0000-0000-000093280000}"/>
    <cellStyle name="SAPBEXexcBad7 7 11 2" xfId="10166" xr:uid="{00000000-0005-0000-0000-000094280000}"/>
    <cellStyle name="SAPBEXexcBad7 7 11 3" xfId="10167" xr:uid="{00000000-0005-0000-0000-000095280000}"/>
    <cellStyle name="SAPBEXexcBad7 7 12" xfId="10168" xr:uid="{00000000-0005-0000-0000-000096280000}"/>
    <cellStyle name="SAPBEXexcBad7 7 12 2" xfId="10169" xr:uid="{00000000-0005-0000-0000-000097280000}"/>
    <cellStyle name="SAPBEXexcBad7 7 12 3" xfId="10170" xr:uid="{00000000-0005-0000-0000-000098280000}"/>
    <cellStyle name="SAPBEXexcBad7 7 13" xfId="10171" xr:uid="{00000000-0005-0000-0000-000099280000}"/>
    <cellStyle name="SAPBEXexcBad7 7 13 2" xfId="10172" xr:uid="{00000000-0005-0000-0000-00009A280000}"/>
    <cellStyle name="SAPBEXexcBad7 7 13 3" xfId="10173" xr:uid="{00000000-0005-0000-0000-00009B280000}"/>
    <cellStyle name="SAPBEXexcBad7 7 14" xfId="10174" xr:uid="{00000000-0005-0000-0000-00009C280000}"/>
    <cellStyle name="SAPBEXexcBad7 7 14 2" xfId="10175" xr:uid="{00000000-0005-0000-0000-00009D280000}"/>
    <cellStyle name="SAPBEXexcBad7 7 14 3" xfId="10176" xr:uid="{00000000-0005-0000-0000-00009E280000}"/>
    <cellStyle name="SAPBEXexcBad7 7 15" xfId="10177" xr:uid="{00000000-0005-0000-0000-00009F280000}"/>
    <cellStyle name="SAPBEXexcBad7 7 15 2" xfId="10178" xr:uid="{00000000-0005-0000-0000-0000A0280000}"/>
    <cellStyle name="SAPBEXexcBad7 7 15 3" xfId="10179" xr:uid="{00000000-0005-0000-0000-0000A1280000}"/>
    <cellStyle name="SAPBEXexcBad7 7 16" xfId="10180" xr:uid="{00000000-0005-0000-0000-0000A2280000}"/>
    <cellStyle name="SAPBEXexcBad7 7 2" xfId="10181" xr:uid="{00000000-0005-0000-0000-0000A3280000}"/>
    <cellStyle name="SAPBEXexcBad7 7 2 2" xfId="10182" xr:uid="{00000000-0005-0000-0000-0000A4280000}"/>
    <cellStyle name="SAPBEXexcBad7 7 2 3" xfId="10183" xr:uid="{00000000-0005-0000-0000-0000A5280000}"/>
    <cellStyle name="SAPBEXexcBad7 7 3" xfId="10184" xr:uid="{00000000-0005-0000-0000-0000A6280000}"/>
    <cellStyle name="SAPBEXexcBad7 7 3 2" xfId="10185" xr:uid="{00000000-0005-0000-0000-0000A7280000}"/>
    <cellStyle name="SAPBEXexcBad7 7 3 3" xfId="10186" xr:uid="{00000000-0005-0000-0000-0000A8280000}"/>
    <cellStyle name="SAPBEXexcBad7 7 4" xfId="10187" xr:uid="{00000000-0005-0000-0000-0000A9280000}"/>
    <cellStyle name="SAPBEXexcBad7 7 4 2" xfId="10188" xr:uid="{00000000-0005-0000-0000-0000AA280000}"/>
    <cellStyle name="SAPBEXexcBad7 7 4 3" xfId="10189" xr:uid="{00000000-0005-0000-0000-0000AB280000}"/>
    <cellStyle name="SAPBEXexcBad7 7 5" xfId="10190" xr:uid="{00000000-0005-0000-0000-0000AC280000}"/>
    <cellStyle name="SAPBEXexcBad7 7 5 2" xfId="10191" xr:uid="{00000000-0005-0000-0000-0000AD280000}"/>
    <cellStyle name="SAPBEXexcBad7 7 5 3" xfId="10192" xr:uid="{00000000-0005-0000-0000-0000AE280000}"/>
    <cellStyle name="SAPBEXexcBad7 7 6" xfId="10193" xr:uid="{00000000-0005-0000-0000-0000AF280000}"/>
    <cellStyle name="SAPBEXexcBad7 7 6 2" xfId="10194" xr:uid="{00000000-0005-0000-0000-0000B0280000}"/>
    <cellStyle name="SAPBEXexcBad7 7 6 3" xfId="10195" xr:uid="{00000000-0005-0000-0000-0000B1280000}"/>
    <cellStyle name="SAPBEXexcBad7 7 7" xfId="10196" xr:uid="{00000000-0005-0000-0000-0000B2280000}"/>
    <cellStyle name="SAPBEXexcBad7 7 7 2" xfId="10197" xr:uid="{00000000-0005-0000-0000-0000B3280000}"/>
    <cellStyle name="SAPBEXexcBad7 7 7 3" xfId="10198" xr:uid="{00000000-0005-0000-0000-0000B4280000}"/>
    <cellStyle name="SAPBEXexcBad7 7 8" xfId="10199" xr:uid="{00000000-0005-0000-0000-0000B5280000}"/>
    <cellStyle name="SAPBEXexcBad7 7 8 2" xfId="10200" xr:uid="{00000000-0005-0000-0000-0000B6280000}"/>
    <cellStyle name="SAPBEXexcBad7 7 8 3" xfId="10201" xr:uid="{00000000-0005-0000-0000-0000B7280000}"/>
    <cellStyle name="SAPBEXexcBad7 7 9" xfId="10202" xr:uid="{00000000-0005-0000-0000-0000B8280000}"/>
    <cellStyle name="SAPBEXexcBad7 7 9 2" xfId="10203" xr:uid="{00000000-0005-0000-0000-0000B9280000}"/>
    <cellStyle name="SAPBEXexcBad7 7 9 3" xfId="10204" xr:uid="{00000000-0005-0000-0000-0000BA280000}"/>
    <cellStyle name="SAPBEXexcBad7 8" xfId="10205" xr:uid="{00000000-0005-0000-0000-0000BB280000}"/>
    <cellStyle name="SAPBEXexcBad7 8 10" xfId="10206" xr:uid="{00000000-0005-0000-0000-0000BC280000}"/>
    <cellStyle name="SAPBEXexcBad7 8 10 2" xfId="10207" xr:uid="{00000000-0005-0000-0000-0000BD280000}"/>
    <cellStyle name="SAPBEXexcBad7 8 10 3" xfId="10208" xr:uid="{00000000-0005-0000-0000-0000BE280000}"/>
    <cellStyle name="SAPBEXexcBad7 8 11" xfId="10209" xr:uid="{00000000-0005-0000-0000-0000BF280000}"/>
    <cellStyle name="SAPBEXexcBad7 8 11 2" xfId="10210" xr:uid="{00000000-0005-0000-0000-0000C0280000}"/>
    <cellStyle name="SAPBEXexcBad7 8 11 3" xfId="10211" xr:uid="{00000000-0005-0000-0000-0000C1280000}"/>
    <cellStyle name="SAPBEXexcBad7 8 12" xfId="10212" xr:uid="{00000000-0005-0000-0000-0000C2280000}"/>
    <cellStyle name="SAPBEXexcBad7 8 12 2" xfId="10213" xr:uid="{00000000-0005-0000-0000-0000C3280000}"/>
    <cellStyle name="SAPBEXexcBad7 8 12 3" xfId="10214" xr:uid="{00000000-0005-0000-0000-0000C4280000}"/>
    <cellStyle name="SAPBEXexcBad7 8 13" xfId="10215" xr:uid="{00000000-0005-0000-0000-0000C5280000}"/>
    <cellStyle name="SAPBEXexcBad7 8 13 2" xfId="10216" xr:uid="{00000000-0005-0000-0000-0000C6280000}"/>
    <cellStyle name="SAPBEXexcBad7 8 13 3" xfId="10217" xr:uid="{00000000-0005-0000-0000-0000C7280000}"/>
    <cellStyle name="SAPBEXexcBad7 8 14" xfId="10218" xr:uid="{00000000-0005-0000-0000-0000C8280000}"/>
    <cellStyle name="SAPBEXexcBad7 8 14 2" xfId="10219" xr:uid="{00000000-0005-0000-0000-0000C9280000}"/>
    <cellStyle name="SAPBEXexcBad7 8 14 3" xfId="10220" xr:uid="{00000000-0005-0000-0000-0000CA280000}"/>
    <cellStyle name="SAPBEXexcBad7 8 15" xfId="10221" xr:uid="{00000000-0005-0000-0000-0000CB280000}"/>
    <cellStyle name="SAPBEXexcBad7 8 15 2" xfId="10222" xr:uid="{00000000-0005-0000-0000-0000CC280000}"/>
    <cellStyle name="SAPBEXexcBad7 8 15 3" xfId="10223" xr:uid="{00000000-0005-0000-0000-0000CD280000}"/>
    <cellStyle name="SAPBEXexcBad7 8 16" xfId="10224" xr:uid="{00000000-0005-0000-0000-0000CE280000}"/>
    <cellStyle name="SAPBEXexcBad7 8 2" xfId="10225" xr:uid="{00000000-0005-0000-0000-0000CF280000}"/>
    <cellStyle name="SAPBEXexcBad7 8 2 2" xfId="10226" xr:uid="{00000000-0005-0000-0000-0000D0280000}"/>
    <cellStyle name="SAPBEXexcBad7 8 2 3" xfId="10227" xr:uid="{00000000-0005-0000-0000-0000D1280000}"/>
    <cellStyle name="SAPBEXexcBad7 8 3" xfId="10228" xr:uid="{00000000-0005-0000-0000-0000D2280000}"/>
    <cellStyle name="SAPBEXexcBad7 8 3 2" xfId="10229" xr:uid="{00000000-0005-0000-0000-0000D3280000}"/>
    <cellStyle name="SAPBEXexcBad7 8 3 3" xfId="10230" xr:uid="{00000000-0005-0000-0000-0000D4280000}"/>
    <cellStyle name="SAPBEXexcBad7 8 4" xfId="10231" xr:uid="{00000000-0005-0000-0000-0000D5280000}"/>
    <cellStyle name="SAPBEXexcBad7 8 4 2" xfId="10232" xr:uid="{00000000-0005-0000-0000-0000D6280000}"/>
    <cellStyle name="SAPBEXexcBad7 8 4 3" xfId="10233" xr:uid="{00000000-0005-0000-0000-0000D7280000}"/>
    <cellStyle name="SAPBEXexcBad7 8 5" xfId="10234" xr:uid="{00000000-0005-0000-0000-0000D8280000}"/>
    <cellStyle name="SAPBEXexcBad7 8 5 2" xfId="10235" xr:uid="{00000000-0005-0000-0000-0000D9280000}"/>
    <cellStyle name="SAPBEXexcBad7 8 5 3" xfId="10236" xr:uid="{00000000-0005-0000-0000-0000DA280000}"/>
    <cellStyle name="SAPBEXexcBad7 8 6" xfId="10237" xr:uid="{00000000-0005-0000-0000-0000DB280000}"/>
    <cellStyle name="SAPBEXexcBad7 8 6 2" xfId="10238" xr:uid="{00000000-0005-0000-0000-0000DC280000}"/>
    <cellStyle name="SAPBEXexcBad7 8 6 3" xfId="10239" xr:uid="{00000000-0005-0000-0000-0000DD280000}"/>
    <cellStyle name="SAPBEXexcBad7 8 7" xfId="10240" xr:uid="{00000000-0005-0000-0000-0000DE280000}"/>
    <cellStyle name="SAPBEXexcBad7 8 7 2" xfId="10241" xr:uid="{00000000-0005-0000-0000-0000DF280000}"/>
    <cellStyle name="SAPBEXexcBad7 8 7 3" xfId="10242" xr:uid="{00000000-0005-0000-0000-0000E0280000}"/>
    <cellStyle name="SAPBEXexcBad7 8 8" xfId="10243" xr:uid="{00000000-0005-0000-0000-0000E1280000}"/>
    <cellStyle name="SAPBEXexcBad7 8 8 2" xfId="10244" xr:uid="{00000000-0005-0000-0000-0000E2280000}"/>
    <cellStyle name="SAPBEXexcBad7 8 8 3" xfId="10245" xr:uid="{00000000-0005-0000-0000-0000E3280000}"/>
    <cellStyle name="SAPBEXexcBad7 8 9" xfId="10246" xr:uid="{00000000-0005-0000-0000-0000E4280000}"/>
    <cellStyle name="SAPBEXexcBad7 8 9 2" xfId="10247" xr:uid="{00000000-0005-0000-0000-0000E5280000}"/>
    <cellStyle name="SAPBEXexcBad7 8 9 3" xfId="10248" xr:uid="{00000000-0005-0000-0000-0000E6280000}"/>
    <cellStyle name="SAPBEXexcBad7 9" xfId="10249" xr:uid="{00000000-0005-0000-0000-0000E7280000}"/>
    <cellStyle name="SAPBEXexcBad7 9 10" xfId="10250" xr:uid="{00000000-0005-0000-0000-0000E8280000}"/>
    <cellStyle name="SAPBEXexcBad7 9 10 2" xfId="10251" xr:uid="{00000000-0005-0000-0000-0000E9280000}"/>
    <cellStyle name="SAPBEXexcBad7 9 10 3" xfId="10252" xr:uid="{00000000-0005-0000-0000-0000EA280000}"/>
    <cellStyle name="SAPBEXexcBad7 9 11" xfId="10253" xr:uid="{00000000-0005-0000-0000-0000EB280000}"/>
    <cellStyle name="SAPBEXexcBad7 9 11 2" xfId="10254" xr:uid="{00000000-0005-0000-0000-0000EC280000}"/>
    <cellStyle name="SAPBEXexcBad7 9 11 3" xfId="10255" xr:uid="{00000000-0005-0000-0000-0000ED280000}"/>
    <cellStyle name="SAPBEXexcBad7 9 12" xfId="10256" xr:uid="{00000000-0005-0000-0000-0000EE280000}"/>
    <cellStyle name="SAPBEXexcBad7 9 12 2" xfId="10257" xr:uid="{00000000-0005-0000-0000-0000EF280000}"/>
    <cellStyle name="SAPBEXexcBad7 9 12 3" xfId="10258" xr:uid="{00000000-0005-0000-0000-0000F0280000}"/>
    <cellStyle name="SAPBEXexcBad7 9 13" xfId="10259" xr:uid="{00000000-0005-0000-0000-0000F1280000}"/>
    <cellStyle name="SAPBEXexcBad7 9 13 2" xfId="10260" xr:uid="{00000000-0005-0000-0000-0000F2280000}"/>
    <cellStyle name="SAPBEXexcBad7 9 13 3" xfId="10261" xr:uid="{00000000-0005-0000-0000-0000F3280000}"/>
    <cellStyle name="SAPBEXexcBad7 9 14" xfId="10262" xr:uid="{00000000-0005-0000-0000-0000F4280000}"/>
    <cellStyle name="SAPBEXexcBad7 9 14 2" xfId="10263" xr:uid="{00000000-0005-0000-0000-0000F5280000}"/>
    <cellStyle name="SAPBEXexcBad7 9 14 3" xfId="10264" xr:uid="{00000000-0005-0000-0000-0000F6280000}"/>
    <cellStyle name="SAPBEXexcBad7 9 15" xfId="10265" xr:uid="{00000000-0005-0000-0000-0000F7280000}"/>
    <cellStyle name="SAPBEXexcBad7 9 15 2" xfId="10266" xr:uid="{00000000-0005-0000-0000-0000F8280000}"/>
    <cellStyle name="SAPBEXexcBad7 9 15 3" xfId="10267" xr:uid="{00000000-0005-0000-0000-0000F9280000}"/>
    <cellStyle name="SAPBEXexcBad7 9 16" xfId="10268" xr:uid="{00000000-0005-0000-0000-0000FA280000}"/>
    <cellStyle name="SAPBEXexcBad7 9 2" xfId="10269" xr:uid="{00000000-0005-0000-0000-0000FB280000}"/>
    <cellStyle name="SAPBEXexcBad7 9 2 2" xfId="10270" xr:uid="{00000000-0005-0000-0000-0000FC280000}"/>
    <cellStyle name="SAPBEXexcBad7 9 2 3" xfId="10271" xr:uid="{00000000-0005-0000-0000-0000FD280000}"/>
    <cellStyle name="SAPBEXexcBad7 9 3" xfId="10272" xr:uid="{00000000-0005-0000-0000-0000FE280000}"/>
    <cellStyle name="SAPBEXexcBad7 9 3 2" xfId="10273" xr:uid="{00000000-0005-0000-0000-0000FF280000}"/>
    <cellStyle name="SAPBEXexcBad7 9 3 3" xfId="10274" xr:uid="{00000000-0005-0000-0000-000000290000}"/>
    <cellStyle name="SAPBEXexcBad7 9 4" xfId="10275" xr:uid="{00000000-0005-0000-0000-000001290000}"/>
    <cellStyle name="SAPBEXexcBad7 9 4 2" xfId="10276" xr:uid="{00000000-0005-0000-0000-000002290000}"/>
    <cellStyle name="SAPBEXexcBad7 9 4 3" xfId="10277" xr:uid="{00000000-0005-0000-0000-000003290000}"/>
    <cellStyle name="SAPBEXexcBad7 9 5" xfId="10278" xr:uid="{00000000-0005-0000-0000-000004290000}"/>
    <cellStyle name="SAPBEXexcBad7 9 5 2" xfId="10279" xr:uid="{00000000-0005-0000-0000-000005290000}"/>
    <cellStyle name="SAPBEXexcBad7 9 5 3" xfId="10280" xr:uid="{00000000-0005-0000-0000-000006290000}"/>
    <cellStyle name="SAPBEXexcBad7 9 6" xfId="10281" xr:uid="{00000000-0005-0000-0000-000007290000}"/>
    <cellStyle name="SAPBEXexcBad7 9 6 2" xfId="10282" xr:uid="{00000000-0005-0000-0000-000008290000}"/>
    <cellStyle name="SAPBEXexcBad7 9 6 3" xfId="10283" xr:uid="{00000000-0005-0000-0000-000009290000}"/>
    <cellStyle name="SAPBEXexcBad7 9 7" xfId="10284" xr:uid="{00000000-0005-0000-0000-00000A290000}"/>
    <cellStyle name="SAPBEXexcBad7 9 7 2" xfId="10285" xr:uid="{00000000-0005-0000-0000-00000B290000}"/>
    <cellStyle name="SAPBEXexcBad7 9 7 3" xfId="10286" xr:uid="{00000000-0005-0000-0000-00000C290000}"/>
    <cellStyle name="SAPBEXexcBad7 9 8" xfId="10287" xr:uid="{00000000-0005-0000-0000-00000D290000}"/>
    <cellStyle name="SAPBEXexcBad7 9 8 2" xfId="10288" xr:uid="{00000000-0005-0000-0000-00000E290000}"/>
    <cellStyle name="SAPBEXexcBad7 9 8 3" xfId="10289" xr:uid="{00000000-0005-0000-0000-00000F290000}"/>
    <cellStyle name="SAPBEXexcBad7 9 9" xfId="10290" xr:uid="{00000000-0005-0000-0000-000010290000}"/>
    <cellStyle name="SAPBEXexcBad7 9 9 2" xfId="10291" xr:uid="{00000000-0005-0000-0000-000011290000}"/>
    <cellStyle name="SAPBEXexcBad7 9 9 3" xfId="10292" xr:uid="{00000000-0005-0000-0000-000012290000}"/>
    <cellStyle name="SAPBEXexcBad8" xfId="10293" xr:uid="{00000000-0005-0000-0000-000013290000}"/>
    <cellStyle name="SAPBEXexcBad8 10" xfId="10294" xr:uid="{00000000-0005-0000-0000-000014290000}"/>
    <cellStyle name="SAPBEXexcBad8 10 10" xfId="10295" xr:uid="{00000000-0005-0000-0000-000015290000}"/>
    <cellStyle name="SAPBEXexcBad8 10 10 2" xfId="10296" xr:uid="{00000000-0005-0000-0000-000016290000}"/>
    <cellStyle name="SAPBEXexcBad8 10 10 3" xfId="10297" xr:uid="{00000000-0005-0000-0000-000017290000}"/>
    <cellStyle name="SAPBEXexcBad8 10 11" xfId="10298" xr:uid="{00000000-0005-0000-0000-000018290000}"/>
    <cellStyle name="SAPBEXexcBad8 10 11 2" xfId="10299" xr:uid="{00000000-0005-0000-0000-000019290000}"/>
    <cellStyle name="SAPBEXexcBad8 10 11 3" xfId="10300" xr:uid="{00000000-0005-0000-0000-00001A290000}"/>
    <cellStyle name="SAPBEXexcBad8 10 12" xfId="10301" xr:uid="{00000000-0005-0000-0000-00001B290000}"/>
    <cellStyle name="SAPBEXexcBad8 10 12 2" xfId="10302" xr:uid="{00000000-0005-0000-0000-00001C290000}"/>
    <cellStyle name="SAPBEXexcBad8 10 12 3" xfId="10303" xr:uid="{00000000-0005-0000-0000-00001D290000}"/>
    <cellStyle name="SAPBEXexcBad8 10 13" xfId="10304" xr:uid="{00000000-0005-0000-0000-00001E290000}"/>
    <cellStyle name="SAPBEXexcBad8 10 13 2" xfId="10305" xr:uid="{00000000-0005-0000-0000-00001F290000}"/>
    <cellStyle name="SAPBEXexcBad8 10 13 3" xfId="10306" xr:uid="{00000000-0005-0000-0000-000020290000}"/>
    <cellStyle name="SAPBEXexcBad8 10 14" xfId="10307" xr:uid="{00000000-0005-0000-0000-000021290000}"/>
    <cellStyle name="SAPBEXexcBad8 10 14 2" xfId="10308" xr:uid="{00000000-0005-0000-0000-000022290000}"/>
    <cellStyle name="SAPBEXexcBad8 10 14 3" xfId="10309" xr:uid="{00000000-0005-0000-0000-000023290000}"/>
    <cellStyle name="SAPBEXexcBad8 10 15" xfId="10310" xr:uid="{00000000-0005-0000-0000-000024290000}"/>
    <cellStyle name="SAPBEXexcBad8 10 15 2" xfId="10311" xr:uid="{00000000-0005-0000-0000-000025290000}"/>
    <cellStyle name="SAPBEXexcBad8 10 15 3" xfId="10312" xr:uid="{00000000-0005-0000-0000-000026290000}"/>
    <cellStyle name="SAPBEXexcBad8 10 16" xfId="10313" xr:uid="{00000000-0005-0000-0000-000027290000}"/>
    <cellStyle name="SAPBEXexcBad8 10 2" xfId="10314" xr:uid="{00000000-0005-0000-0000-000028290000}"/>
    <cellStyle name="SAPBEXexcBad8 10 2 2" xfId="10315" xr:uid="{00000000-0005-0000-0000-000029290000}"/>
    <cellStyle name="SAPBEXexcBad8 10 2 3" xfId="10316" xr:uid="{00000000-0005-0000-0000-00002A290000}"/>
    <cellStyle name="SAPBEXexcBad8 10 3" xfId="10317" xr:uid="{00000000-0005-0000-0000-00002B290000}"/>
    <cellStyle name="SAPBEXexcBad8 10 3 2" xfId="10318" xr:uid="{00000000-0005-0000-0000-00002C290000}"/>
    <cellStyle name="SAPBEXexcBad8 10 3 3" xfId="10319" xr:uid="{00000000-0005-0000-0000-00002D290000}"/>
    <cellStyle name="SAPBEXexcBad8 10 4" xfId="10320" xr:uid="{00000000-0005-0000-0000-00002E290000}"/>
    <cellStyle name="SAPBEXexcBad8 10 4 2" xfId="10321" xr:uid="{00000000-0005-0000-0000-00002F290000}"/>
    <cellStyle name="SAPBEXexcBad8 10 4 3" xfId="10322" xr:uid="{00000000-0005-0000-0000-000030290000}"/>
    <cellStyle name="SAPBEXexcBad8 10 5" xfId="10323" xr:uid="{00000000-0005-0000-0000-000031290000}"/>
    <cellStyle name="SAPBEXexcBad8 10 5 2" xfId="10324" xr:uid="{00000000-0005-0000-0000-000032290000}"/>
    <cellStyle name="SAPBEXexcBad8 10 5 3" xfId="10325" xr:uid="{00000000-0005-0000-0000-000033290000}"/>
    <cellStyle name="SAPBEXexcBad8 10 6" xfId="10326" xr:uid="{00000000-0005-0000-0000-000034290000}"/>
    <cellStyle name="SAPBEXexcBad8 10 6 2" xfId="10327" xr:uid="{00000000-0005-0000-0000-000035290000}"/>
    <cellStyle name="SAPBEXexcBad8 10 6 3" xfId="10328" xr:uid="{00000000-0005-0000-0000-000036290000}"/>
    <cellStyle name="SAPBEXexcBad8 10 7" xfId="10329" xr:uid="{00000000-0005-0000-0000-000037290000}"/>
    <cellStyle name="SAPBEXexcBad8 10 7 2" xfId="10330" xr:uid="{00000000-0005-0000-0000-000038290000}"/>
    <cellStyle name="SAPBEXexcBad8 10 7 3" xfId="10331" xr:uid="{00000000-0005-0000-0000-000039290000}"/>
    <cellStyle name="SAPBEXexcBad8 10 8" xfId="10332" xr:uid="{00000000-0005-0000-0000-00003A290000}"/>
    <cellStyle name="SAPBEXexcBad8 10 8 2" xfId="10333" xr:uid="{00000000-0005-0000-0000-00003B290000}"/>
    <cellStyle name="SAPBEXexcBad8 10 8 3" xfId="10334" xr:uid="{00000000-0005-0000-0000-00003C290000}"/>
    <cellStyle name="SAPBEXexcBad8 10 9" xfId="10335" xr:uid="{00000000-0005-0000-0000-00003D290000}"/>
    <cellStyle name="SAPBEXexcBad8 10 9 2" xfId="10336" xr:uid="{00000000-0005-0000-0000-00003E290000}"/>
    <cellStyle name="SAPBEXexcBad8 10 9 3" xfId="10337" xr:uid="{00000000-0005-0000-0000-00003F290000}"/>
    <cellStyle name="SAPBEXexcBad8 11" xfId="10338" xr:uid="{00000000-0005-0000-0000-000040290000}"/>
    <cellStyle name="SAPBEXexcBad8 11 10" xfId="10339" xr:uid="{00000000-0005-0000-0000-000041290000}"/>
    <cellStyle name="SAPBEXexcBad8 11 10 2" xfId="10340" xr:uid="{00000000-0005-0000-0000-000042290000}"/>
    <cellStyle name="SAPBEXexcBad8 11 10 3" xfId="10341" xr:uid="{00000000-0005-0000-0000-000043290000}"/>
    <cellStyle name="SAPBEXexcBad8 11 11" xfId="10342" xr:uid="{00000000-0005-0000-0000-000044290000}"/>
    <cellStyle name="SAPBEXexcBad8 11 11 2" xfId="10343" xr:uid="{00000000-0005-0000-0000-000045290000}"/>
    <cellStyle name="SAPBEXexcBad8 11 11 3" xfId="10344" xr:uid="{00000000-0005-0000-0000-000046290000}"/>
    <cellStyle name="SAPBEXexcBad8 11 12" xfId="10345" xr:uid="{00000000-0005-0000-0000-000047290000}"/>
    <cellStyle name="SAPBEXexcBad8 11 12 2" xfId="10346" xr:uid="{00000000-0005-0000-0000-000048290000}"/>
    <cellStyle name="SAPBEXexcBad8 11 12 3" xfId="10347" xr:uid="{00000000-0005-0000-0000-000049290000}"/>
    <cellStyle name="SAPBEXexcBad8 11 13" xfId="10348" xr:uid="{00000000-0005-0000-0000-00004A290000}"/>
    <cellStyle name="SAPBEXexcBad8 11 13 2" xfId="10349" xr:uid="{00000000-0005-0000-0000-00004B290000}"/>
    <cellStyle name="SAPBEXexcBad8 11 13 3" xfId="10350" xr:uid="{00000000-0005-0000-0000-00004C290000}"/>
    <cellStyle name="SAPBEXexcBad8 11 14" xfId="10351" xr:uid="{00000000-0005-0000-0000-00004D290000}"/>
    <cellStyle name="SAPBEXexcBad8 11 14 2" xfId="10352" xr:uid="{00000000-0005-0000-0000-00004E290000}"/>
    <cellStyle name="SAPBEXexcBad8 11 14 3" xfId="10353" xr:uid="{00000000-0005-0000-0000-00004F290000}"/>
    <cellStyle name="SAPBEXexcBad8 11 15" xfId="10354" xr:uid="{00000000-0005-0000-0000-000050290000}"/>
    <cellStyle name="SAPBEXexcBad8 11 15 2" xfId="10355" xr:uid="{00000000-0005-0000-0000-000051290000}"/>
    <cellStyle name="SAPBEXexcBad8 11 15 3" xfId="10356" xr:uid="{00000000-0005-0000-0000-000052290000}"/>
    <cellStyle name="SAPBEXexcBad8 11 16" xfId="10357" xr:uid="{00000000-0005-0000-0000-000053290000}"/>
    <cellStyle name="SAPBEXexcBad8 11 2" xfId="10358" xr:uid="{00000000-0005-0000-0000-000054290000}"/>
    <cellStyle name="SAPBEXexcBad8 11 2 2" xfId="10359" xr:uid="{00000000-0005-0000-0000-000055290000}"/>
    <cellStyle name="SAPBEXexcBad8 11 2 3" xfId="10360" xr:uid="{00000000-0005-0000-0000-000056290000}"/>
    <cellStyle name="SAPBEXexcBad8 11 3" xfId="10361" xr:uid="{00000000-0005-0000-0000-000057290000}"/>
    <cellStyle name="SAPBEXexcBad8 11 3 2" xfId="10362" xr:uid="{00000000-0005-0000-0000-000058290000}"/>
    <cellStyle name="SAPBEXexcBad8 11 3 3" xfId="10363" xr:uid="{00000000-0005-0000-0000-000059290000}"/>
    <cellStyle name="SAPBEXexcBad8 11 4" xfId="10364" xr:uid="{00000000-0005-0000-0000-00005A290000}"/>
    <cellStyle name="SAPBEXexcBad8 11 4 2" xfId="10365" xr:uid="{00000000-0005-0000-0000-00005B290000}"/>
    <cellStyle name="SAPBEXexcBad8 11 4 3" xfId="10366" xr:uid="{00000000-0005-0000-0000-00005C290000}"/>
    <cellStyle name="SAPBEXexcBad8 11 5" xfId="10367" xr:uid="{00000000-0005-0000-0000-00005D290000}"/>
    <cellStyle name="SAPBEXexcBad8 11 5 2" xfId="10368" xr:uid="{00000000-0005-0000-0000-00005E290000}"/>
    <cellStyle name="SAPBEXexcBad8 11 5 3" xfId="10369" xr:uid="{00000000-0005-0000-0000-00005F290000}"/>
    <cellStyle name="SAPBEXexcBad8 11 6" xfId="10370" xr:uid="{00000000-0005-0000-0000-000060290000}"/>
    <cellStyle name="SAPBEXexcBad8 11 6 2" xfId="10371" xr:uid="{00000000-0005-0000-0000-000061290000}"/>
    <cellStyle name="SAPBEXexcBad8 11 6 3" xfId="10372" xr:uid="{00000000-0005-0000-0000-000062290000}"/>
    <cellStyle name="SAPBEXexcBad8 11 7" xfId="10373" xr:uid="{00000000-0005-0000-0000-000063290000}"/>
    <cellStyle name="SAPBEXexcBad8 11 7 2" xfId="10374" xr:uid="{00000000-0005-0000-0000-000064290000}"/>
    <cellStyle name="SAPBEXexcBad8 11 7 3" xfId="10375" xr:uid="{00000000-0005-0000-0000-000065290000}"/>
    <cellStyle name="SAPBEXexcBad8 11 8" xfId="10376" xr:uid="{00000000-0005-0000-0000-000066290000}"/>
    <cellStyle name="SAPBEXexcBad8 11 8 2" xfId="10377" xr:uid="{00000000-0005-0000-0000-000067290000}"/>
    <cellStyle name="SAPBEXexcBad8 11 8 3" xfId="10378" xr:uid="{00000000-0005-0000-0000-000068290000}"/>
    <cellStyle name="SAPBEXexcBad8 11 9" xfId="10379" xr:uid="{00000000-0005-0000-0000-000069290000}"/>
    <cellStyle name="SAPBEXexcBad8 11 9 2" xfId="10380" xr:uid="{00000000-0005-0000-0000-00006A290000}"/>
    <cellStyle name="SAPBEXexcBad8 11 9 3" xfId="10381" xr:uid="{00000000-0005-0000-0000-00006B290000}"/>
    <cellStyle name="SAPBEXexcBad8 12" xfId="10382" xr:uid="{00000000-0005-0000-0000-00006C290000}"/>
    <cellStyle name="SAPBEXexcBad8 12 10" xfId="10383" xr:uid="{00000000-0005-0000-0000-00006D290000}"/>
    <cellStyle name="SAPBEXexcBad8 12 10 2" xfId="10384" xr:uid="{00000000-0005-0000-0000-00006E290000}"/>
    <cellStyle name="SAPBEXexcBad8 12 10 3" xfId="10385" xr:uid="{00000000-0005-0000-0000-00006F290000}"/>
    <cellStyle name="SAPBEXexcBad8 12 11" xfId="10386" xr:uid="{00000000-0005-0000-0000-000070290000}"/>
    <cellStyle name="SAPBEXexcBad8 12 11 2" xfId="10387" xr:uid="{00000000-0005-0000-0000-000071290000}"/>
    <cellStyle name="SAPBEXexcBad8 12 11 3" xfId="10388" xr:uid="{00000000-0005-0000-0000-000072290000}"/>
    <cellStyle name="SAPBEXexcBad8 12 12" xfId="10389" xr:uid="{00000000-0005-0000-0000-000073290000}"/>
    <cellStyle name="SAPBEXexcBad8 12 12 2" xfId="10390" xr:uid="{00000000-0005-0000-0000-000074290000}"/>
    <cellStyle name="SAPBEXexcBad8 12 12 3" xfId="10391" xr:uid="{00000000-0005-0000-0000-000075290000}"/>
    <cellStyle name="SAPBEXexcBad8 12 13" xfId="10392" xr:uid="{00000000-0005-0000-0000-000076290000}"/>
    <cellStyle name="SAPBEXexcBad8 12 13 2" xfId="10393" xr:uid="{00000000-0005-0000-0000-000077290000}"/>
    <cellStyle name="SAPBEXexcBad8 12 13 3" xfId="10394" xr:uid="{00000000-0005-0000-0000-000078290000}"/>
    <cellStyle name="SAPBEXexcBad8 12 14" xfId="10395" xr:uid="{00000000-0005-0000-0000-000079290000}"/>
    <cellStyle name="SAPBEXexcBad8 12 14 2" xfId="10396" xr:uid="{00000000-0005-0000-0000-00007A290000}"/>
    <cellStyle name="SAPBEXexcBad8 12 14 3" xfId="10397" xr:uid="{00000000-0005-0000-0000-00007B290000}"/>
    <cellStyle name="SAPBEXexcBad8 12 15" xfId="10398" xr:uid="{00000000-0005-0000-0000-00007C290000}"/>
    <cellStyle name="SAPBEXexcBad8 12 15 2" xfId="10399" xr:uid="{00000000-0005-0000-0000-00007D290000}"/>
    <cellStyle name="SAPBEXexcBad8 12 15 3" xfId="10400" xr:uid="{00000000-0005-0000-0000-00007E290000}"/>
    <cellStyle name="SAPBEXexcBad8 12 16" xfId="10401" xr:uid="{00000000-0005-0000-0000-00007F290000}"/>
    <cellStyle name="SAPBEXexcBad8 12 2" xfId="10402" xr:uid="{00000000-0005-0000-0000-000080290000}"/>
    <cellStyle name="SAPBEXexcBad8 12 2 2" xfId="10403" xr:uid="{00000000-0005-0000-0000-000081290000}"/>
    <cellStyle name="SAPBEXexcBad8 12 2 3" xfId="10404" xr:uid="{00000000-0005-0000-0000-000082290000}"/>
    <cellStyle name="SAPBEXexcBad8 12 3" xfId="10405" xr:uid="{00000000-0005-0000-0000-000083290000}"/>
    <cellStyle name="SAPBEXexcBad8 12 3 2" xfId="10406" xr:uid="{00000000-0005-0000-0000-000084290000}"/>
    <cellStyle name="SAPBEXexcBad8 12 3 3" xfId="10407" xr:uid="{00000000-0005-0000-0000-000085290000}"/>
    <cellStyle name="SAPBEXexcBad8 12 4" xfId="10408" xr:uid="{00000000-0005-0000-0000-000086290000}"/>
    <cellStyle name="SAPBEXexcBad8 12 4 2" xfId="10409" xr:uid="{00000000-0005-0000-0000-000087290000}"/>
    <cellStyle name="SAPBEXexcBad8 12 4 3" xfId="10410" xr:uid="{00000000-0005-0000-0000-000088290000}"/>
    <cellStyle name="SAPBEXexcBad8 12 5" xfId="10411" xr:uid="{00000000-0005-0000-0000-000089290000}"/>
    <cellStyle name="SAPBEXexcBad8 12 5 2" xfId="10412" xr:uid="{00000000-0005-0000-0000-00008A290000}"/>
    <cellStyle name="SAPBEXexcBad8 12 5 3" xfId="10413" xr:uid="{00000000-0005-0000-0000-00008B290000}"/>
    <cellStyle name="SAPBEXexcBad8 12 6" xfId="10414" xr:uid="{00000000-0005-0000-0000-00008C290000}"/>
    <cellStyle name="SAPBEXexcBad8 12 6 2" xfId="10415" xr:uid="{00000000-0005-0000-0000-00008D290000}"/>
    <cellStyle name="SAPBEXexcBad8 12 6 3" xfId="10416" xr:uid="{00000000-0005-0000-0000-00008E290000}"/>
    <cellStyle name="SAPBEXexcBad8 12 7" xfId="10417" xr:uid="{00000000-0005-0000-0000-00008F290000}"/>
    <cellStyle name="SAPBEXexcBad8 12 7 2" xfId="10418" xr:uid="{00000000-0005-0000-0000-000090290000}"/>
    <cellStyle name="SAPBEXexcBad8 12 7 3" xfId="10419" xr:uid="{00000000-0005-0000-0000-000091290000}"/>
    <cellStyle name="SAPBEXexcBad8 12 8" xfId="10420" xr:uid="{00000000-0005-0000-0000-000092290000}"/>
    <cellStyle name="SAPBEXexcBad8 12 8 2" xfId="10421" xr:uid="{00000000-0005-0000-0000-000093290000}"/>
    <cellStyle name="SAPBEXexcBad8 12 8 3" xfId="10422" xr:uid="{00000000-0005-0000-0000-000094290000}"/>
    <cellStyle name="SAPBEXexcBad8 12 9" xfId="10423" xr:uid="{00000000-0005-0000-0000-000095290000}"/>
    <cellStyle name="SAPBEXexcBad8 12 9 2" xfId="10424" xr:uid="{00000000-0005-0000-0000-000096290000}"/>
    <cellStyle name="SAPBEXexcBad8 12 9 3" xfId="10425" xr:uid="{00000000-0005-0000-0000-000097290000}"/>
    <cellStyle name="SAPBEXexcBad8 13" xfId="10426" xr:uid="{00000000-0005-0000-0000-000098290000}"/>
    <cellStyle name="SAPBEXexcBad8 13 10" xfId="10427" xr:uid="{00000000-0005-0000-0000-000099290000}"/>
    <cellStyle name="SAPBEXexcBad8 13 10 2" xfId="10428" xr:uid="{00000000-0005-0000-0000-00009A290000}"/>
    <cellStyle name="SAPBEXexcBad8 13 10 3" xfId="10429" xr:uid="{00000000-0005-0000-0000-00009B290000}"/>
    <cellStyle name="SAPBEXexcBad8 13 11" xfId="10430" xr:uid="{00000000-0005-0000-0000-00009C290000}"/>
    <cellStyle name="SAPBEXexcBad8 13 11 2" xfId="10431" xr:uid="{00000000-0005-0000-0000-00009D290000}"/>
    <cellStyle name="SAPBEXexcBad8 13 11 3" xfId="10432" xr:uid="{00000000-0005-0000-0000-00009E290000}"/>
    <cellStyle name="SAPBEXexcBad8 13 12" xfId="10433" xr:uid="{00000000-0005-0000-0000-00009F290000}"/>
    <cellStyle name="SAPBEXexcBad8 13 12 2" xfId="10434" xr:uid="{00000000-0005-0000-0000-0000A0290000}"/>
    <cellStyle name="SAPBEXexcBad8 13 12 3" xfId="10435" xr:uid="{00000000-0005-0000-0000-0000A1290000}"/>
    <cellStyle name="SAPBEXexcBad8 13 13" xfId="10436" xr:uid="{00000000-0005-0000-0000-0000A2290000}"/>
    <cellStyle name="SAPBEXexcBad8 13 13 2" xfId="10437" xr:uid="{00000000-0005-0000-0000-0000A3290000}"/>
    <cellStyle name="SAPBEXexcBad8 13 13 3" xfId="10438" xr:uid="{00000000-0005-0000-0000-0000A4290000}"/>
    <cellStyle name="SAPBEXexcBad8 13 14" xfId="10439" xr:uid="{00000000-0005-0000-0000-0000A5290000}"/>
    <cellStyle name="SAPBEXexcBad8 13 14 2" xfId="10440" xr:uid="{00000000-0005-0000-0000-0000A6290000}"/>
    <cellStyle name="SAPBEXexcBad8 13 14 3" xfId="10441" xr:uid="{00000000-0005-0000-0000-0000A7290000}"/>
    <cellStyle name="SAPBEXexcBad8 13 15" xfId="10442" xr:uid="{00000000-0005-0000-0000-0000A8290000}"/>
    <cellStyle name="SAPBEXexcBad8 13 15 2" xfId="10443" xr:uid="{00000000-0005-0000-0000-0000A9290000}"/>
    <cellStyle name="SAPBEXexcBad8 13 15 3" xfId="10444" xr:uid="{00000000-0005-0000-0000-0000AA290000}"/>
    <cellStyle name="SAPBEXexcBad8 13 16" xfId="10445" xr:uid="{00000000-0005-0000-0000-0000AB290000}"/>
    <cellStyle name="SAPBEXexcBad8 13 2" xfId="10446" xr:uid="{00000000-0005-0000-0000-0000AC290000}"/>
    <cellStyle name="SAPBEXexcBad8 13 2 2" xfId="10447" xr:uid="{00000000-0005-0000-0000-0000AD290000}"/>
    <cellStyle name="SAPBEXexcBad8 13 2 3" xfId="10448" xr:uid="{00000000-0005-0000-0000-0000AE290000}"/>
    <cellStyle name="SAPBEXexcBad8 13 3" xfId="10449" xr:uid="{00000000-0005-0000-0000-0000AF290000}"/>
    <cellStyle name="SAPBEXexcBad8 13 3 2" xfId="10450" xr:uid="{00000000-0005-0000-0000-0000B0290000}"/>
    <cellStyle name="SAPBEXexcBad8 13 3 3" xfId="10451" xr:uid="{00000000-0005-0000-0000-0000B1290000}"/>
    <cellStyle name="SAPBEXexcBad8 13 4" xfId="10452" xr:uid="{00000000-0005-0000-0000-0000B2290000}"/>
    <cellStyle name="SAPBEXexcBad8 13 4 2" xfId="10453" xr:uid="{00000000-0005-0000-0000-0000B3290000}"/>
    <cellStyle name="SAPBEXexcBad8 13 4 3" xfId="10454" xr:uid="{00000000-0005-0000-0000-0000B4290000}"/>
    <cellStyle name="SAPBEXexcBad8 13 5" xfId="10455" xr:uid="{00000000-0005-0000-0000-0000B5290000}"/>
    <cellStyle name="SAPBEXexcBad8 13 5 2" xfId="10456" xr:uid="{00000000-0005-0000-0000-0000B6290000}"/>
    <cellStyle name="SAPBEXexcBad8 13 5 3" xfId="10457" xr:uid="{00000000-0005-0000-0000-0000B7290000}"/>
    <cellStyle name="SAPBEXexcBad8 13 6" xfId="10458" xr:uid="{00000000-0005-0000-0000-0000B8290000}"/>
    <cellStyle name="SAPBEXexcBad8 13 6 2" xfId="10459" xr:uid="{00000000-0005-0000-0000-0000B9290000}"/>
    <cellStyle name="SAPBEXexcBad8 13 6 3" xfId="10460" xr:uid="{00000000-0005-0000-0000-0000BA290000}"/>
    <cellStyle name="SAPBEXexcBad8 13 7" xfId="10461" xr:uid="{00000000-0005-0000-0000-0000BB290000}"/>
    <cellStyle name="SAPBEXexcBad8 13 7 2" xfId="10462" xr:uid="{00000000-0005-0000-0000-0000BC290000}"/>
    <cellStyle name="SAPBEXexcBad8 13 7 3" xfId="10463" xr:uid="{00000000-0005-0000-0000-0000BD290000}"/>
    <cellStyle name="SAPBEXexcBad8 13 8" xfId="10464" xr:uid="{00000000-0005-0000-0000-0000BE290000}"/>
    <cellStyle name="SAPBEXexcBad8 13 8 2" xfId="10465" xr:uid="{00000000-0005-0000-0000-0000BF290000}"/>
    <cellStyle name="SAPBEXexcBad8 13 8 3" xfId="10466" xr:uid="{00000000-0005-0000-0000-0000C0290000}"/>
    <cellStyle name="SAPBEXexcBad8 13 9" xfId="10467" xr:uid="{00000000-0005-0000-0000-0000C1290000}"/>
    <cellStyle name="SAPBEXexcBad8 13 9 2" xfId="10468" xr:uid="{00000000-0005-0000-0000-0000C2290000}"/>
    <cellStyle name="SAPBEXexcBad8 13 9 3" xfId="10469" xr:uid="{00000000-0005-0000-0000-0000C3290000}"/>
    <cellStyle name="SAPBEXexcBad8 14" xfId="10470" xr:uid="{00000000-0005-0000-0000-0000C4290000}"/>
    <cellStyle name="SAPBEXexcBad8 14 2" xfId="10471" xr:uid="{00000000-0005-0000-0000-0000C5290000}"/>
    <cellStyle name="SAPBEXexcBad8 14 3" xfId="10472" xr:uid="{00000000-0005-0000-0000-0000C6290000}"/>
    <cellStyle name="SAPBEXexcBad8 15" xfId="10473" xr:uid="{00000000-0005-0000-0000-0000C7290000}"/>
    <cellStyle name="SAPBEXexcBad8 15 2" xfId="10474" xr:uid="{00000000-0005-0000-0000-0000C8290000}"/>
    <cellStyle name="SAPBEXexcBad8 15 3" xfId="10475" xr:uid="{00000000-0005-0000-0000-0000C9290000}"/>
    <cellStyle name="SAPBEXexcBad8 16" xfId="10476" xr:uid="{00000000-0005-0000-0000-0000CA290000}"/>
    <cellStyle name="SAPBEXexcBad8 16 2" xfId="10477" xr:uid="{00000000-0005-0000-0000-0000CB290000}"/>
    <cellStyle name="SAPBEXexcBad8 16 3" xfId="10478" xr:uid="{00000000-0005-0000-0000-0000CC290000}"/>
    <cellStyle name="SAPBEXexcBad8 17" xfId="10479" xr:uid="{00000000-0005-0000-0000-0000CD290000}"/>
    <cellStyle name="SAPBEXexcBad8 17 2" xfId="10480" xr:uid="{00000000-0005-0000-0000-0000CE290000}"/>
    <cellStyle name="SAPBEXexcBad8 17 3" xfId="10481" xr:uid="{00000000-0005-0000-0000-0000CF290000}"/>
    <cellStyle name="SAPBEXexcBad8 18" xfId="10482" xr:uid="{00000000-0005-0000-0000-0000D0290000}"/>
    <cellStyle name="SAPBEXexcBad8 18 2" xfId="10483" xr:uid="{00000000-0005-0000-0000-0000D1290000}"/>
    <cellStyle name="SAPBEXexcBad8 18 3" xfId="10484" xr:uid="{00000000-0005-0000-0000-0000D2290000}"/>
    <cellStyle name="SAPBEXexcBad8 19" xfId="10485" xr:uid="{00000000-0005-0000-0000-0000D3290000}"/>
    <cellStyle name="SAPBEXexcBad8 19 2" xfId="10486" xr:uid="{00000000-0005-0000-0000-0000D4290000}"/>
    <cellStyle name="SAPBEXexcBad8 19 3" xfId="10487" xr:uid="{00000000-0005-0000-0000-0000D5290000}"/>
    <cellStyle name="SAPBEXexcBad8 2" xfId="10488" xr:uid="{00000000-0005-0000-0000-0000D6290000}"/>
    <cellStyle name="SAPBEXexcBad8 20" xfId="10489" xr:uid="{00000000-0005-0000-0000-0000D7290000}"/>
    <cellStyle name="SAPBEXexcBad8 20 2" xfId="10490" xr:uid="{00000000-0005-0000-0000-0000D8290000}"/>
    <cellStyle name="SAPBEXexcBad8 20 3" xfId="10491" xr:uid="{00000000-0005-0000-0000-0000D9290000}"/>
    <cellStyle name="SAPBEXexcBad8 21" xfId="10492" xr:uid="{00000000-0005-0000-0000-0000DA290000}"/>
    <cellStyle name="SAPBEXexcBad8 21 2" xfId="10493" xr:uid="{00000000-0005-0000-0000-0000DB290000}"/>
    <cellStyle name="SAPBEXexcBad8 21 3" xfId="10494" xr:uid="{00000000-0005-0000-0000-0000DC290000}"/>
    <cellStyle name="SAPBEXexcBad8 22" xfId="10495" xr:uid="{00000000-0005-0000-0000-0000DD290000}"/>
    <cellStyle name="SAPBEXexcBad8 22 2" xfId="10496" xr:uid="{00000000-0005-0000-0000-0000DE290000}"/>
    <cellStyle name="SAPBEXexcBad8 22 3" xfId="10497" xr:uid="{00000000-0005-0000-0000-0000DF290000}"/>
    <cellStyle name="SAPBEXexcBad8 23" xfId="10498" xr:uid="{00000000-0005-0000-0000-0000E0290000}"/>
    <cellStyle name="SAPBEXexcBad8 23 2" xfId="10499" xr:uid="{00000000-0005-0000-0000-0000E1290000}"/>
    <cellStyle name="SAPBEXexcBad8 23 3" xfId="10500" xr:uid="{00000000-0005-0000-0000-0000E2290000}"/>
    <cellStyle name="SAPBEXexcBad8 24" xfId="10501" xr:uid="{00000000-0005-0000-0000-0000E3290000}"/>
    <cellStyle name="SAPBEXexcBad8 24 2" xfId="10502" xr:uid="{00000000-0005-0000-0000-0000E4290000}"/>
    <cellStyle name="SAPBEXexcBad8 24 3" xfId="10503" xr:uid="{00000000-0005-0000-0000-0000E5290000}"/>
    <cellStyle name="SAPBEXexcBad8 25" xfId="10504" xr:uid="{00000000-0005-0000-0000-0000E6290000}"/>
    <cellStyle name="SAPBEXexcBad8 25 2" xfId="10505" xr:uid="{00000000-0005-0000-0000-0000E7290000}"/>
    <cellStyle name="SAPBEXexcBad8 25 3" xfId="10506" xr:uid="{00000000-0005-0000-0000-0000E8290000}"/>
    <cellStyle name="SAPBEXexcBad8 26" xfId="10507" xr:uid="{00000000-0005-0000-0000-0000E9290000}"/>
    <cellStyle name="SAPBEXexcBad8 26 2" xfId="10508" xr:uid="{00000000-0005-0000-0000-0000EA290000}"/>
    <cellStyle name="SAPBEXexcBad8 26 3" xfId="10509" xr:uid="{00000000-0005-0000-0000-0000EB290000}"/>
    <cellStyle name="SAPBEXexcBad8 27" xfId="10510" xr:uid="{00000000-0005-0000-0000-0000EC290000}"/>
    <cellStyle name="SAPBEXexcBad8 27 2" xfId="10511" xr:uid="{00000000-0005-0000-0000-0000ED290000}"/>
    <cellStyle name="SAPBEXexcBad8 27 3" xfId="10512" xr:uid="{00000000-0005-0000-0000-0000EE290000}"/>
    <cellStyle name="SAPBEXexcBad8 28" xfId="10513" xr:uid="{00000000-0005-0000-0000-0000EF290000}"/>
    <cellStyle name="SAPBEXexcBad8 29" xfId="32648" xr:uid="{00000000-0005-0000-0000-0000F0290000}"/>
    <cellStyle name="SAPBEXexcBad8 3" xfId="10514" xr:uid="{00000000-0005-0000-0000-0000F1290000}"/>
    <cellStyle name="SAPBEXexcBad8 30" xfId="32852" xr:uid="{00000000-0005-0000-0000-0000F2290000}"/>
    <cellStyle name="SAPBEXexcBad8 4" xfId="10515" xr:uid="{00000000-0005-0000-0000-0000F3290000}"/>
    <cellStyle name="SAPBEXexcBad8 5" xfId="10516" xr:uid="{00000000-0005-0000-0000-0000F4290000}"/>
    <cellStyle name="SAPBEXexcBad8 6" xfId="10517" xr:uid="{00000000-0005-0000-0000-0000F5290000}"/>
    <cellStyle name="SAPBEXexcBad8 6 10" xfId="10518" xr:uid="{00000000-0005-0000-0000-0000F6290000}"/>
    <cellStyle name="SAPBEXexcBad8 6 10 2" xfId="10519" xr:uid="{00000000-0005-0000-0000-0000F7290000}"/>
    <cellStyle name="SAPBEXexcBad8 6 10 3" xfId="10520" xr:uid="{00000000-0005-0000-0000-0000F8290000}"/>
    <cellStyle name="SAPBEXexcBad8 6 11" xfId="10521" xr:uid="{00000000-0005-0000-0000-0000F9290000}"/>
    <cellStyle name="SAPBEXexcBad8 6 11 2" xfId="10522" xr:uid="{00000000-0005-0000-0000-0000FA290000}"/>
    <cellStyle name="SAPBEXexcBad8 6 11 3" xfId="10523" xr:uid="{00000000-0005-0000-0000-0000FB290000}"/>
    <cellStyle name="SAPBEXexcBad8 6 12" xfId="10524" xr:uid="{00000000-0005-0000-0000-0000FC290000}"/>
    <cellStyle name="SAPBEXexcBad8 6 12 2" xfId="10525" xr:uid="{00000000-0005-0000-0000-0000FD290000}"/>
    <cellStyle name="SAPBEXexcBad8 6 12 3" xfId="10526" xr:uid="{00000000-0005-0000-0000-0000FE290000}"/>
    <cellStyle name="SAPBEXexcBad8 6 13" xfId="10527" xr:uid="{00000000-0005-0000-0000-0000FF290000}"/>
    <cellStyle name="SAPBEXexcBad8 6 13 2" xfId="10528" xr:uid="{00000000-0005-0000-0000-0000002A0000}"/>
    <cellStyle name="SAPBEXexcBad8 6 13 3" xfId="10529" xr:uid="{00000000-0005-0000-0000-0000012A0000}"/>
    <cellStyle name="SAPBEXexcBad8 6 14" xfId="10530" xr:uid="{00000000-0005-0000-0000-0000022A0000}"/>
    <cellStyle name="SAPBEXexcBad8 6 14 2" xfId="10531" xr:uid="{00000000-0005-0000-0000-0000032A0000}"/>
    <cellStyle name="SAPBEXexcBad8 6 14 3" xfId="10532" xr:uid="{00000000-0005-0000-0000-0000042A0000}"/>
    <cellStyle name="SAPBEXexcBad8 6 15" xfId="10533" xr:uid="{00000000-0005-0000-0000-0000052A0000}"/>
    <cellStyle name="SAPBEXexcBad8 6 15 2" xfId="10534" xr:uid="{00000000-0005-0000-0000-0000062A0000}"/>
    <cellStyle name="SAPBEXexcBad8 6 15 3" xfId="10535" xr:uid="{00000000-0005-0000-0000-0000072A0000}"/>
    <cellStyle name="SAPBEXexcBad8 6 16" xfId="10536" xr:uid="{00000000-0005-0000-0000-0000082A0000}"/>
    <cellStyle name="SAPBEXexcBad8 6 2" xfId="10537" xr:uid="{00000000-0005-0000-0000-0000092A0000}"/>
    <cellStyle name="SAPBEXexcBad8 6 2 2" xfId="10538" xr:uid="{00000000-0005-0000-0000-00000A2A0000}"/>
    <cellStyle name="SAPBEXexcBad8 6 2 3" xfId="10539" xr:uid="{00000000-0005-0000-0000-00000B2A0000}"/>
    <cellStyle name="SAPBEXexcBad8 6 3" xfId="10540" xr:uid="{00000000-0005-0000-0000-00000C2A0000}"/>
    <cellStyle name="SAPBEXexcBad8 6 3 2" xfId="10541" xr:uid="{00000000-0005-0000-0000-00000D2A0000}"/>
    <cellStyle name="SAPBEXexcBad8 6 3 3" xfId="10542" xr:uid="{00000000-0005-0000-0000-00000E2A0000}"/>
    <cellStyle name="SAPBEXexcBad8 6 4" xfId="10543" xr:uid="{00000000-0005-0000-0000-00000F2A0000}"/>
    <cellStyle name="SAPBEXexcBad8 6 4 2" xfId="10544" xr:uid="{00000000-0005-0000-0000-0000102A0000}"/>
    <cellStyle name="SAPBEXexcBad8 6 4 3" xfId="10545" xr:uid="{00000000-0005-0000-0000-0000112A0000}"/>
    <cellStyle name="SAPBEXexcBad8 6 5" xfId="10546" xr:uid="{00000000-0005-0000-0000-0000122A0000}"/>
    <cellStyle name="SAPBEXexcBad8 6 5 2" xfId="10547" xr:uid="{00000000-0005-0000-0000-0000132A0000}"/>
    <cellStyle name="SAPBEXexcBad8 6 5 3" xfId="10548" xr:uid="{00000000-0005-0000-0000-0000142A0000}"/>
    <cellStyle name="SAPBEXexcBad8 6 6" xfId="10549" xr:uid="{00000000-0005-0000-0000-0000152A0000}"/>
    <cellStyle name="SAPBEXexcBad8 6 6 2" xfId="10550" xr:uid="{00000000-0005-0000-0000-0000162A0000}"/>
    <cellStyle name="SAPBEXexcBad8 6 6 3" xfId="10551" xr:uid="{00000000-0005-0000-0000-0000172A0000}"/>
    <cellStyle name="SAPBEXexcBad8 6 7" xfId="10552" xr:uid="{00000000-0005-0000-0000-0000182A0000}"/>
    <cellStyle name="SAPBEXexcBad8 6 7 2" xfId="10553" xr:uid="{00000000-0005-0000-0000-0000192A0000}"/>
    <cellStyle name="SAPBEXexcBad8 6 7 3" xfId="10554" xr:uid="{00000000-0005-0000-0000-00001A2A0000}"/>
    <cellStyle name="SAPBEXexcBad8 6 8" xfId="10555" xr:uid="{00000000-0005-0000-0000-00001B2A0000}"/>
    <cellStyle name="SAPBEXexcBad8 6 8 2" xfId="10556" xr:uid="{00000000-0005-0000-0000-00001C2A0000}"/>
    <cellStyle name="SAPBEXexcBad8 6 8 3" xfId="10557" xr:uid="{00000000-0005-0000-0000-00001D2A0000}"/>
    <cellStyle name="SAPBEXexcBad8 6 9" xfId="10558" xr:uid="{00000000-0005-0000-0000-00001E2A0000}"/>
    <cellStyle name="SAPBEXexcBad8 6 9 2" xfId="10559" xr:uid="{00000000-0005-0000-0000-00001F2A0000}"/>
    <cellStyle name="SAPBEXexcBad8 6 9 3" xfId="10560" xr:uid="{00000000-0005-0000-0000-0000202A0000}"/>
    <cellStyle name="SAPBEXexcBad8 7" xfId="10561" xr:uid="{00000000-0005-0000-0000-0000212A0000}"/>
    <cellStyle name="SAPBEXexcBad8 7 10" xfId="10562" xr:uid="{00000000-0005-0000-0000-0000222A0000}"/>
    <cellStyle name="SAPBEXexcBad8 7 10 2" xfId="10563" xr:uid="{00000000-0005-0000-0000-0000232A0000}"/>
    <cellStyle name="SAPBEXexcBad8 7 10 3" xfId="10564" xr:uid="{00000000-0005-0000-0000-0000242A0000}"/>
    <cellStyle name="SAPBEXexcBad8 7 11" xfId="10565" xr:uid="{00000000-0005-0000-0000-0000252A0000}"/>
    <cellStyle name="SAPBEXexcBad8 7 11 2" xfId="10566" xr:uid="{00000000-0005-0000-0000-0000262A0000}"/>
    <cellStyle name="SAPBEXexcBad8 7 11 3" xfId="10567" xr:uid="{00000000-0005-0000-0000-0000272A0000}"/>
    <cellStyle name="SAPBEXexcBad8 7 12" xfId="10568" xr:uid="{00000000-0005-0000-0000-0000282A0000}"/>
    <cellStyle name="SAPBEXexcBad8 7 12 2" xfId="10569" xr:uid="{00000000-0005-0000-0000-0000292A0000}"/>
    <cellStyle name="SAPBEXexcBad8 7 12 3" xfId="10570" xr:uid="{00000000-0005-0000-0000-00002A2A0000}"/>
    <cellStyle name="SAPBEXexcBad8 7 13" xfId="10571" xr:uid="{00000000-0005-0000-0000-00002B2A0000}"/>
    <cellStyle name="SAPBEXexcBad8 7 13 2" xfId="10572" xr:uid="{00000000-0005-0000-0000-00002C2A0000}"/>
    <cellStyle name="SAPBEXexcBad8 7 13 3" xfId="10573" xr:uid="{00000000-0005-0000-0000-00002D2A0000}"/>
    <cellStyle name="SAPBEXexcBad8 7 14" xfId="10574" xr:uid="{00000000-0005-0000-0000-00002E2A0000}"/>
    <cellStyle name="SAPBEXexcBad8 7 14 2" xfId="10575" xr:uid="{00000000-0005-0000-0000-00002F2A0000}"/>
    <cellStyle name="SAPBEXexcBad8 7 14 3" xfId="10576" xr:uid="{00000000-0005-0000-0000-0000302A0000}"/>
    <cellStyle name="SAPBEXexcBad8 7 15" xfId="10577" xr:uid="{00000000-0005-0000-0000-0000312A0000}"/>
    <cellStyle name="SAPBEXexcBad8 7 15 2" xfId="10578" xr:uid="{00000000-0005-0000-0000-0000322A0000}"/>
    <cellStyle name="SAPBEXexcBad8 7 15 3" xfId="10579" xr:uid="{00000000-0005-0000-0000-0000332A0000}"/>
    <cellStyle name="SAPBEXexcBad8 7 16" xfId="10580" xr:uid="{00000000-0005-0000-0000-0000342A0000}"/>
    <cellStyle name="SAPBEXexcBad8 7 2" xfId="10581" xr:uid="{00000000-0005-0000-0000-0000352A0000}"/>
    <cellStyle name="SAPBEXexcBad8 7 2 2" xfId="10582" xr:uid="{00000000-0005-0000-0000-0000362A0000}"/>
    <cellStyle name="SAPBEXexcBad8 7 2 3" xfId="10583" xr:uid="{00000000-0005-0000-0000-0000372A0000}"/>
    <cellStyle name="SAPBEXexcBad8 7 3" xfId="10584" xr:uid="{00000000-0005-0000-0000-0000382A0000}"/>
    <cellStyle name="SAPBEXexcBad8 7 3 2" xfId="10585" xr:uid="{00000000-0005-0000-0000-0000392A0000}"/>
    <cellStyle name="SAPBEXexcBad8 7 3 3" xfId="10586" xr:uid="{00000000-0005-0000-0000-00003A2A0000}"/>
    <cellStyle name="SAPBEXexcBad8 7 4" xfId="10587" xr:uid="{00000000-0005-0000-0000-00003B2A0000}"/>
    <cellStyle name="SAPBEXexcBad8 7 4 2" xfId="10588" xr:uid="{00000000-0005-0000-0000-00003C2A0000}"/>
    <cellStyle name="SAPBEXexcBad8 7 4 3" xfId="10589" xr:uid="{00000000-0005-0000-0000-00003D2A0000}"/>
    <cellStyle name="SAPBEXexcBad8 7 5" xfId="10590" xr:uid="{00000000-0005-0000-0000-00003E2A0000}"/>
    <cellStyle name="SAPBEXexcBad8 7 5 2" xfId="10591" xr:uid="{00000000-0005-0000-0000-00003F2A0000}"/>
    <cellStyle name="SAPBEXexcBad8 7 5 3" xfId="10592" xr:uid="{00000000-0005-0000-0000-0000402A0000}"/>
    <cellStyle name="SAPBEXexcBad8 7 6" xfId="10593" xr:uid="{00000000-0005-0000-0000-0000412A0000}"/>
    <cellStyle name="SAPBEXexcBad8 7 6 2" xfId="10594" xr:uid="{00000000-0005-0000-0000-0000422A0000}"/>
    <cellStyle name="SAPBEXexcBad8 7 6 3" xfId="10595" xr:uid="{00000000-0005-0000-0000-0000432A0000}"/>
    <cellStyle name="SAPBEXexcBad8 7 7" xfId="10596" xr:uid="{00000000-0005-0000-0000-0000442A0000}"/>
    <cellStyle name="SAPBEXexcBad8 7 7 2" xfId="10597" xr:uid="{00000000-0005-0000-0000-0000452A0000}"/>
    <cellStyle name="SAPBEXexcBad8 7 7 3" xfId="10598" xr:uid="{00000000-0005-0000-0000-0000462A0000}"/>
    <cellStyle name="SAPBEXexcBad8 7 8" xfId="10599" xr:uid="{00000000-0005-0000-0000-0000472A0000}"/>
    <cellStyle name="SAPBEXexcBad8 7 8 2" xfId="10600" xr:uid="{00000000-0005-0000-0000-0000482A0000}"/>
    <cellStyle name="SAPBEXexcBad8 7 8 3" xfId="10601" xr:uid="{00000000-0005-0000-0000-0000492A0000}"/>
    <cellStyle name="SAPBEXexcBad8 7 9" xfId="10602" xr:uid="{00000000-0005-0000-0000-00004A2A0000}"/>
    <cellStyle name="SAPBEXexcBad8 7 9 2" xfId="10603" xr:uid="{00000000-0005-0000-0000-00004B2A0000}"/>
    <cellStyle name="SAPBEXexcBad8 7 9 3" xfId="10604" xr:uid="{00000000-0005-0000-0000-00004C2A0000}"/>
    <cellStyle name="SAPBEXexcBad8 8" xfId="10605" xr:uid="{00000000-0005-0000-0000-00004D2A0000}"/>
    <cellStyle name="SAPBEXexcBad8 8 10" xfId="10606" xr:uid="{00000000-0005-0000-0000-00004E2A0000}"/>
    <cellStyle name="SAPBEXexcBad8 8 10 2" xfId="10607" xr:uid="{00000000-0005-0000-0000-00004F2A0000}"/>
    <cellStyle name="SAPBEXexcBad8 8 10 3" xfId="10608" xr:uid="{00000000-0005-0000-0000-0000502A0000}"/>
    <cellStyle name="SAPBEXexcBad8 8 11" xfId="10609" xr:uid="{00000000-0005-0000-0000-0000512A0000}"/>
    <cellStyle name="SAPBEXexcBad8 8 11 2" xfId="10610" xr:uid="{00000000-0005-0000-0000-0000522A0000}"/>
    <cellStyle name="SAPBEXexcBad8 8 11 3" xfId="10611" xr:uid="{00000000-0005-0000-0000-0000532A0000}"/>
    <cellStyle name="SAPBEXexcBad8 8 12" xfId="10612" xr:uid="{00000000-0005-0000-0000-0000542A0000}"/>
    <cellStyle name="SAPBEXexcBad8 8 12 2" xfId="10613" xr:uid="{00000000-0005-0000-0000-0000552A0000}"/>
    <cellStyle name="SAPBEXexcBad8 8 12 3" xfId="10614" xr:uid="{00000000-0005-0000-0000-0000562A0000}"/>
    <cellStyle name="SAPBEXexcBad8 8 13" xfId="10615" xr:uid="{00000000-0005-0000-0000-0000572A0000}"/>
    <cellStyle name="SAPBEXexcBad8 8 13 2" xfId="10616" xr:uid="{00000000-0005-0000-0000-0000582A0000}"/>
    <cellStyle name="SAPBEXexcBad8 8 13 3" xfId="10617" xr:uid="{00000000-0005-0000-0000-0000592A0000}"/>
    <cellStyle name="SAPBEXexcBad8 8 14" xfId="10618" xr:uid="{00000000-0005-0000-0000-00005A2A0000}"/>
    <cellStyle name="SAPBEXexcBad8 8 14 2" xfId="10619" xr:uid="{00000000-0005-0000-0000-00005B2A0000}"/>
    <cellStyle name="SAPBEXexcBad8 8 14 3" xfId="10620" xr:uid="{00000000-0005-0000-0000-00005C2A0000}"/>
    <cellStyle name="SAPBEXexcBad8 8 15" xfId="10621" xr:uid="{00000000-0005-0000-0000-00005D2A0000}"/>
    <cellStyle name="SAPBEXexcBad8 8 15 2" xfId="10622" xr:uid="{00000000-0005-0000-0000-00005E2A0000}"/>
    <cellStyle name="SAPBEXexcBad8 8 15 3" xfId="10623" xr:uid="{00000000-0005-0000-0000-00005F2A0000}"/>
    <cellStyle name="SAPBEXexcBad8 8 16" xfId="10624" xr:uid="{00000000-0005-0000-0000-0000602A0000}"/>
    <cellStyle name="SAPBEXexcBad8 8 2" xfId="10625" xr:uid="{00000000-0005-0000-0000-0000612A0000}"/>
    <cellStyle name="SAPBEXexcBad8 8 2 2" xfId="10626" xr:uid="{00000000-0005-0000-0000-0000622A0000}"/>
    <cellStyle name="SAPBEXexcBad8 8 2 3" xfId="10627" xr:uid="{00000000-0005-0000-0000-0000632A0000}"/>
    <cellStyle name="SAPBEXexcBad8 8 3" xfId="10628" xr:uid="{00000000-0005-0000-0000-0000642A0000}"/>
    <cellStyle name="SAPBEXexcBad8 8 3 2" xfId="10629" xr:uid="{00000000-0005-0000-0000-0000652A0000}"/>
    <cellStyle name="SAPBEXexcBad8 8 3 3" xfId="10630" xr:uid="{00000000-0005-0000-0000-0000662A0000}"/>
    <cellStyle name="SAPBEXexcBad8 8 4" xfId="10631" xr:uid="{00000000-0005-0000-0000-0000672A0000}"/>
    <cellStyle name="SAPBEXexcBad8 8 4 2" xfId="10632" xr:uid="{00000000-0005-0000-0000-0000682A0000}"/>
    <cellStyle name="SAPBEXexcBad8 8 4 3" xfId="10633" xr:uid="{00000000-0005-0000-0000-0000692A0000}"/>
    <cellStyle name="SAPBEXexcBad8 8 5" xfId="10634" xr:uid="{00000000-0005-0000-0000-00006A2A0000}"/>
    <cellStyle name="SAPBEXexcBad8 8 5 2" xfId="10635" xr:uid="{00000000-0005-0000-0000-00006B2A0000}"/>
    <cellStyle name="SAPBEXexcBad8 8 5 3" xfId="10636" xr:uid="{00000000-0005-0000-0000-00006C2A0000}"/>
    <cellStyle name="SAPBEXexcBad8 8 6" xfId="10637" xr:uid="{00000000-0005-0000-0000-00006D2A0000}"/>
    <cellStyle name="SAPBEXexcBad8 8 6 2" xfId="10638" xr:uid="{00000000-0005-0000-0000-00006E2A0000}"/>
    <cellStyle name="SAPBEXexcBad8 8 6 3" xfId="10639" xr:uid="{00000000-0005-0000-0000-00006F2A0000}"/>
    <cellStyle name="SAPBEXexcBad8 8 7" xfId="10640" xr:uid="{00000000-0005-0000-0000-0000702A0000}"/>
    <cellStyle name="SAPBEXexcBad8 8 7 2" xfId="10641" xr:uid="{00000000-0005-0000-0000-0000712A0000}"/>
    <cellStyle name="SAPBEXexcBad8 8 7 3" xfId="10642" xr:uid="{00000000-0005-0000-0000-0000722A0000}"/>
    <cellStyle name="SAPBEXexcBad8 8 8" xfId="10643" xr:uid="{00000000-0005-0000-0000-0000732A0000}"/>
    <cellStyle name="SAPBEXexcBad8 8 8 2" xfId="10644" xr:uid="{00000000-0005-0000-0000-0000742A0000}"/>
    <cellStyle name="SAPBEXexcBad8 8 8 3" xfId="10645" xr:uid="{00000000-0005-0000-0000-0000752A0000}"/>
    <cellStyle name="SAPBEXexcBad8 8 9" xfId="10646" xr:uid="{00000000-0005-0000-0000-0000762A0000}"/>
    <cellStyle name="SAPBEXexcBad8 8 9 2" xfId="10647" xr:uid="{00000000-0005-0000-0000-0000772A0000}"/>
    <cellStyle name="SAPBEXexcBad8 8 9 3" xfId="10648" xr:uid="{00000000-0005-0000-0000-0000782A0000}"/>
    <cellStyle name="SAPBEXexcBad8 9" xfId="10649" xr:uid="{00000000-0005-0000-0000-0000792A0000}"/>
    <cellStyle name="SAPBEXexcBad8 9 10" xfId="10650" xr:uid="{00000000-0005-0000-0000-00007A2A0000}"/>
    <cellStyle name="SAPBEXexcBad8 9 10 2" xfId="10651" xr:uid="{00000000-0005-0000-0000-00007B2A0000}"/>
    <cellStyle name="SAPBEXexcBad8 9 10 3" xfId="10652" xr:uid="{00000000-0005-0000-0000-00007C2A0000}"/>
    <cellStyle name="SAPBEXexcBad8 9 11" xfId="10653" xr:uid="{00000000-0005-0000-0000-00007D2A0000}"/>
    <cellStyle name="SAPBEXexcBad8 9 11 2" xfId="10654" xr:uid="{00000000-0005-0000-0000-00007E2A0000}"/>
    <cellStyle name="SAPBEXexcBad8 9 11 3" xfId="10655" xr:uid="{00000000-0005-0000-0000-00007F2A0000}"/>
    <cellStyle name="SAPBEXexcBad8 9 12" xfId="10656" xr:uid="{00000000-0005-0000-0000-0000802A0000}"/>
    <cellStyle name="SAPBEXexcBad8 9 12 2" xfId="10657" xr:uid="{00000000-0005-0000-0000-0000812A0000}"/>
    <cellStyle name="SAPBEXexcBad8 9 12 3" xfId="10658" xr:uid="{00000000-0005-0000-0000-0000822A0000}"/>
    <cellStyle name="SAPBEXexcBad8 9 13" xfId="10659" xr:uid="{00000000-0005-0000-0000-0000832A0000}"/>
    <cellStyle name="SAPBEXexcBad8 9 13 2" xfId="10660" xr:uid="{00000000-0005-0000-0000-0000842A0000}"/>
    <cellStyle name="SAPBEXexcBad8 9 13 3" xfId="10661" xr:uid="{00000000-0005-0000-0000-0000852A0000}"/>
    <cellStyle name="SAPBEXexcBad8 9 14" xfId="10662" xr:uid="{00000000-0005-0000-0000-0000862A0000}"/>
    <cellStyle name="SAPBEXexcBad8 9 14 2" xfId="10663" xr:uid="{00000000-0005-0000-0000-0000872A0000}"/>
    <cellStyle name="SAPBEXexcBad8 9 14 3" xfId="10664" xr:uid="{00000000-0005-0000-0000-0000882A0000}"/>
    <cellStyle name="SAPBEXexcBad8 9 15" xfId="10665" xr:uid="{00000000-0005-0000-0000-0000892A0000}"/>
    <cellStyle name="SAPBEXexcBad8 9 15 2" xfId="10666" xr:uid="{00000000-0005-0000-0000-00008A2A0000}"/>
    <cellStyle name="SAPBEXexcBad8 9 15 3" xfId="10667" xr:uid="{00000000-0005-0000-0000-00008B2A0000}"/>
    <cellStyle name="SAPBEXexcBad8 9 16" xfId="10668" xr:uid="{00000000-0005-0000-0000-00008C2A0000}"/>
    <cellStyle name="SAPBEXexcBad8 9 2" xfId="10669" xr:uid="{00000000-0005-0000-0000-00008D2A0000}"/>
    <cellStyle name="SAPBEXexcBad8 9 2 2" xfId="10670" xr:uid="{00000000-0005-0000-0000-00008E2A0000}"/>
    <cellStyle name="SAPBEXexcBad8 9 2 3" xfId="10671" xr:uid="{00000000-0005-0000-0000-00008F2A0000}"/>
    <cellStyle name="SAPBEXexcBad8 9 3" xfId="10672" xr:uid="{00000000-0005-0000-0000-0000902A0000}"/>
    <cellStyle name="SAPBEXexcBad8 9 3 2" xfId="10673" xr:uid="{00000000-0005-0000-0000-0000912A0000}"/>
    <cellStyle name="SAPBEXexcBad8 9 3 3" xfId="10674" xr:uid="{00000000-0005-0000-0000-0000922A0000}"/>
    <cellStyle name="SAPBEXexcBad8 9 4" xfId="10675" xr:uid="{00000000-0005-0000-0000-0000932A0000}"/>
    <cellStyle name="SAPBEXexcBad8 9 4 2" xfId="10676" xr:uid="{00000000-0005-0000-0000-0000942A0000}"/>
    <cellStyle name="SAPBEXexcBad8 9 4 3" xfId="10677" xr:uid="{00000000-0005-0000-0000-0000952A0000}"/>
    <cellStyle name="SAPBEXexcBad8 9 5" xfId="10678" xr:uid="{00000000-0005-0000-0000-0000962A0000}"/>
    <cellStyle name="SAPBEXexcBad8 9 5 2" xfId="10679" xr:uid="{00000000-0005-0000-0000-0000972A0000}"/>
    <cellStyle name="SAPBEXexcBad8 9 5 3" xfId="10680" xr:uid="{00000000-0005-0000-0000-0000982A0000}"/>
    <cellStyle name="SAPBEXexcBad8 9 6" xfId="10681" xr:uid="{00000000-0005-0000-0000-0000992A0000}"/>
    <cellStyle name="SAPBEXexcBad8 9 6 2" xfId="10682" xr:uid="{00000000-0005-0000-0000-00009A2A0000}"/>
    <cellStyle name="SAPBEXexcBad8 9 6 3" xfId="10683" xr:uid="{00000000-0005-0000-0000-00009B2A0000}"/>
    <cellStyle name="SAPBEXexcBad8 9 7" xfId="10684" xr:uid="{00000000-0005-0000-0000-00009C2A0000}"/>
    <cellStyle name="SAPBEXexcBad8 9 7 2" xfId="10685" xr:uid="{00000000-0005-0000-0000-00009D2A0000}"/>
    <cellStyle name="SAPBEXexcBad8 9 7 3" xfId="10686" xr:uid="{00000000-0005-0000-0000-00009E2A0000}"/>
    <cellStyle name="SAPBEXexcBad8 9 8" xfId="10687" xr:uid="{00000000-0005-0000-0000-00009F2A0000}"/>
    <cellStyle name="SAPBEXexcBad8 9 8 2" xfId="10688" xr:uid="{00000000-0005-0000-0000-0000A02A0000}"/>
    <cellStyle name="SAPBEXexcBad8 9 8 3" xfId="10689" xr:uid="{00000000-0005-0000-0000-0000A12A0000}"/>
    <cellStyle name="SAPBEXexcBad8 9 9" xfId="10690" xr:uid="{00000000-0005-0000-0000-0000A22A0000}"/>
    <cellStyle name="SAPBEXexcBad8 9 9 2" xfId="10691" xr:uid="{00000000-0005-0000-0000-0000A32A0000}"/>
    <cellStyle name="SAPBEXexcBad8 9 9 3" xfId="10692" xr:uid="{00000000-0005-0000-0000-0000A42A0000}"/>
    <cellStyle name="SAPBEXexcBad9" xfId="10693" xr:uid="{00000000-0005-0000-0000-0000A52A0000}"/>
    <cellStyle name="SAPBEXexcBad9 10" xfId="10694" xr:uid="{00000000-0005-0000-0000-0000A62A0000}"/>
    <cellStyle name="SAPBEXexcBad9 10 10" xfId="10695" xr:uid="{00000000-0005-0000-0000-0000A72A0000}"/>
    <cellStyle name="SAPBEXexcBad9 10 10 2" xfId="10696" xr:uid="{00000000-0005-0000-0000-0000A82A0000}"/>
    <cellStyle name="SAPBEXexcBad9 10 11" xfId="10697" xr:uid="{00000000-0005-0000-0000-0000A92A0000}"/>
    <cellStyle name="SAPBEXexcBad9 10 11 2" xfId="10698" xr:uid="{00000000-0005-0000-0000-0000AA2A0000}"/>
    <cellStyle name="SAPBEXexcBad9 10 12" xfId="10699" xr:uid="{00000000-0005-0000-0000-0000AB2A0000}"/>
    <cellStyle name="SAPBEXexcBad9 10 12 2" xfId="10700" xr:uid="{00000000-0005-0000-0000-0000AC2A0000}"/>
    <cellStyle name="SAPBEXexcBad9 10 13" xfId="10701" xr:uid="{00000000-0005-0000-0000-0000AD2A0000}"/>
    <cellStyle name="SAPBEXexcBad9 10 13 2" xfId="10702" xr:uid="{00000000-0005-0000-0000-0000AE2A0000}"/>
    <cellStyle name="SAPBEXexcBad9 10 14" xfId="10703" xr:uid="{00000000-0005-0000-0000-0000AF2A0000}"/>
    <cellStyle name="SAPBEXexcBad9 10 14 2" xfId="10704" xr:uid="{00000000-0005-0000-0000-0000B02A0000}"/>
    <cellStyle name="SAPBEXexcBad9 10 15" xfId="10705" xr:uid="{00000000-0005-0000-0000-0000B12A0000}"/>
    <cellStyle name="SAPBEXexcBad9 10 15 2" xfId="10706" xr:uid="{00000000-0005-0000-0000-0000B22A0000}"/>
    <cellStyle name="SAPBEXexcBad9 10 2" xfId="10707" xr:uid="{00000000-0005-0000-0000-0000B32A0000}"/>
    <cellStyle name="SAPBEXexcBad9 10 2 2" xfId="10708" xr:uid="{00000000-0005-0000-0000-0000B42A0000}"/>
    <cellStyle name="SAPBEXexcBad9 10 3" xfId="10709" xr:uid="{00000000-0005-0000-0000-0000B52A0000}"/>
    <cellStyle name="SAPBEXexcBad9 10 3 2" xfId="10710" xr:uid="{00000000-0005-0000-0000-0000B62A0000}"/>
    <cellStyle name="SAPBEXexcBad9 10 4" xfId="10711" xr:uid="{00000000-0005-0000-0000-0000B72A0000}"/>
    <cellStyle name="SAPBEXexcBad9 10 4 2" xfId="10712" xr:uid="{00000000-0005-0000-0000-0000B82A0000}"/>
    <cellStyle name="SAPBEXexcBad9 10 5" xfId="10713" xr:uid="{00000000-0005-0000-0000-0000B92A0000}"/>
    <cellStyle name="SAPBEXexcBad9 10 5 2" xfId="10714" xr:uid="{00000000-0005-0000-0000-0000BA2A0000}"/>
    <cellStyle name="SAPBEXexcBad9 10 6" xfId="10715" xr:uid="{00000000-0005-0000-0000-0000BB2A0000}"/>
    <cellStyle name="SAPBEXexcBad9 10 6 2" xfId="10716" xr:uid="{00000000-0005-0000-0000-0000BC2A0000}"/>
    <cellStyle name="SAPBEXexcBad9 10 7" xfId="10717" xr:uid="{00000000-0005-0000-0000-0000BD2A0000}"/>
    <cellStyle name="SAPBEXexcBad9 10 7 2" xfId="10718" xr:uid="{00000000-0005-0000-0000-0000BE2A0000}"/>
    <cellStyle name="SAPBEXexcBad9 10 8" xfId="10719" xr:uid="{00000000-0005-0000-0000-0000BF2A0000}"/>
    <cellStyle name="SAPBEXexcBad9 10 8 2" xfId="10720" xr:uid="{00000000-0005-0000-0000-0000C02A0000}"/>
    <cellStyle name="SAPBEXexcBad9 10 9" xfId="10721" xr:uid="{00000000-0005-0000-0000-0000C12A0000}"/>
    <cellStyle name="SAPBEXexcBad9 10 9 2" xfId="10722" xr:uid="{00000000-0005-0000-0000-0000C22A0000}"/>
    <cellStyle name="SAPBEXexcBad9 11" xfId="10723" xr:uid="{00000000-0005-0000-0000-0000C32A0000}"/>
    <cellStyle name="SAPBEXexcBad9 11 10" xfId="10724" xr:uid="{00000000-0005-0000-0000-0000C42A0000}"/>
    <cellStyle name="SAPBEXexcBad9 11 10 2" xfId="10725" xr:uid="{00000000-0005-0000-0000-0000C52A0000}"/>
    <cellStyle name="SAPBEXexcBad9 11 11" xfId="10726" xr:uid="{00000000-0005-0000-0000-0000C62A0000}"/>
    <cellStyle name="SAPBEXexcBad9 11 11 2" xfId="10727" xr:uid="{00000000-0005-0000-0000-0000C72A0000}"/>
    <cellStyle name="SAPBEXexcBad9 11 12" xfId="10728" xr:uid="{00000000-0005-0000-0000-0000C82A0000}"/>
    <cellStyle name="SAPBEXexcBad9 11 12 2" xfId="10729" xr:uid="{00000000-0005-0000-0000-0000C92A0000}"/>
    <cellStyle name="SAPBEXexcBad9 11 13" xfId="10730" xr:uid="{00000000-0005-0000-0000-0000CA2A0000}"/>
    <cellStyle name="SAPBEXexcBad9 11 13 2" xfId="10731" xr:uid="{00000000-0005-0000-0000-0000CB2A0000}"/>
    <cellStyle name="SAPBEXexcBad9 11 14" xfId="10732" xr:uid="{00000000-0005-0000-0000-0000CC2A0000}"/>
    <cellStyle name="SAPBEXexcBad9 11 14 2" xfId="10733" xr:uid="{00000000-0005-0000-0000-0000CD2A0000}"/>
    <cellStyle name="SAPBEXexcBad9 11 15" xfId="10734" xr:uid="{00000000-0005-0000-0000-0000CE2A0000}"/>
    <cellStyle name="SAPBEXexcBad9 11 15 2" xfId="10735" xr:uid="{00000000-0005-0000-0000-0000CF2A0000}"/>
    <cellStyle name="SAPBEXexcBad9 11 2" xfId="10736" xr:uid="{00000000-0005-0000-0000-0000D02A0000}"/>
    <cellStyle name="SAPBEXexcBad9 11 2 2" xfId="10737" xr:uid="{00000000-0005-0000-0000-0000D12A0000}"/>
    <cellStyle name="SAPBEXexcBad9 11 3" xfId="10738" xr:uid="{00000000-0005-0000-0000-0000D22A0000}"/>
    <cellStyle name="SAPBEXexcBad9 11 3 2" xfId="10739" xr:uid="{00000000-0005-0000-0000-0000D32A0000}"/>
    <cellStyle name="SAPBEXexcBad9 11 4" xfId="10740" xr:uid="{00000000-0005-0000-0000-0000D42A0000}"/>
    <cellStyle name="SAPBEXexcBad9 11 4 2" xfId="10741" xr:uid="{00000000-0005-0000-0000-0000D52A0000}"/>
    <cellStyle name="SAPBEXexcBad9 11 5" xfId="10742" xr:uid="{00000000-0005-0000-0000-0000D62A0000}"/>
    <cellStyle name="SAPBEXexcBad9 11 5 2" xfId="10743" xr:uid="{00000000-0005-0000-0000-0000D72A0000}"/>
    <cellStyle name="SAPBEXexcBad9 11 6" xfId="10744" xr:uid="{00000000-0005-0000-0000-0000D82A0000}"/>
    <cellStyle name="SAPBEXexcBad9 11 6 2" xfId="10745" xr:uid="{00000000-0005-0000-0000-0000D92A0000}"/>
    <cellStyle name="SAPBEXexcBad9 11 7" xfId="10746" xr:uid="{00000000-0005-0000-0000-0000DA2A0000}"/>
    <cellStyle name="SAPBEXexcBad9 11 7 2" xfId="10747" xr:uid="{00000000-0005-0000-0000-0000DB2A0000}"/>
    <cellStyle name="SAPBEXexcBad9 11 8" xfId="10748" xr:uid="{00000000-0005-0000-0000-0000DC2A0000}"/>
    <cellStyle name="SAPBEXexcBad9 11 8 2" xfId="10749" xr:uid="{00000000-0005-0000-0000-0000DD2A0000}"/>
    <cellStyle name="SAPBEXexcBad9 11 9" xfId="10750" xr:uid="{00000000-0005-0000-0000-0000DE2A0000}"/>
    <cellStyle name="SAPBEXexcBad9 11 9 2" xfId="10751" xr:uid="{00000000-0005-0000-0000-0000DF2A0000}"/>
    <cellStyle name="SAPBEXexcBad9 12" xfId="10752" xr:uid="{00000000-0005-0000-0000-0000E02A0000}"/>
    <cellStyle name="SAPBEXexcBad9 12 10" xfId="10753" xr:uid="{00000000-0005-0000-0000-0000E12A0000}"/>
    <cellStyle name="SAPBEXexcBad9 12 10 2" xfId="10754" xr:uid="{00000000-0005-0000-0000-0000E22A0000}"/>
    <cellStyle name="SAPBEXexcBad9 12 11" xfId="10755" xr:uid="{00000000-0005-0000-0000-0000E32A0000}"/>
    <cellStyle name="SAPBEXexcBad9 12 11 2" xfId="10756" xr:uid="{00000000-0005-0000-0000-0000E42A0000}"/>
    <cellStyle name="SAPBEXexcBad9 12 12" xfId="10757" xr:uid="{00000000-0005-0000-0000-0000E52A0000}"/>
    <cellStyle name="SAPBEXexcBad9 12 12 2" xfId="10758" xr:uid="{00000000-0005-0000-0000-0000E62A0000}"/>
    <cellStyle name="SAPBEXexcBad9 12 13" xfId="10759" xr:uid="{00000000-0005-0000-0000-0000E72A0000}"/>
    <cellStyle name="SAPBEXexcBad9 12 13 2" xfId="10760" xr:uid="{00000000-0005-0000-0000-0000E82A0000}"/>
    <cellStyle name="SAPBEXexcBad9 12 14" xfId="10761" xr:uid="{00000000-0005-0000-0000-0000E92A0000}"/>
    <cellStyle name="SAPBEXexcBad9 12 14 2" xfId="10762" xr:uid="{00000000-0005-0000-0000-0000EA2A0000}"/>
    <cellStyle name="SAPBEXexcBad9 12 15" xfId="10763" xr:uid="{00000000-0005-0000-0000-0000EB2A0000}"/>
    <cellStyle name="SAPBEXexcBad9 12 15 2" xfId="10764" xr:uid="{00000000-0005-0000-0000-0000EC2A0000}"/>
    <cellStyle name="SAPBEXexcBad9 12 2" xfId="10765" xr:uid="{00000000-0005-0000-0000-0000ED2A0000}"/>
    <cellStyle name="SAPBEXexcBad9 12 2 2" xfId="10766" xr:uid="{00000000-0005-0000-0000-0000EE2A0000}"/>
    <cellStyle name="SAPBEXexcBad9 12 3" xfId="10767" xr:uid="{00000000-0005-0000-0000-0000EF2A0000}"/>
    <cellStyle name="SAPBEXexcBad9 12 3 2" xfId="10768" xr:uid="{00000000-0005-0000-0000-0000F02A0000}"/>
    <cellStyle name="SAPBEXexcBad9 12 4" xfId="10769" xr:uid="{00000000-0005-0000-0000-0000F12A0000}"/>
    <cellStyle name="SAPBEXexcBad9 12 4 2" xfId="10770" xr:uid="{00000000-0005-0000-0000-0000F22A0000}"/>
    <cellStyle name="SAPBEXexcBad9 12 5" xfId="10771" xr:uid="{00000000-0005-0000-0000-0000F32A0000}"/>
    <cellStyle name="SAPBEXexcBad9 12 5 2" xfId="10772" xr:uid="{00000000-0005-0000-0000-0000F42A0000}"/>
    <cellStyle name="SAPBEXexcBad9 12 6" xfId="10773" xr:uid="{00000000-0005-0000-0000-0000F52A0000}"/>
    <cellStyle name="SAPBEXexcBad9 12 6 2" xfId="10774" xr:uid="{00000000-0005-0000-0000-0000F62A0000}"/>
    <cellStyle name="SAPBEXexcBad9 12 7" xfId="10775" xr:uid="{00000000-0005-0000-0000-0000F72A0000}"/>
    <cellStyle name="SAPBEXexcBad9 12 7 2" xfId="10776" xr:uid="{00000000-0005-0000-0000-0000F82A0000}"/>
    <cellStyle name="SAPBEXexcBad9 12 8" xfId="10777" xr:uid="{00000000-0005-0000-0000-0000F92A0000}"/>
    <cellStyle name="SAPBEXexcBad9 12 8 2" xfId="10778" xr:uid="{00000000-0005-0000-0000-0000FA2A0000}"/>
    <cellStyle name="SAPBEXexcBad9 12 9" xfId="10779" xr:uid="{00000000-0005-0000-0000-0000FB2A0000}"/>
    <cellStyle name="SAPBEXexcBad9 12 9 2" xfId="10780" xr:uid="{00000000-0005-0000-0000-0000FC2A0000}"/>
    <cellStyle name="SAPBEXexcBad9 13" xfId="10781" xr:uid="{00000000-0005-0000-0000-0000FD2A0000}"/>
    <cellStyle name="SAPBEXexcBad9 13 10" xfId="10782" xr:uid="{00000000-0005-0000-0000-0000FE2A0000}"/>
    <cellStyle name="SAPBEXexcBad9 13 10 2" xfId="10783" xr:uid="{00000000-0005-0000-0000-0000FF2A0000}"/>
    <cellStyle name="SAPBEXexcBad9 13 11" xfId="10784" xr:uid="{00000000-0005-0000-0000-0000002B0000}"/>
    <cellStyle name="SAPBEXexcBad9 13 11 2" xfId="10785" xr:uid="{00000000-0005-0000-0000-0000012B0000}"/>
    <cellStyle name="SAPBEXexcBad9 13 12" xfId="10786" xr:uid="{00000000-0005-0000-0000-0000022B0000}"/>
    <cellStyle name="SAPBEXexcBad9 13 12 2" xfId="10787" xr:uid="{00000000-0005-0000-0000-0000032B0000}"/>
    <cellStyle name="SAPBEXexcBad9 13 13" xfId="10788" xr:uid="{00000000-0005-0000-0000-0000042B0000}"/>
    <cellStyle name="SAPBEXexcBad9 13 13 2" xfId="10789" xr:uid="{00000000-0005-0000-0000-0000052B0000}"/>
    <cellStyle name="SAPBEXexcBad9 13 14" xfId="10790" xr:uid="{00000000-0005-0000-0000-0000062B0000}"/>
    <cellStyle name="SAPBEXexcBad9 13 14 2" xfId="10791" xr:uid="{00000000-0005-0000-0000-0000072B0000}"/>
    <cellStyle name="SAPBEXexcBad9 13 15" xfId="10792" xr:uid="{00000000-0005-0000-0000-0000082B0000}"/>
    <cellStyle name="SAPBEXexcBad9 13 15 2" xfId="10793" xr:uid="{00000000-0005-0000-0000-0000092B0000}"/>
    <cellStyle name="SAPBEXexcBad9 13 2" xfId="10794" xr:uid="{00000000-0005-0000-0000-00000A2B0000}"/>
    <cellStyle name="SAPBEXexcBad9 13 2 2" xfId="10795" xr:uid="{00000000-0005-0000-0000-00000B2B0000}"/>
    <cellStyle name="SAPBEXexcBad9 13 3" xfId="10796" xr:uid="{00000000-0005-0000-0000-00000C2B0000}"/>
    <cellStyle name="SAPBEXexcBad9 13 3 2" xfId="10797" xr:uid="{00000000-0005-0000-0000-00000D2B0000}"/>
    <cellStyle name="SAPBEXexcBad9 13 4" xfId="10798" xr:uid="{00000000-0005-0000-0000-00000E2B0000}"/>
    <cellStyle name="SAPBEXexcBad9 13 4 2" xfId="10799" xr:uid="{00000000-0005-0000-0000-00000F2B0000}"/>
    <cellStyle name="SAPBEXexcBad9 13 5" xfId="10800" xr:uid="{00000000-0005-0000-0000-0000102B0000}"/>
    <cellStyle name="SAPBEXexcBad9 13 5 2" xfId="10801" xr:uid="{00000000-0005-0000-0000-0000112B0000}"/>
    <cellStyle name="SAPBEXexcBad9 13 6" xfId="10802" xr:uid="{00000000-0005-0000-0000-0000122B0000}"/>
    <cellStyle name="SAPBEXexcBad9 13 6 2" xfId="10803" xr:uid="{00000000-0005-0000-0000-0000132B0000}"/>
    <cellStyle name="SAPBEXexcBad9 13 7" xfId="10804" xr:uid="{00000000-0005-0000-0000-0000142B0000}"/>
    <cellStyle name="SAPBEXexcBad9 13 7 2" xfId="10805" xr:uid="{00000000-0005-0000-0000-0000152B0000}"/>
    <cellStyle name="SAPBEXexcBad9 13 8" xfId="10806" xr:uid="{00000000-0005-0000-0000-0000162B0000}"/>
    <cellStyle name="SAPBEXexcBad9 13 8 2" xfId="10807" xr:uid="{00000000-0005-0000-0000-0000172B0000}"/>
    <cellStyle name="SAPBEXexcBad9 13 9" xfId="10808" xr:uid="{00000000-0005-0000-0000-0000182B0000}"/>
    <cellStyle name="SAPBEXexcBad9 13 9 2" xfId="10809" xr:uid="{00000000-0005-0000-0000-0000192B0000}"/>
    <cellStyle name="SAPBEXexcBad9 14" xfId="10810" xr:uid="{00000000-0005-0000-0000-00001A2B0000}"/>
    <cellStyle name="SAPBEXexcBad9 14 2" xfId="10811" xr:uid="{00000000-0005-0000-0000-00001B2B0000}"/>
    <cellStyle name="SAPBEXexcBad9 15" xfId="10812" xr:uid="{00000000-0005-0000-0000-00001C2B0000}"/>
    <cellStyle name="SAPBEXexcBad9 15 2" xfId="10813" xr:uid="{00000000-0005-0000-0000-00001D2B0000}"/>
    <cellStyle name="SAPBEXexcBad9 16" xfId="10814" xr:uid="{00000000-0005-0000-0000-00001E2B0000}"/>
    <cellStyle name="SAPBEXexcBad9 16 2" xfId="10815" xr:uid="{00000000-0005-0000-0000-00001F2B0000}"/>
    <cellStyle name="SAPBEXexcBad9 17" xfId="10816" xr:uid="{00000000-0005-0000-0000-0000202B0000}"/>
    <cellStyle name="SAPBEXexcBad9 17 2" xfId="10817" xr:uid="{00000000-0005-0000-0000-0000212B0000}"/>
    <cellStyle name="SAPBEXexcBad9 18" xfId="10818" xr:uid="{00000000-0005-0000-0000-0000222B0000}"/>
    <cellStyle name="SAPBEXexcBad9 18 2" xfId="10819" xr:uid="{00000000-0005-0000-0000-0000232B0000}"/>
    <cellStyle name="SAPBEXexcBad9 19" xfId="10820" xr:uid="{00000000-0005-0000-0000-0000242B0000}"/>
    <cellStyle name="SAPBEXexcBad9 19 2" xfId="10821" xr:uid="{00000000-0005-0000-0000-0000252B0000}"/>
    <cellStyle name="SAPBEXexcBad9 2" xfId="10822" xr:uid="{00000000-0005-0000-0000-0000262B0000}"/>
    <cellStyle name="SAPBEXexcBad9 20" xfId="10823" xr:uid="{00000000-0005-0000-0000-0000272B0000}"/>
    <cellStyle name="SAPBEXexcBad9 20 2" xfId="10824" xr:uid="{00000000-0005-0000-0000-0000282B0000}"/>
    <cellStyle name="SAPBEXexcBad9 21" xfId="10825" xr:uid="{00000000-0005-0000-0000-0000292B0000}"/>
    <cellStyle name="SAPBEXexcBad9 21 2" xfId="10826" xr:uid="{00000000-0005-0000-0000-00002A2B0000}"/>
    <cellStyle name="SAPBEXexcBad9 22" xfId="10827" xr:uid="{00000000-0005-0000-0000-00002B2B0000}"/>
    <cellStyle name="SAPBEXexcBad9 22 2" xfId="10828" xr:uid="{00000000-0005-0000-0000-00002C2B0000}"/>
    <cellStyle name="SAPBEXexcBad9 23" xfId="10829" xr:uid="{00000000-0005-0000-0000-00002D2B0000}"/>
    <cellStyle name="SAPBEXexcBad9 23 2" xfId="10830" xr:uid="{00000000-0005-0000-0000-00002E2B0000}"/>
    <cellStyle name="SAPBEXexcBad9 24" xfId="10831" xr:uid="{00000000-0005-0000-0000-00002F2B0000}"/>
    <cellStyle name="SAPBEXexcBad9 24 2" xfId="10832" xr:uid="{00000000-0005-0000-0000-0000302B0000}"/>
    <cellStyle name="SAPBEXexcBad9 25" xfId="10833" xr:uid="{00000000-0005-0000-0000-0000312B0000}"/>
    <cellStyle name="SAPBEXexcBad9 25 2" xfId="10834" xr:uid="{00000000-0005-0000-0000-0000322B0000}"/>
    <cellStyle name="SAPBEXexcBad9 26" xfId="10835" xr:uid="{00000000-0005-0000-0000-0000332B0000}"/>
    <cellStyle name="SAPBEXexcBad9 26 2" xfId="10836" xr:uid="{00000000-0005-0000-0000-0000342B0000}"/>
    <cellStyle name="SAPBEXexcBad9 27" xfId="10837" xr:uid="{00000000-0005-0000-0000-0000352B0000}"/>
    <cellStyle name="SAPBEXexcBad9 27 2" xfId="10838" xr:uid="{00000000-0005-0000-0000-0000362B0000}"/>
    <cellStyle name="SAPBEXexcBad9 28" xfId="32647" xr:uid="{00000000-0005-0000-0000-0000372B0000}"/>
    <cellStyle name="SAPBEXexcBad9 29" xfId="32851" xr:uid="{00000000-0005-0000-0000-0000382B0000}"/>
    <cellStyle name="SAPBEXexcBad9 3" xfId="10839" xr:uid="{00000000-0005-0000-0000-0000392B0000}"/>
    <cellStyle name="SAPBEXexcBad9 4" xfId="10840" xr:uid="{00000000-0005-0000-0000-00003A2B0000}"/>
    <cellStyle name="SAPBEXexcBad9 5" xfId="10841" xr:uid="{00000000-0005-0000-0000-00003B2B0000}"/>
    <cellStyle name="SAPBEXexcBad9 6" xfId="10842" xr:uid="{00000000-0005-0000-0000-00003C2B0000}"/>
    <cellStyle name="SAPBEXexcBad9 6 10" xfId="10843" xr:uid="{00000000-0005-0000-0000-00003D2B0000}"/>
    <cellStyle name="SAPBEXexcBad9 6 10 2" xfId="10844" xr:uid="{00000000-0005-0000-0000-00003E2B0000}"/>
    <cellStyle name="SAPBEXexcBad9 6 11" xfId="10845" xr:uid="{00000000-0005-0000-0000-00003F2B0000}"/>
    <cellStyle name="SAPBEXexcBad9 6 11 2" xfId="10846" xr:uid="{00000000-0005-0000-0000-0000402B0000}"/>
    <cellStyle name="SAPBEXexcBad9 6 12" xfId="10847" xr:uid="{00000000-0005-0000-0000-0000412B0000}"/>
    <cellStyle name="SAPBEXexcBad9 6 12 2" xfId="10848" xr:uid="{00000000-0005-0000-0000-0000422B0000}"/>
    <cellStyle name="SAPBEXexcBad9 6 13" xfId="10849" xr:uid="{00000000-0005-0000-0000-0000432B0000}"/>
    <cellStyle name="SAPBEXexcBad9 6 13 2" xfId="10850" xr:uid="{00000000-0005-0000-0000-0000442B0000}"/>
    <cellStyle name="SAPBEXexcBad9 6 14" xfId="10851" xr:uid="{00000000-0005-0000-0000-0000452B0000}"/>
    <cellStyle name="SAPBEXexcBad9 6 14 2" xfId="10852" xr:uid="{00000000-0005-0000-0000-0000462B0000}"/>
    <cellStyle name="SAPBEXexcBad9 6 15" xfId="10853" xr:uid="{00000000-0005-0000-0000-0000472B0000}"/>
    <cellStyle name="SAPBEXexcBad9 6 15 2" xfId="10854" xr:uid="{00000000-0005-0000-0000-0000482B0000}"/>
    <cellStyle name="SAPBEXexcBad9 6 2" xfId="10855" xr:uid="{00000000-0005-0000-0000-0000492B0000}"/>
    <cellStyle name="SAPBEXexcBad9 6 2 2" xfId="10856" xr:uid="{00000000-0005-0000-0000-00004A2B0000}"/>
    <cellStyle name="SAPBEXexcBad9 6 3" xfId="10857" xr:uid="{00000000-0005-0000-0000-00004B2B0000}"/>
    <cellStyle name="SAPBEXexcBad9 6 3 2" xfId="10858" xr:uid="{00000000-0005-0000-0000-00004C2B0000}"/>
    <cellStyle name="SAPBEXexcBad9 6 4" xfId="10859" xr:uid="{00000000-0005-0000-0000-00004D2B0000}"/>
    <cellStyle name="SAPBEXexcBad9 6 4 2" xfId="10860" xr:uid="{00000000-0005-0000-0000-00004E2B0000}"/>
    <cellStyle name="SAPBEXexcBad9 6 5" xfId="10861" xr:uid="{00000000-0005-0000-0000-00004F2B0000}"/>
    <cellStyle name="SAPBEXexcBad9 6 5 2" xfId="10862" xr:uid="{00000000-0005-0000-0000-0000502B0000}"/>
    <cellStyle name="SAPBEXexcBad9 6 6" xfId="10863" xr:uid="{00000000-0005-0000-0000-0000512B0000}"/>
    <cellStyle name="SAPBEXexcBad9 6 6 2" xfId="10864" xr:uid="{00000000-0005-0000-0000-0000522B0000}"/>
    <cellStyle name="SAPBEXexcBad9 6 7" xfId="10865" xr:uid="{00000000-0005-0000-0000-0000532B0000}"/>
    <cellStyle name="SAPBEXexcBad9 6 7 2" xfId="10866" xr:uid="{00000000-0005-0000-0000-0000542B0000}"/>
    <cellStyle name="SAPBEXexcBad9 6 8" xfId="10867" xr:uid="{00000000-0005-0000-0000-0000552B0000}"/>
    <cellStyle name="SAPBEXexcBad9 6 8 2" xfId="10868" xr:uid="{00000000-0005-0000-0000-0000562B0000}"/>
    <cellStyle name="SAPBEXexcBad9 6 9" xfId="10869" xr:uid="{00000000-0005-0000-0000-0000572B0000}"/>
    <cellStyle name="SAPBEXexcBad9 6 9 2" xfId="10870" xr:uid="{00000000-0005-0000-0000-0000582B0000}"/>
    <cellStyle name="SAPBEXexcBad9 7" xfId="10871" xr:uid="{00000000-0005-0000-0000-0000592B0000}"/>
    <cellStyle name="SAPBEXexcBad9 7 10" xfId="10872" xr:uid="{00000000-0005-0000-0000-00005A2B0000}"/>
    <cellStyle name="SAPBEXexcBad9 7 10 2" xfId="10873" xr:uid="{00000000-0005-0000-0000-00005B2B0000}"/>
    <cellStyle name="SAPBEXexcBad9 7 11" xfId="10874" xr:uid="{00000000-0005-0000-0000-00005C2B0000}"/>
    <cellStyle name="SAPBEXexcBad9 7 11 2" xfId="10875" xr:uid="{00000000-0005-0000-0000-00005D2B0000}"/>
    <cellStyle name="SAPBEXexcBad9 7 12" xfId="10876" xr:uid="{00000000-0005-0000-0000-00005E2B0000}"/>
    <cellStyle name="SAPBEXexcBad9 7 12 2" xfId="10877" xr:uid="{00000000-0005-0000-0000-00005F2B0000}"/>
    <cellStyle name="SAPBEXexcBad9 7 13" xfId="10878" xr:uid="{00000000-0005-0000-0000-0000602B0000}"/>
    <cellStyle name="SAPBEXexcBad9 7 13 2" xfId="10879" xr:uid="{00000000-0005-0000-0000-0000612B0000}"/>
    <cellStyle name="SAPBEXexcBad9 7 14" xfId="10880" xr:uid="{00000000-0005-0000-0000-0000622B0000}"/>
    <cellStyle name="SAPBEXexcBad9 7 14 2" xfId="10881" xr:uid="{00000000-0005-0000-0000-0000632B0000}"/>
    <cellStyle name="SAPBEXexcBad9 7 15" xfId="10882" xr:uid="{00000000-0005-0000-0000-0000642B0000}"/>
    <cellStyle name="SAPBEXexcBad9 7 15 2" xfId="10883" xr:uid="{00000000-0005-0000-0000-0000652B0000}"/>
    <cellStyle name="SAPBEXexcBad9 7 2" xfId="10884" xr:uid="{00000000-0005-0000-0000-0000662B0000}"/>
    <cellStyle name="SAPBEXexcBad9 7 2 2" xfId="10885" xr:uid="{00000000-0005-0000-0000-0000672B0000}"/>
    <cellStyle name="SAPBEXexcBad9 7 3" xfId="10886" xr:uid="{00000000-0005-0000-0000-0000682B0000}"/>
    <cellStyle name="SAPBEXexcBad9 7 3 2" xfId="10887" xr:uid="{00000000-0005-0000-0000-0000692B0000}"/>
    <cellStyle name="SAPBEXexcBad9 7 4" xfId="10888" xr:uid="{00000000-0005-0000-0000-00006A2B0000}"/>
    <cellStyle name="SAPBEXexcBad9 7 4 2" xfId="10889" xr:uid="{00000000-0005-0000-0000-00006B2B0000}"/>
    <cellStyle name="SAPBEXexcBad9 7 5" xfId="10890" xr:uid="{00000000-0005-0000-0000-00006C2B0000}"/>
    <cellStyle name="SAPBEXexcBad9 7 5 2" xfId="10891" xr:uid="{00000000-0005-0000-0000-00006D2B0000}"/>
    <cellStyle name="SAPBEXexcBad9 7 6" xfId="10892" xr:uid="{00000000-0005-0000-0000-00006E2B0000}"/>
    <cellStyle name="SAPBEXexcBad9 7 6 2" xfId="10893" xr:uid="{00000000-0005-0000-0000-00006F2B0000}"/>
    <cellStyle name="SAPBEXexcBad9 7 7" xfId="10894" xr:uid="{00000000-0005-0000-0000-0000702B0000}"/>
    <cellStyle name="SAPBEXexcBad9 7 7 2" xfId="10895" xr:uid="{00000000-0005-0000-0000-0000712B0000}"/>
    <cellStyle name="SAPBEXexcBad9 7 8" xfId="10896" xr:uid="{00000000-0005-0000-0000-0000722B0000}"/>
    <cellStyle name="SAPBEXexcBad9 7 8 2" xfId="10897" xr:uid="{00000000-0005-0000-0000-0000732B0000}"/>
    <cellStyle name="SAPBEXexcBad9 7 9" xfId="10898" xr:uid="{00000000-0005-0000-0000-0000742B0000}"/>
    <cellStyle name="SAPBEXexcBad9 7 9 2" xfId="10899" xr:uid="{00000000-0005-0000-0000-0000752B0000}"/>
    <cellStyle name="SAPBEXexcBad9 8" xfId="10900" xr:uid="{00000000-0005-0000-0000-0000762B0000}"/>
    <cellStyle name="SAPBEXexcBad9 8 10" xfId="10901" xr:uid="{00000000-0005-0000-0000-0000772B0000}"/>
    <cellStyle name="SAPBEXexcBad9 8 10 2" xfId="10902" xr:uid="{00000000-0005-0000-0000-0000782B0000}"/>
    <cellStyle name="SAPBEXexcBad9 8 11" xfId="10903" xr:uid="{00000000-0005-0000-0000-0000792B0000}"/>
    <cellStyle name="SAPBEXexcBad9 8 11 2" xfId="10904" xr:uid="{00000000-0005-0000-0000-00007A2B0000}"/>
    <cellStyle name="SAPBEXexcBad9 8 12" xfId="10905" xr:uid="{00000000-0005-0000-0000-00007B2B0000}"/>
    <cellStyle name="SAPBEXexcBad9 8 12 2" xfId="10906" xr:uid="{00000000-0005-0000-0000-00007C2B0000}"/>
    <cellStyle name="SAPBEXexcBad9 8 13" xfId="10907" xr:uid="{00000000-0005-0000-0000-00007D2B0000}"/>
    <cellStyle name="SAPBEXexcBad9 8 13 2" xfId="10908" xr:uid="{00000000-0005-0000-0000-00007E2B0000}"/>
    <cellStyle name="SAPBEXexcBad9 8 14" xfId="10909" xr:uid="{00000000-0005-0000-0000-00007F2B0000}"/>
    <cellStyle name="SAPBEXexcBad9 8 14 2" xfId="10910" xr:uid="{00000000-0005-0000-0000-0000802B0000}"/>
    <cellStyle name="SAPBEXexcBad9 8 15" xfId="10911" xr:uid="{00000000-0005-0000-0000-0000812B0000}"/>
    <cellStyle name="SAPBEXexcBad9 8 15 2" xfId="10912" xr:uid="{00000000-0005-0000-0000-0000822B0000}"/>
    <cellStyle name="SAPBEXexcBad9 8 2" xfId="10913" xr:uid="{00000000-0005-0000-0000-0000832B0000}"/>
    <cellStyle name="SAPBEXexcBad9 8 2 2" xfId="10914" xr:uid="{00000000-0005-0000-0000-0000842B0000}"/>
    <cellStyle name="SAPBEXexcBad9 8 3" xfId="10915" xr:uid="{00000000-0005-0000-0000-0000852B0000}"/>
    <cellStyle name="SAPBEXexcBad9 8 3 2" xfId="10916" xr:uid="{00000000-0005-0000-0000-0000862B0000}"/>
    <cellStyle name="SAPBEXexcBad9 8 4" xfId="10917" xr:uid="{00000000-0005-0000-0000-0000872B0000}"/>
    <cellStyle name="SAPBEXexcBad9 8 4 2" xfId="10918" xr:uid="{00000000-0005-0000-0000-0000882B0000}"/>
    <cellStyle name="SAPBEXexcBad9 8 5" xfId="10919" xr:uid="{00000000-0005-0000-0000-0000892B0000}"/>
    <cellStyle name="SAPBEXexcBad9 8 5 2" xfId="10920" xr:uid="{00000000-0005-0000-0000-00008A2B0000}"/>
    <cellStyle name="SAPBEXexcBad9 8 6" xfId="10921" xr:uid="{00000000-0005-0000-0000-00008B2B0000}"/>
    <cellStyle name="SAPBEXexcBad9 8 6 2" xfId="10922" xr:uid="{00000000-0005-0000-0000-00008C2B0000}"/>
    <cellStyle name="SAPBEXexcBad9 8 7" xfId="10923" xr:uid="{00000000-0005-0000-0000-00008D2B0000}"/>
    <cellStyle name="SAPBEXexcBad9 8 7 2" xfId="10924" xr:uid="{00000000-0005-0000-0000-00008E2B0000}"/>
    <cellStyle name="SAPBEXexcBad9 8 8" xfId="10925" xr:uid="{00000000-0005-0000-0000-00008F2B0000}"/>
    <cellStyle name="SAPBEXexcBad9 8 8 2" xfId="10926" xr:uid="{00000000-0005-0000-0000-0000902B0000}"/>
    <cellStyle name="SAPBEXexcBad9 8 9" xfId="10927" xr:uid="{00000000-0005-0000-0000-0000912B0000}"/>
    <cellStyle name="SAPBEXexcBad9 8 9 2" xfId="10928" xr:uid="{00000000-0005-0000-0000-0000922B0000}"/>
    <cellStyle name="SAPBEXexcBad9 9" xfId="10929" xr:uid="{00000000-0005-0000-0000-0000932B0000}"/>
    <cellStyle name="SAPBEXexcBad9 9 10" xfId="10930" xr:uid="{00000000-0005-0000-0000-0000942B0000}"/>
    <cellStyle name="SAPBEXexcBad9 9 10 2" xfId="10931" xr:uid="{00000000-0005-0000-0000-0000952B0000}"/>
    <cellStyle name="SAPBEXexcBad9 9 11" xfId="10932" xr:uid="{00000000-0005-0000-0000-0000962B0000}"/>
    <cellStyle name="SAPBEXexcBad9 9 11 2" xfId="10933" xr:uid="{00000000-0005-0000-0000-0000972B0000}"/>
    <cellStyle name="SAPBEXexcBad9 9 12" xfId="10934" xr:uid="{00000000-0005-0000-0000-0000982B0000}"/>
    <cellStyle name="SAPBEXexcBad9 9 12 2" xfId="10935" xr:uid="{00000000-0005-0000-0000-0000992B0000}"/>
    <cellStyle name="SAPBEXexcBad9 9 13" xfId="10936" xr:uid="{00000000-0005-0000-0000-00009A2B0000}"/>
    <cellStyle name="SAPBEXexcBad9 9 13 2" xfId="10937" xr:uid="{00000000-0005-0000-0000-00009B2B0000}"/>
    <cellStyle name="SAPBEXexcBad9 9 14" xfId="10938" xr:uid="{00000000-0005-0000-0000-00009C2B0000}"/>
    <cellStyle name="SAPBEXexcBad9 9 14 2" xfId="10939" xr:uid="{00000000-0005-0000-0000-00009D2B0000}"/>
    <cellStyle name="SAPBEXexcBad9 9 15" xfId="10940" xr:uid="{00000000-0005-0000-0000-00009E2B0000}"/>
    <cellStyle name="SAPBEXexcBad9 9 15 2" xfId="10941" xr:uid="{00000000-0005-0000-0000-00009F2B0000}"/>
    <cellStyle name="SAPBEXexcBad9 9 2" xfId="10942" xr:uid="{00000000-0005-0000-0000-0000A02B0000}"/>
    <cellStyle name="SAPBEXexcBad9 9 2 2" xfId="10943" xr:uid="{00000000-0005-0000-0000-0000A12B0000}"/>
    <cellStyle name="SAPBEXexcBad9 9 3" xfId="10944" xr:uid="{00000000-0005-0000-0000-0000A22B0000}"/>
    <cellStyle name="SAPBEXexcBad9 9 3 2" xfId="10945" xr:uid="{00000000-0005-0000-0000-0000A32B0000}"/>
    <cellStyle name="SAPBEXexcBad9 9 4" xfId="10946" xr:uid="{00000000-0005-0000-0000-0000A42B0000}"/>
    <cellStyle name="SAPBEXexcBad9 9 4 2" xfId="10947" xr:uid="{00000000-0005-0000-0000-0000A52B0000}"/>
    <cellStyle name="SAPBEXexcBad9 9 5" xfId="10948" xr:uid="{00000000-0005-0000-0000-0000A62B0000}"/>
    <cellStyle name="SAPBEXexcBad9 9 5 2" xfId="10949" xr:uid="{00000000-0005-0000-0000-0000A72B0000}"/>
    <cellStyle name="SAPBEXexcBad9 9 6" xfId="10950" xr:uid="{00000000-0005-0000-0000-0000A82B0000}"/>
    <cellStyle name="SAPBEXexcBad9 9 6 2" xfId="10951" xr:uid="{00000000-0005-0000-0000-0000A92B0000}"/>
    <cellStyle name="SAPBEXexcBad9 9 7" xfId="10952" xr:uid="{00000000-0005-0000-0000-0000AA2B0000}"/>
    <cellStyle name="SAPBEXexcBad9 9 7 2" xfId="10953" xr:uid="{00000000-0005-0000-0000-0000AB2B0000}"/>
    <cellStyle name="SAPBEXexcBad9 9 8" xfId="10954" xr:uid="{00000000-0005-0000-0000-0000AC2B0000}"/>
    <cellStyle name="SAPBEXexcBad9 9 8 2" xfId="10955" xr:uid="{00000000-0005-0000-0000-0000AD2B0000}"/>
    <cellStyle name="SAPBEXexcBad9 9 9" xfId="10956" xr:uid="{00000000-0005-0000-0000-0000AE2B0000}"/>
    <cellStyle name="SAPBEXexcBad9 9 9 2" xfId="10957" xr:uid="{00000000-0005-0000-0000-0000AF2B0000}"/>
    <cellStyle name="SAPBEXexcCritical4" xfId="10958" xr:uid="{00000000-0005-0000-0000-0000B02B0000}"/>
    <cellStyle name="SAPBEXexcCritical4 10" xfId="10959" xr:uid="{00000000-0005-0000-0000-0000B12B0000}"/>
    <cellStyle name="SAPBEXexcCritical4 10 10" xfId="10960" xr:uid="{00000000-0005-0000-0000-0000B22B0000}"/>
    <cellStyle name="SAPBEXexcCritical4 10 10 2" xfId="10961" xr:uid="{00000000-0005-0000-0000-0000B32B0000}"/>
    <cellStyle name="SAPBEXexcCritical4 10 10 3" xfId="10962" xr:uid="{00000000-0005-0000-0000-0000B42B0000}"/>
    <cellStyle name="SAPBEXexcCritical4 10 11" xfId="10963" xr:uid="{00000000-0005-0000-0000-0000B52B0000}"/>
    <cellStyle name="SAPBEXexcCritical4 10 11 2" xfId="10964" xr:uid="{00000000-0005-0000-0000-0000B62B0000}"/>
    <cellStyle name="SAPBEXexcCritical4 10 11 3" xfId="10965" xr:uid="{00000000-0005-0000-0000-0000B72B0000}"/>
    <cellStyle name="SAPBEXexcCritical4 10 12" xfId="10966" xr:uid="{00000000-0005-0000-0000-0000B82B0000}"/>
    <cellStyle name="SAPBEXexcCritical4 10 12 2" xfId="10967" xr:uid="{00000000-0005-0000-0000-0000B92B0000}"/>
    <cellStyle name="SAPBEXexcCritical4 10 12 3" xfId="10968" xr:uid="{00000000-0005-0000-0000-0000BA2B0000}"/>
    <cellStyle name="SAPBEXexcCritical4 10 13" xfId="10969" xr:uid="{00000000-0005-0000-0000-0000BB2B0000}"/>
    <cellStyle name="SAPBEXexcCritical4 10 13 2" xfId="10970" xr:uid="{00000000-0005-0000-0000-0000BC2B0000}"/>
    <cellStyle name="SAPBEXexcCritical4 10 13 3" xfId="10971" xr:uid="{00000000-0005-0000-0000-0000BD2B0000}"/>
    <cellStyle name="SAPBEXexcCritical4 10 14" xfId="10972" xr:uid="{00000000-0005-0000-0000-0000BE2B0000}"/>
    <cellStyle name="SAPBEXexcCritical4 10 14 2" xfId="10973" xr:uid="{00000000-0005-0000-0000-0000BF2B0000}"/>
    <cellStyle name="SAPBEXexcCritical4 10 14 3" xfId="10974" xr:uid="{00000000-0005-0000-0000-0000C02B0000}"/>
    <cellStyle name="SAPBEXexcCritical4 10 15" xfId="10975" xr:uid="{00000000-0005-0000-0000-0000C12B0000}"/>
    <cellStyle name="SAPBEXexcCritical4 10 15 2" xfId="10976" xr:uid="{00000000-0005-0000-0000-0000C22B0000}"/>
    <cellStyle name="SAPBEXexcCritical4 10 15 3" xfId="10977" xr:uid="{00000000-0005-0000-0000-0000C32B0000}"/>
    <cellStyle name="SAPBEXexcCritical4 10 16" xfId="10978" xr:uid="{00000000-0005-0000-0000-0000C42B0000}"/>
    <cellStyle name="SAPBEXexcCritical4 10 2" xfId="10979" xr:uid="{00000000-0005-0000-0000-0000C52B0000}"/>
    <cellStyle name="SAPBEXexcCritical4 10 2 2" xfId="10980" xr:uid="{00000000-0005-0000-0000-0000C62B0000}"/>
    <cellStyle name="SAPBEXexcCritical4 10 2 3" xfId="10981" xr:uid="{00000000-0005-0000-0000-0000C72B0000}"/>
    <cellStyle name="SAPBEXexcCritical4 10 3" xfId="10982" xr:uid="{00000000-0005-0000-0000-0000C82B0000}"/>
    <cellStyle name="SAPBEXexcCritical4 10 3 2" xfId="10983" xr:uid="{00000000-0005-0000-0000-0000C92B0000}"/>
    <cellStyle name="SAPBEXexcCritical4 10 3 3" xfId="10984" xr:uid="{00000000-0005-0000-0000-0000CA2B0000}"/>
    <cellStyle name="SAPBEXexcCritical4 10 4" xfId="10985" xr:uid="{00000000-0005-0000-0000-0000CB2B0000}"/>
    <cellStyle name="SAPBEXexcCritical4 10 4 2" xfId="10986" xr:uid="{00000000-0005-0000-0000-0000CC2B0000}"/>
    <cellStyle name="SAPBEXexcCritical4 10 4 3" xfId="10987" xr:uid="{00000000-0005-0000-0000-0000CD2B0000}"/>
    <cellStyle name="SAPBEXexcCritical4 10 5" xfId="10988" xr:uid="{00000000-0005-0000-0000-0000CE2B0000}"/>
    <cellStyle name="SAPBEXexcCritical4 10 5 2" xfId="10989" xr:uid="{00000000-0005-0000-0000-0000CF2B0000}"/>
    <cellStyle name="SAPBEXexcCritical4 10 5 3" xfId="10990" xr:uid="{00000000-0005-0000-0000-0000D02B0000}"/>
    <cellStyle name="SAPBEXexcCritical4 10 6" xfId="10991" xr:uid="{00000000-0005-0000-0000-0000D12B0000}"/>
    <cellStyle name="SAPBEXexcCritical4 10 6 2" xfId="10992" xr:uid="{00000000-0005-0000-0000-0000D22B0000}"/>
    <cellStyle name="SAPBEXexcCritical4 10 6 3" xfId="10993" xr:uid="{00000000-0005-0000-0000-0000D32B0000}"/>
    <cellStyle name="SAPBEXexcCritical4 10 7" xfId="10994" xr:uid="{00000000-0005-0000-0000-0000D42B0000}"/>
    <cellStyle name="SAPBEXexcCritical4 10 7 2" xfId="10995" xr:uid="{00000000-0005-0000-0000-0000D52B0000}"/>
    <cellStyle name="SAPBEXexcCritical4 10 7 3" xfId="10996" xr:uid="{00000000-0005-0000-0000-0000D62B0000}"/>
    <cellStyle name="SAPBEXexcCritical4 10 8" xfId="10997" xr:uid="{00000000-0005-0000-0000-0000D72B0000}"/>
    <cellStyle name="SAPBEXexcCritical4 10 8 2" xfId="10998" xr:uid="{00000000-0005-0000-0000-0000D82B0000}"/>
    <cellStyle name="SAPBEXexcCritical4 10 8 3" xfId="10999" xr:uid="{00000000-0005-0000-0000-0000D92B0000}"/>
    <cellStyle name="SAPBEXexcCritical4 10 9" xfId="11000" xr:uid="{00000000-0005-0000-0000-0000DA2B0000}"/>
    <cellStyle name="SAPBEXexcCritical4 10 9 2" xfId="11001" xr:uid="{00000000-0005-0000-0000-0000DB2B0000}"/>
    <cellStyle name="SAPBEXexcCritical4 10 9 3" xfId="11002" xr:uid="{00000000-0005-0000-0000-0000DC2B0000}"/>
    <cellStyle name="SAPBEXexcCritical4 11" xfId="11003" xr:uid="{00000000-0005-0000-0000-0000DD2B0000}"/>
    <cellStyle name="SAPBEXexcCritical4 11 10" xfId="11004" xr:uid="{00000000-0005-0000-0000-0000DE2B0000}"/>
    <cellStyle name="SAPBEXexcCritical4 11 10 2" xfId="11005" xr:uid="{00000000-0005-0000-0000-0000DF2B0000}"/>
    <cellStyle name="SAPBEXexcCritical4 11 10 3" xfId="11006" xr:uid="{00000000-0005-0000-0000-0000E02B0000}"/>
    <cellStyle name="SAPBEXexcCritical4 11 11" xfId="11007" xr:uid="{00000000-0005-0000-0000-0000E12B0000}"/>
    <cellStyle name="SAPBEXexcCritical4 11 11 2" xfId="11008" xr:uid="{00000000-0005-0000-0000-0000E22B0000}"/>
    <cellStyle name="SAPBEXexcCritical4 11 11 3" xfId="11009" xr:uid="{00000000-0005-0000-0000-0000E32B0000}"/>
    <cellStyle name="SAPBEXexcCritical4 11 12" xfId="11010" xr:uid="{00000000-0005-0000-0000-0000E42B0000}"/>
    <cellStyle name="SAPBEXexcCritical4 11 12 2" xfId="11011" xr:uid="{00000000-0005-0000-0000-0000E52B0000}"/>
    <cellStyle name="SAPBEXexcCritical4 11 12 3" xfId="11012" xr:uid="{00000000-0005-0000-0000-0000E62B0000}"/>
    <cellStyle name="SAPBEXexcCritical4 11 13" xfId="11013" xr:uid="{00000000-0005-0000-0000-0000E72B0000}"/>
    <cellStyle name="SAPBEXexcCritical4 11 13 2" xfId="11014" xr:uid="{00000000-0005-0000-0000-0000E82B0000}"/>
    <cellStyle name="SAPBEXexcCritical4 11 13 3" xfId="11015" xr:uid="{00000000-0005-0000-0000-0000E92B0000}"/>
    <cellStyle name="SAPBEXexcCritical4 11 14" xfId="11016" xr:uid="{00000000-0005-0000-0000-0000EA2B0000}"/>
    <cellStyle name="SAPBEXexcCritical4 11 14 2" xfId="11017" xr:uid="{00000000-0005-0000-0000-0000EB2B0000}"/>
    <cellStyle name="SAPBEXexcCritical4 11 14 3" xfId="11018" xr:uid="{00000000-0005-0000-0000-0000EC2B0000}"/>
    <cellStyle name="SAPBEXexcCritical4 11 15" xfId="11019" xr:uid="{00000000-0005-0000-0000-0000ED2B0000}"/>
    <cellStyle name="SAPBEXexcCritical4 11 15 2" xfId="11020" xr:uid="{00000000-0005-0000-0000-0000EE2B0000}"/>
    <cellStyle name="SAPBEXexcCritical4 11 15 3" xfId="11021" xr:uid="{00000000-0005-0000-0000-0000EF2B0000}"/>
    <cellStyle name="SAPBEXexcCritical4 11 16" xfId="11022" xr:uid="{00000000-0005-0000-0000-0000F02B0000}"/>
    <cellStyle name="SAPBEXexcCritical4 11 2" xfId="11023" xr:uid="{00000000-0005-0000-0000-0000F12B0000}"/>
    <cellStyle name="SAPBEXexcCritical4 11 2 2" xfId="11024" xr:uid="{00000000-0005-0000-0000-0000F22B0000}"/>
    <cellStyle name="SAPBEXexcCritical4 11 2 3" xfId="11025" xr:uid="{00000000-0005-0000-0000-0000F32B0000}"/>
    <cellStyle name="SAPBEXexcCritical4 11 3" xfId="11026" xr:uid="{00000000-0005-0000-0000-0000F42B0000}"/>
    <cellStyle name="SAPBEXexcCritical4 11 3 2" xfId="11027" xr:uid="{00000000-0005-0000-0000-0000F52B0000}"/>
    <cellStyle name="SAPBEXexcCritical4 11 3 3" xfId="11028" xr:uid="{00000000-0005-0000-0000-0000F62B0000}"/>
    <cellStyle name="SAPBEXexcCritical4 11 4" xfId="11029" xr:uid="{00000000-0005-0000-0000-0000F72B0000}"/>
    <cellStyle name="SAPBEXexcCritical4 11 4 2" xfId="11030" xr:uid="{00000000-0005-0000-0000-0000F82B0000}"/>
    <cellStyle name="SAPBEXexcCritical4 11 4 3" xfId="11031" xr:uid="{00000000-0005-0000-0000-0000F92B0000}"/>
    <cellStyle name="SAPBEXexcCritical4 11 5" xfId="11032" xr:uid="{00000000-0005-0000-0000-0000FA2B0000}"/>
    <cellStyle name="SAPBEXexcCritical4 11 5 2" xfId="11033" xr:uid="{00000000-0005-0000-0000-0000FB2B0000}"/>
    <cellStyle name="SAPBEXexcCritical4 11 5 3" xfId="11034" xr:uid="{00000000-0005-0000-0000-0000FC2B0000}"/>
    <cellStyle name="SAPBEXexcCritical4 11 6" xfId="11035" xr:uid="{00000000-0005-0000-0000-0000FD2B0000}"/>
    <cellStyle name="SAPBEXexcCritical4 11 6 2" xfId="11036" xr:uid="{00000000-0005-0000-0000-0000FE2B0000}"/>
    <cellStyle name="SAPBEXexcCritical4 11 6 3" xfId="11037" xr:uid="{00000000-0005-0000-0000-0000FF2B0000}"/>
    <cellStyle name="SAPBEXexcCritical4 11 7" xfId="11038" xr:uid="{00000000-0005-0000-0000-0000002C0000}"/>
    <cellStyle name="SAPBEXexcCritical4 11 7 2" xfId="11039" xr:uid="{00000000-0005-0000-0000-0000012C0000}"/>
    <cellStyle name="SAPBEXexcCritical4 11 7 3" xfId="11040" xr:uid="{00000000-0005-0000-0000-0000022C0000}"/>
    <cellStyle name="SAPBEXexcCritical4 11 8" xfId="11041" xr:uid="{00000000-0005-0000-0000-0000032C0000}"/>
    <cellStyle name="SAPBEXexcCritical4 11 8 2" xfId="11042" xr:uid="{00000000-0005-0000-0000-0000042C0000}"/>
    <cellStyle name="SAPBEXexcCritical4 11 8 3" xfId="11043" xr:uid="{00000000-0005-0000-0000-0000052C0000}"/>
    <cellStyle name="SAPBEXexcCritical4 11 9" xfId="11044" xr:uid="{00000000-0005-0000-0000-0000062C0000}"/>
    <cellStyle name="SAPBEXexcCritical4 11 9 2" xfId="11045" xr:uid="{00000000-0005-0000-0000-0000072C0000}"/>
    <cellStyle name="SAPBEXexcCritical4 11 9 3" xfId="11046" xr:uid="{00000000-0005-0000-0000-0000082C0000}"/>
    <cellStyle name="SAPBEXexcCritical4 12" xfId="11047" xr:uid="{00000000-0005-0000-0000-0000092C0000}"/>
    <cellStyle name="SAPBEXexcCritical4 12 10" xfId="11048" xr:uid="{00000000-0005-0000-0000-00000A2C0000}"/>
    <cellStyle name="SAPBEXexcCritical4 12 10 2" xfId="11049" xr:uid="{00000000-0005-0000-0000-00000B2C0000}"/>
    <cellStyle name="SAPBEXexcCritical4 12 10 3" xfId="11050" xr:uid="{00000000-0005-0000-0000-00000C2C0000}"/>
    <cellStyle name="SAPBEXexcCritical4 12 11" xfId="11051" xr:uid="{00000000-0005-0000-0000-00000D2C0000}"/>
    <cellStyle name="SAPBEXexcCritical4 12 11 2" xfId="11052" xr:uid="{00000000-0005-0000-0000-00000E2C0000}"/>
    <cellStyle name="SAPBEXexcCritical4 12 11 3" xfId="11053" xr:uid="{00000000-0005-0000-0000-00000F2C0000}"/>
    <cellStyle name="SAPBEXexcCritical4 12 12" xfId="11054" xr:uid="{00000000-0005-0000-0000-0000102C0000}"/>
    <cellStyle name="SAPBEXexcCritical4 12 12 2" xfId="11055" xr:uid="{00000000-0005-0000-0000-0000112C0000}"/>
    <cellStyle name="SAPBEXexcCritical4 12 12 3" xfId="11056" xr:uid="{00000000-0005-0000-0000-0000122C0000}"/>
    <cellStyle name="SAPBEXexcCritical4 12 13" xfId="11057" xr:uid="{00000000-0005-0000-0000-0000132C0000}"/>
    <cellStyle name="SAPBEXexcCritical4 12 13 2" xfId="11058" xr:uid="{00000000-0005-0000-0000-0000142C0000}"/>
    <cellStyle name="SAPBEXexcCritical4 12 13 3" xfId="11059" xr:uid="{00000000-0005-0000-0000-0000152C0000}"/>
    <cellStyle name="SAPBEXexcCritical4 12 14" xfId="11060" xr:uid="{00000000-0005-0000-0000-0000162C0000}"/>
    <cellStyle name="SAPBEXexcCritical4 12 14 2" xfId="11061" xr:uid="{00000000-0005-0000-0000-0000172C0000}"/>
    <cellStyle name="SAPBEXexcCritical4 12 14 3" xfId="11062" xr:uid="{00000000-0005-0000-0000-0000182C0000}"/>
    <cellStyle name="SAPBEXexcCritical4 12 15" xfId="11063" xr:uid="{00000000-0005-0000-0000-0000192C0000}"/>
    <cellStyle name="SAPBEXexcCritical4 12 15 2" xfId="11064" xr:uid="{00000000-0005-0000-0000-00001A2C0000}"/>
    <cellStyle name="SAPBEXexcCritical4 12 15 3" xfId="11065" xr:uid="{00000000-0005-0000-0000-00001B2C0000}"/>
    <cellStyle name="SAPBEXexcCritical4 12 16" xfId="11066" xr:uid="{00000000-0005-0000-0000-00001C2C0000}"/>
    <cellStyle name="SAPBEXexcCritical4 12 2" xfId="11067" xr:uid="{00000000-0005-0000-0000-00001D2C0000}"/>
    <cellStyle name="SAPBEXexcCritical4 12 2 2" xfId="11068" xr:uid="{00000000-0005-0000-0000-00001E2C0000}"/>
    <cellStyle name="SAPBEXexcCritical4 12 2 3" xfId="11069" xr:uid="{00000000-0005-0000-0000-00001F2C0000}"/>
    <cellStyle name="SAPBEXexcCritical4 12 3" xfId="11070" xr:uid="{00000000-0005-0000-0000-0000202C0000}"/>
    <cellStyle name="SAPBEXexcCritical4 12 3 2" xfId="11071" xr:uid="{00000000-0005-0000-0000-0000212C0000}"/>
    <cellStyle name="SAPBEXexcCritical4 12 3 3" xfId="11072" xr:uid="{00000000-0005-0000-0000-0000222C0000}"/>
    <cellStyle name="SAPBEXexcCritical4 12 4" xfId="11073" xr:uid="{00000000-0005-0000-0000-0000232C0000}"/>
    <cellStyle name="SAPBEXexcCritical4 12 4 2" xfId="11074" xr:uid="{00000000-0005-0000-0000-0000242C0000}"/>
    <cellStyle name="SAPBEXexcCritical4 12 4 3" xfId="11075" xr:uid="{00000000-0005-0000-0000-0000252C0000}"/>
    <cellStyle name="SAPBEXexcCritical4 12 5" xfId="11076" xr:uid="{00000000-0005-0000-0000-0000262C0000}"/>
    <cellStyle name="SAPBEXexcCritical4 12 5 2" xfId="11077" xr:uid="{00000000-0005-0000-0000-0000272C0000}"/>
    <cellStyle name="SAPBEXexcCritical4 12 5 3" xfId="11078" xr:uid="{00000000-0005-0000-0000-0000282C0000}"/>
    <cellStyle name="SAPBEXexcCritical4 12 6" xfId="11079" xr:uid="{00000000-0005-0000-0000-0000292C0000}"/>
    <cellStyle name="SAPBEXexcCritical4 12 6 2" xfId="11080" xr:uid="{00000000-0005-0000-0000-00002A2C0000}"/>
    <cellStyle name="SAPBEXexcCritical4 12 6 3" xfId="11081" xr:uid="{00000000-0005-0000-0000-00002B2C0000}"/>
    <cellStyle name="SAPBEXexcCritical4 12 7" xfId="11082" xr:uid="{00000000-0005-0000-0000-00002C2C0000}"/>
    <cellStyle name="SAPBEXexcCritical4 12 7 2" xfId="11083" xr:uid="{00000000-0005-0000-0000-00002D2C0000}"/>
    <cellStyle name="SAPBEXexcCritical4 12 7 3" xfId="11084" xr:uid="{00000000-0005-0000-0000-00002E2C0000}"/>
    <cellStyle name="SAPBEXexcCritical4 12 8" xfId="11085" xr:uid="{00000000-0005-0000-0000-00002F2C0000}"/>
    <cellStyle name="SAPBEXexcCritical4 12 8 2" xfId="11086" xr:uid="{00000000-0005-0000-0000-0000302C0000}"/>
    <cellStyle name="SAPBEXexcCritical4 12 8 3" xfId="11087" xr:uid="{00000000-0005-0000-0000-0000312C0000}"/>
    <cellStyle name="SAPBEXexcCritical4 12 9" xfId="11088" xr:uid="{00000000-0005-0000-0000-0000322C0000}"/>
    <cellStyle name="SAPBEXexcCritical4 12 9 2" xfId="11089" xr:uid="{00000000-0005-0000-0000-0000332C0000}"/>
    <cellStyle name="SAPBEXexcCritical4 12 9 3" xfId="11090" xr:uid="{00000000-0005-0000-0000-0000342C0000}"/>
    <cellStyle name="SAPBEXexcCritical4 13" xfId="11091" xr:uid="{00000000-0005-0000-0000-0000352C0000}"/>
    <cellStyle name="SAPBEXexcCritical4 13 10" xfId="11092" xr:uid="{00000000-0005-0000-0000-0000362C0000}"/>
    <cellStyle name="SAPBEXexcCritical4 13 10 2" xfId="11093" xr:uid="{00000000-0005-0000-0000-0000372C0000}"/>
    <cellStyle name="SAPBEXexcCritical4 13 10 3" xfId="11094" xr:uid="{00000000-0005-0000-0000-0000382C0000}"/>
    <cellStyle name="SAPBEXexcCritical4 13 11" xfId="11095" xr:uid="{00000000-0005-0000-0000-0000392C0000}"/>
    <cellStyle name="SAPBEXexcCritical4 13 11 2" xfId="11096" xr:uid="{00000000-0005-0000-0000-00003A2C0000}"/>
    <cellStyle name="SAPBEXexcCritical4 13 11 3" xfId="11097" xr:uid="{00000000-0005-0000-0000-00003B2C0000}"/>
    <cellStyle name="SAPBEXexcCritical4 13 12" xfId="11098" xr:uid="{00000000-0005-0000-0000-00003C2C0000}"/>
    <cellStyle name="SAPBEXexcCritical4 13 12 2" xfId="11099" xr:uid="{00000000-0005-0000-0000-00003D2C0000}"/>
    <cellStyle name="SAPBEXexcCritical4 13 12 3" xfId="11100" xr:uid="{00000000-0005-0000-0000-00003E2C0000}"/>
    <cellStyle name="SAPBEXexcCritical4 13 13" xfId="11101" xr:uid="{00000000-0005-0000-0000-00003F2C0000}"/>
    <cellStyle name="SAPBEXexcCritical4 13 13 2" xfId="11102" xr:uid="{00000000-0005-0000-0000-0000402C0000}"/>
    <cellStyle name="SAPBEXexcCritical4 13 13 3" xfId="11103" xr:uid="{00000000-0005-0000-0000-0000412C0000}"/>
    <cellStyle name="SAPBEXexcCritical4 13 14" xfId="11104" xr:uid="{00000000-0005-0000-0000-0000422C0000}"/>
    <cellStyle name="SAPBEXexcCritical4 13 14 2" xfId="11105" xr:uid="{00000000-0005-0000-0000-0000432C0000}"/>
    <cellStyle name="SAPBEXexcCritical4 13 14 3" xfId="11106" xr:uid="{00000000-0005-0000-0000-0000442C0000}"/>
    <cellStyle name="SAPBEXexcCritical4 13 15" xfId="11107" xr:uid="{00000000-0005-0000-0000-0000452C0000}"/>
    <cellStyle name="SAPBEXexcCritical4 13 15 2" xfId="11108" xr:uid="{00000000-0005-0000-0000-0000462C0000}"/>
    <cellStyle name="SAPBEXexcCritical4 13 15 3" xfId="11109" xr:uid="{00000000-0005-0000-0000-0000472C0000}"/>
    <cellStyle name="SAPBEXexcCritical4 13 16" xfId="11110" xr:uid="{00000000-0005-0000-0000-0000482C0000}"/>
    <cellStyle name="SAPBEXexcCritical4 13 2" xfId="11111" xr:uid="{00000000-0005-0000-0000-0000492C0000}"/>
    <cellStyle name="SAPBEXexcCritical4 13 2 2" xfId="11112" xr:uid="{00000000-0005-0000-0000-00004A2C0000}"/>
    <cellStyle name="SAPBEXexcCritical4 13 2 3" xfId="11113" xr:uid="{00000000-0005-0000-0000-00004B2C0000}"/>
    <cellStyle name="SAPBEXexcCritical4 13 3" xfId="11114" xr:uid="{00000000-0005-0000-0000-00004C2C0000}"/>
    <cellStyle name="SAPBEXexcCritical4 13 3 2" xfId="11115" xr:uid="{00000000-0005-0000-0000-00004D2C0000}"/>
    <cellStyle name="SAPBEXexcCritical4 13 3 3" xfId="11116" xr:uid="{00000000-0005-0000-0000-00004E2C0000}"/>
    <cellStyle name="SAPBEXexcCritical4 13 4" xfId="11117" xr:uid="{00000000-0005-0000-0000-00004F2C0000}"/>
    <cellStyle name="SAPBEXexcCritical4 13 4 2" xfId="11118" xr:uid="{00000000-0005-0000-0000-0000502C0000}"/>
    <cellStyle name="SAPBEXexcCritical4 13 4 3" xfId="11119" xr:uid="{00000000-0005-0000-0000-0000512C0000}"/>
    <cellStyle name="SAPBEXexcCritical4 13 5" xfId="11120" xr:uid="{00000000-0005-0000-0000-0000522C0000}"/>
    <cellStyle name="SAPBEXexcCritical4 13 5 2" xfId="11121" xr:uid="{00000000-0005-0000-0000-0000532C0000}"/>
    <cellStyle name="SAPBEXexcCritical4 13 5 3" xfId="11122" xr:uid="{00000000-0005-0000-0000-0000542C0000}"/>
    <cellStyle name="SAPBEXexcCritical4 13 6" xfId="11123" xr:uid="{00000000-0005-0000-0000-0000552C0000}"/>
    <cellStyle name="SAPBEXexcCritical4 13 6 2" xfId="11124" xr:uid="{00000000-0005-0000-0000-0000562C0000}"/>
    <cellStyle name="SAPBEXexcCritical4 13 6 3" xfId="11125" xr:uid="{00000000-0005-0000-0000-0000572C0000}"/>
    <cellStyle name="SAPBEXexcCritical4 13 7" xfId="11126" xr:uid="{00000000-0005-0000-0000-0000582C0000}"/>
    <cellStyle name="SAPBEXexcCritical4 13 7 2" xfId="11127" xr:uid="{00000000-0005-0000-0000-0000592C0000}"/>
    <cellStyle name="SAPBEXexcCritical4 13 7 3" xfId="11128" xr:uid="{00000000-0005-0000-0000-00005A2C0000}"/>
    <cellStyle name="SAPBEXexcCritical4 13 8" xfId="11129" xr:uid="{00000000-0005-0000-0000-00005B2C0000}"/>
    <cellStyle name="SAPBEXexcCritical4 13 8 2" xfId="11130" xr:uid="{00000000-0005-0000-0000-00005C2C0000}"/>
    <cellStyle name="SAPBEXexcCritical4 13 8 3" xfId="11131" xr:uid="{00000000-0005-0000-0000-00005D2C0000}"/>
    <cellStyle name="SAPBEXexcCritical4 13 9" xfId="11132" xr:uid="{00000000-0005-0000-0000-00005E2C0000}"/>
    <cellStyle name="SAPBEXexcCritical4 13 9 2" xfId="11133" xr:uid="{00000000-0005-0000-0000-00005F2C0000}"/>
    <cellStyle name="SAPBEXexcCritical4 13 9 3" xfId="11134" xr:uid="{00000000-0005-0000-0000-0000602C0000}"/>
    <cellStyle name="SAPBEXexcCritical4 14" xfId="11135" xr:uid="{00000000-0005-0000-0000-0000612C0000}"/>
    <cellStyle name="SAPBEXexcCritical4 14 2" xfId="11136" xr:uid="{00000000-0005-0000-0000-0000622C0000}"/>
    <cellStyle name="SAPBEXexcCritical4 14 3" xfId="11137" xr:uid="{00000000-0005-0000-0000-0000632C0000}"/>
    <cellStyle name="SAPBEXexcCritical4 15" xfId="11138" xr:uid="{00000000-0005-0000-0000-0000642C0000}"/>
    <cellStyle name="SAPBEXexcCritical4 15 2" xfId="11139" xr:uid="{00000000-0005-0000-0000-0000652C0000}"/>
    <cellStyle name="SAPBEXexcCritical4 15 3" xfId="11140" xr:uid="{00000000-0005-0000-0000-0000662C0000}"/>
    <cellStyle name="SAPBEXexcCritical4 16" xfId="11141" xr:uid="{00000000-0005-0000-0000-0000672C0000}"/>
    <cellStyle name="SAPBEXexcCritical4 16 2" xfId="11142" xr:uid="{00000000-0005-0000-0000-0000682C0000}"/>
    <cellStyle name="SAPBEXexcCritical4 16 3" xfId="11143" xr:uid="{00000000-0005-0000-0000-0000692C0000}"/>
    <cellStyle name="SAPBEXexcCritical4 17" xfId="11144" xr:uid="{00000000-0005-0000-0000-00006A2C0000}"/>
    <cellStyle name="SAPBEXexcCritical4 17 2" xfId="11145" xr:uid="{00000000-0005-0000-0000-00006B2C0000}"/>
    <cellStyle name="SAPBEXexcCritical4 17 3" xfId="11146" xr:uid="{00000000-0005-0000-0000-00006C2C0000}"/>
    <cellStyle name="SAPBEXexcCritical4 18" xfId="11147" xr:uid="{00000000-0005-0000-0000-00006D2C0000}"/>
    <cellStyle name="SAPBEXexcCritical4 18 2" xfId="11148" xr:uid="{00000000-0005-0000-0000-00006E2C0000}"/>
    <cellStyle name="SAPBEXexcCritical4 18 3" xfId="11149" xr:uid="{00000000-0005-0000-0000-00006F2C0000}"/>
    <cellStyle name="SAPBEXexcCritical4 19" xfId="11150" xr:uid="{00000000-0005-0000-0000-0000702C0000}"/>
    <cellStyle name="SAPBEXexcCritical4 19 2" xfId="11151" xr:uid="{00000000-0005-0000-0000-0000712C0000}"/>
    <cellStyle name="SAPBEXexcCritical4 19 3" xfId="11152" xr:uid="{00000000-0005-0000-0000-0000722C0000}"/>
    <cellStyle name="SAPBEXexcCritical4 2" xfId="11153" xr:uid="{00000000-0005-0000-0000-0000732C0000}"/>
    <cellStyle name="SAPBEXexcCritical4 20" xfId="11154" xr:uid="{00000000-0005-0000-0000-0000742C0000}"/>
    <cellStyle name="SAPBEXexcCritical4 20 2" xfId="11155" xr:uid="{00000000-0005-0000-0000-0000752C0000}"/>
    <cellStyle name="SAPBEXexcCritical4 20 3" xfId="11156" xr:uid="{00000000-0005-0000-0000-0000762C0000}"/>
    <cellStyle name="SAPBEXexcCritical4 21" xfId="11157" xr:uid="{00000000-0005-0000-0000-0000772C0000}"/>
    <cellStyle name="SAPBEXexcCritical4 21 2" xfId="11158" xr:uid="{00000000-0005-0000-0000-0000782C0000}"/>
    <cellStyle name="SAPBEXexcCritical4 21 3" xfId="11159" xr:uid="{00000000-0005-0000-0000-0000792C0000}"/>
    <cellStyle name="SAPBEXexcCritical4 22" xfId="11160" xr:uid="{00000000-0005-0000-0000-00007A2C0000}"/>
    <cellStyle name="SAPBEXexcCritical4 22 2" xfId="11161" xr:uid="{00000000-0005-0000-0000-00007B2C0000}"/>
    <cellStyle name="SAPBEXexcCritical4 22 3" xfId="11162" xr:uid="{00000000-0005-0000-0000-00007C2C0000}"/>
    <cellStyle name="SAPBEXexcCritical4 23" xfId="11163" xr:uid="{00000000-0005-0000-0000-00007D2C0000}"/>
    <cellStyle name="SAPBEXexcCritical4 23 2" xfId="11164" xr:uid="{00000000-0005-0000-0000-00007E2C0000}"/>
    <cellStyle name="SAPBEXexcCritical4 23 3" xfId="11165" xr:uid="{00000000-0005-0000-0000-00007F2C0000}"/>
    <cellStyle name="SAPBEXexcCritical4 24" xfId="11166" xr:uid="{00000000-0005-0000-0000-0000802C0000}"/>
    <cellStyle name="SAPBEXexcCritical4 24 2" xfId="11167" xr:uid="{00000000-0005-0000-0000-0000812C0000}"/>
    <cellStyle name="SAPBEXexcCritical4 24 3" xfId="11168" xr:uid="{00000000-0005-0000-0000-0000822C0000}"/>
    <cellStyle name="SAPBEXexcCritical4 25" xfId="11169" xr:uid="{00000000-0005-0000-0000-0000832C0000}"/>
    <cellStyle name="SAPBEXexcCritical4 25 2" xfId="11170" xr:uid="{00000000-0005-0000-0000-0000842C0000}"/>
    <cellStyle name="SAPBEXexcCritical4 25 3" xfId="11171" xr:uid="{00000000-0005-0000-0000-0000852C0000}"/>
    <cellStyle name="SAPBEXexcCritical4 26" xfId="11172" xr:uid="{00000000-0005-0000-0000-0000862C0000}"/>
    <cellStyle name="SAPBEXexcCritical4 26 2" xfId="11173" xr:uid="{00000000-0005-0000-0000-0000872C0000}"/>
    <cellStyle name="SAPBEXexcCritical4 26 3" xfId="11174" xr:uid="{00000000-0005-0000-0000-0000882C0000}"/>
    <cellStyle name="SAPBEXexcCritical4 27" xfId="11175" xr:uid="{00000000-0005-0000-0000-0000892C0000}"/>
    <cellStyle name="SAPBEXexcCritical4 27 2" xfId="11176" xr:uid="{00000000-0005-0000-0000-00008A2C0000}"/>
    <cellStyle name="SAPBEXexcCritical4 27 3" xfId="11177" xr:uid="{00000000-0005-0000-0000-00008B2C0000}"/>
    <cellStyle name="SAPBEXexcCritical4 28" xfId="11178" xr:uid="{00000000-0005-0000-0000-00008C2C0000}"/>
    <cellStyle name="SAPBEXexcCritical4 29" xfId="32646" xr:uid="{00000000-0005-0000-0000-00008D2C0000}"/>
    <cellStyle name="SAPBEXexcCritical4 3" xfId="11179" xr:uid="{00000000-0005-0000-0000-00008E2C0000}"/>
    <cellStyle name="SAPBEXexcCritical4 30" xfId="32850" xr:uid="{00000000-0005-0000-0000-00008F2C0000}"/>
    <cellStyle name="SAPBEXexcCritical4 4" xfId="11180" xr:uid="{00000000-0005-0000-0000-0000902C0000}"/>
    <cellStyle name="SAPBEXexcCritical4 5" xfId="11181" xr:uid="{00000000-0005-0000-0000-0000912C0000}"/>
    <cellStyle name="SAPBEXexcCritical4 6" xfId="11182" xr:uid="{00000000-0005-0000-0000-0000922C0000}"/>
    <cellStyle name="SAPBEXexcCritical4 6 10" xfId="11183" xr:uid="{00000000-0005-0000-0000-0000932C0000}"/>
    <cellStyle name="SAPBEXexcCritical4 6 10 2" xfId="11184" xr:uid="{00000000-0005-0000-0000-0000942C0000}"/>
    <cellStyle name="SAPBEXexcCritical4 6 10 3" xfId="11185" xr:uid="{00000000-0005-0000-0000-0000952C0000}"/>
    <cellStyle name="SAPBEXexcCritical4 6 11" xfId="11186" xr:uid="{00000000-0005-0000-0000-0000962C0000}"/>
    <cellStyle name="SAPBEXexcCritical4 6 11 2" xfId="11187" xr:uid="{00000000-0005-0000-0000-0000972C0000}"/>
    <cellStyle name="SAPBEXexcCritical4 6 11 3" xfId="11188" xr:uid="{00000000-0005-0000-0000-0000982C0000}"/>
    <cellStyle name="SAPBEXexcCritical4 6 12" xfId="11189" xr:uid="{00000000-0005-0000-0000-0000992C0000}"/>
    <cellStyle name="SAPBEXexcCritical4 6 12 2" xfId="11190" xr:uid="{00000000-0005-0000-0000-00009A2C0000}"/>
    <cellStyle name="SAPBEXexcCritical4 6 12 3" xfId="11191" xr:uid="{00000000-0005-0000-0000-00009B2C0000}"/>
    <cellStyle name="SAPBEXexcCritical4 6 13" xfId="11192" xr:uid="{00000000-0005-0000-0000-00009C2C0000}"/>
    <cellStyle name="SAPBEXexcCritical4 6 13 2" xfId="11193" xr:uid="{00000000-0005-0000-0000-00009D2C0000}"/>
    <cellStyle name="SAPBEXexcCritical4 6 13 3" xfId="11194" xr:uid="{00000000-0005-0000-0000-00009E2C0000}"/>
    <cellStyle name="SAPBEXexcCritical4 6 14" xfId="11195" xr:uid="{00000000-0005-0000-0000-00009F2C0000}"/>
    <cellStyle name="SAPBEXexcCritical4 6 14 2" xfId="11196" xr:uid="{00000000-0005-0000-0000-0000A02C0000}"/>
    <cellStyle name="SAPBEXexcCritical4 6 14 3" xfId="11197" xr:uid="{00000000-0005-0000-0000-0000A12C0000}"/>
    <cellStyle name="SAPBEXexcCritical4 6 15" xfId="11198" xr:uid="{00000000-0005-0000-0000-0000A22C0000}"/>
    <cellStyle name="SAPBEXexcCritical4 6 15 2" xfId="11199" xr:uid="{00000000-0005-0000-0000-0000A32C0000}"/>
    <cellStyle name="SAPBEXexcCritical4 6 15 3" xfId="11200" xr:uid="{00000000-0005-0000-0000-0000A42C0000}"/>
    <cellStyle name="SAPBEXexcCritical4 6 16" xfId="11201" xr:uid="{00000000-0005-0000-0000-0000A52C0000}"/>
    <cellStyle name="SAPBEXexcCritical4 6 2" xfId="11202" xr:uid="{00000000-0005-0000-0000-0000A62C0000}"/>
    <cellStyle name="SAPBEXexcCritical4 6 2 2" xfId="11203" xr:uid="{00000000-0005-0000-0000-0000A72C0000}"/>
    <cellStyle name="SAPBEXexcCritical4 6 2 3" xfId="11204" xr:uid="{00000000-0005-0000-0000-0000A82C0000}"/>
    <cellStyle name="SAPBEXexcCritical4 6 3" xfId="11205" xr:uid="{00000000-0005-0000-0000-0000A92C0000}"/>
    <cellStyle name="SAPBEXexcCritical4 6 3 2" xfId="11206" xr:uid="{00000000-0005-0000-0000-0000AA2C0000}"/>
    <cellStyle name="SAPBEXexcCritical4 6 3 3" xfId="11207" xr:uid="{00000000-0005-0000-0000-0000AB2C0000}"/>
    <cellStyle name="SAPBEXexcCritical4 6 4" xfId="11208" xr:uid="{00000000-0005-0000-0000-0000AC2C0000}"/>
    <cellStyle name="SAPBEXexcCritical4 6 4 2" xfId="11209" xr:uid="{00000000-0005-0000-0000-0000AD2C0000}"/>
    <cellStyle name="SAPBEXexcCritical4 6 4 3" xfId="11210" xr:uid="{00000000-0005-0000-0000-0000AE2C0000}"/>
    <cellStyle name="SAPBEXexcCritical4 6 5" xfId="11211" xr:uid="{00000000-0005-0000-0000-0000AF2C0000}"/>
    <cellStyle name="SAPBEXexcCritical4 6 5 2" xfId="11212" xr:uid="{00000000-0005-0000-0000-0000B02C0000}"/>
    <cellStyle name="SAPBEXexcCritical4 6 5 3" xfId="11213" xr:uid="{00000000-0005-0000-0000-0000B12C0000}"/>
    <cellStyle name="SAPBEXexcCritical4 6 6" xfId="11214" xr:uid="{00000000-0005-0000-0000-0000B22C0000}"/>
    <cellStyle name="SAPBEXexcCritical4 6 6 2" xfId="11215" xr:uid="{00000000-0005-0000-0000-0000B32C0000}"/>
    <cellStyle name="SAPBEXexcCritical4 6 6 3" xfId="11216" xr:uid="{00000000-0005-0000-0000-0000B42C0000}"/>
    <cellStyle name="SAPBEXexcCritical4 6 7" xfId="11217" xr:uid="{00000000-0005-0000-0000-0000B52C0000}"/>
    <cellStyle name="SAPBEXexcCritical4 6 7 2" xfId="11218" xr:uid="{00000000-0005-0000-0000-0000B62C0000}"/>
    <cellStyle name="SAPBEXexcCritical4 6 7 3" xfId="11219" xr:uid="{00000000-0005-0000-0000-0000B72C0000}"/>
    <cellStyle name="SAPBEXexcCritical4 6 8" xfId="11220" xr:uid="{00000000-0005-0000-0000-0000B82C0000}"/>
    <cellStyle name="SAPBEXexcCritical4 6 8 2" xfId="11221" xr:uid="{00000000-0005-0000-0000-0000B92C0000}"/>
    <cellStyle name="SAPBEXexcCritical4 6 8 3" xfId="11222" xr:uid="{00000000-0005-0000-0000-0000BA2C0000}"/>
    <cellStyle name="SAPBEXexcCritical4 6 9" xfId="11223" xr:uid="{00000000-0005-0000-0000-0000BB2C0000}"/>
    <cellStyle name="SAPBEXexcCritical4 6 9 2" xfId="11224" xr:uid="{00000000-0005-0000-0000-0000BC2C0000}"/>
    <cellStyle name="SAPBEXexcCritical4 6 9 3" xfId="11225" xr:uid="{00000000-0005-0000-0000-0000BD2C0000}"/>
    <cellStyle name="SAPBEXexcCritical4 7" xfId="11226" xr:uid="{00000000-0005-0000-0000-0000BE2C0000}"/>
    <cellStyle name="SAPBEXexcCritical4 7 10" xfId="11227" xr:uid="{00000000-0005-0000-0000-0000BF2C0000}"/>
    <cellStyle name="SAPBEXexcCritical4 7 10 2" xfId="11228" xr:uid="{00000000-0005-0000-0000-0000C02C0000}"/>
    <cellStyle name="SAPBEXexcCritical4 7 10 3" xfId="11229" xr:uid="{00000000-0005-0000-0000-0000C12C0000}"/>
    <cellStyle name="SAPBEXexcCritical4 7 11" xfId="11230" xr:uid="{00000000-0005-0000-0000-0000C22C0000}"/>
    <cellStyle name="SAPBEXexcCritical4 7 11 2" xfId="11231" xr:uid="{00000000-0005-0000-0000-0000C32C0000}"/>
    <cellStyle name="SAPBEXexcCritical4 7 11 3" xfId="11232" xr:uid="{00000000-0005-0000-0000-0000C42C0000}"/>
    <cellStyle name="SAPBEXexcCritical4 7 12" xfId="11233" xr:uid="{00000000-0005-0000-0000-0000C52C0000}"/>
    <cellStyle name="SAPBEXexcCritical4 7 12 2" xfId="11234" xr:uid="{00000000-0005-0000-0000-0000C62C0000}"/>
    <cellStyle name="SAPBEXexcCritical4 7 12 3" xfId="11235" xr:uid="{00000000-0005-0000-0000-0000C72C0000}"/>
    <cellStyle name="SAPBEXexcCritical4 7 13" xfId="11236" xr:uid="{00000000-0005-0000-0000-0000C82C0000}"/>
    <cellStyle name="SAPBEXexcCritical4 7 13 2" xfId="11237" xr:uid="{00000000-0005-0000-0000-0000C92C0000}"/>
    <cellStyle name="SAPBEXexcCritical4 7 13 3" xfId="11238" xr:uid="{00000000-0005-0000-0000-0000CA2C0000}"/>
    <cellStyle name="SAPBEXexcCritical4 7 14" xfId="11239" xr:uid="{00000000-0005-0000-0000-0000CB2C0000}"/>
    <cellStyle name="SAPBEXexcCritical4 7 14 2" xfId="11240" xr:uid="{00000000-0005-0000-0000-0000CC2C0000}"/>
    <cellStyle name="SAPBEXexcCritical4 7 14 3" xfId="11241" xr:uid="{00000000-0005-0000-0000-0000CD2C0000}"/>
    <cellStyle name="SAPBEXexcCritical4 7 15" xfId="11242" xr:uid="{00000000-0005-0000-0000-0000CE2C0000}"/>
    <cellStyle name="SAPBEXexcCritical4 7 15 2" xfId="11243" xr:uid="{00000000-0005-0000-0000-0000CF2C0000}"/>
    <cellStyle name="SAPBEXexcCritical4 7 15 3" xfId="11244" xr:uid="{00000000-0005-0000-0000-0000D02C0000}"/>
    <cellStyle name="SAPBEXexcCritical4 7 16" xfId="11245" xr:uid="{00000000-0005-0000-0000-0000D12C0000}"/>
    <cellStyle name="SAPBEXexcCritical4 7 2" xfId="11246" xr:uid="{00000000-0005-0000-0000-0000D22C0000}"/>
    <cellStyle name="SAPBEXexcCritical4 7 2 2" xfId="11247" xr:uid="{00000000-0005-0000-0000-0000D32C0000}"/>
    <cellStyle name="SAPBEXexcCritical4 7 2 3" xfId="11248" xr:uid="{00000000-0005-0000-0000-0000D42C0000}"/>
    <cellStyle name="SAPBEXexcCritical4 7 3" xfId="11249" xr:uid="{00000000-0005-0000-0000-0000D52C0000}"/>
    <cellStyle name="SAPBEXexcCritical4 7 3 2" xfId="11250" xr:uid="{00000000-0005-0000-0000-0000D62C0000}"/>
    <cellStyle name="SAPBEXexcCritical4 7 3 3" xfId="11251" xr:uid="{00000000-0005-0000-0000-0000D72C0000}"/>
    <cellStyle name="SAPBEXexcCritical4 7 4" xfId="11252" xr:uid="{00000000-0005-0000-0000-0000D82C0000}"/>
    <cellStyle name="SAPBEXexcCritical4 7 4 2" xfId="11253" xr:uid="{00000000-0005-0000-0000-0000D92C0000}"/>
    <cellStyle name="SAPBEXexcCritical4 7 4 3" xfId="11254" xr:uid="{00000000-0005-0000-0000-0000DA2C0000}"/>
    <cellStyle name="SAPBEXexcCritical4 7 5" xfId="11255" xr:uid="{00000000-0005-0000-0000-0000DB2C0000}"/>
    <cellStyle name="SAPBEXexcCritical4 7 5 2" xfId="11256" xr:uid="{00000000-0005-0000-0000-0000DC2C0000}"/>
    <cellStyle name="SAPBEXexcCritical4 7 5 3" xfId="11257" xr:uid="{00000000-0005-0000-0000-0000DD2C0000}"/>
    <cellStyle name="SAPBEXexcCritical4 7 6" xfId="11258" xr:uid="{00000000-0005-0000-0000-0000DE2C0000}"/>
    <cellStyle name="SAPBEXexcCritical4 7 6 2" xfId="11259" xr:uid="{00000000-0005-0000-0000-0000DF2C0000}"/>
    <cellStyle name="SAPBEXexcCritical4 7 6 3" xfId="11260" xr:uid="{00000000-0005-0000-0000-0000E02C0000}"/>
    <cellStyle name="SAPBEXexcCritical4 7 7" xfId="11261" xr:uid="{00000000-0005-0000-0000-0000E12C0000}"/>
    <cellStyle name="SAPBEXexcCritical4 7 7 2" xfId="11262" xr:uid="{00000000-0005-0000-0000-0000E22C0000}"/>
    <cellStyle name="SAPBEXexcCritical4 7 7 3" xfId="11263" xr:uid="{00000000-0005-0000-0000-0000E32C0000}"/>
    <cellStyle name="SAPBEXexcCritical4 7 8" xfId="11264" xr:uid="{00000000-0005-0000-0000-0000E42C0000}"/>
    <cellStyle name="SAPBEXexcCritical4 7 8 2" xfId="11265" xr:uid="{00000000-0005-0000-0000-0000E52C0000}"/>
    <cellStyle name="SAPBEXexcCritical4 7 8 3" xfId="11266" xr:uid="{00000000-0005-0000-0000-0000E62C0000}"/>
    <cellStyle name="SAPBEXexcCritical4 7 9" xfId="11267" xr:uid="{00000000-0005-0000-0000-0000E72C0000}"/>
    <cellStyle name="SAPBEXexcCritical4 7 9 2" xfId="11268" xr:uid="{00000000-0005-0000-0000-0000E82C0000}"/>
    <cellStyle name="SAPBEXexcCritical4 7 9 3" xfId="11269" xr:uid="{00000000-0005-0000-0000-0000E92C0000}"/>
    <cellStyle name="SAPBEXexcCritical4 8" xfId="11270" xr:uid="{00000000-0005-0000-0000-0000EA2C0000}"/>
    <cellStyle name="SAPBEXexcCritical4 8 10" xfId="11271" xr:uid="{00000000-0005-0000-0000-0000EB2C0000}"/>
    <cellStyle name="SAPBEXexcCritical4 8 10 2" xfId="11272" xr:uid="{00000000-0005-0000-0000-0000EC2C0000}"/>
    <cellStyle name="SAPBEXexcCritical4 8 10 3" xfId="11273" xr:uid="{00000000-0005-0000-0000-0000ED2C0000}"/>
    <cellStyle name="SAPBEXexcCritical4 8 11" xfId="11274" xr:uid="{00000000-0005-0000-0000-0000EE2C0000}"/>
    <cellStyle name="SAPBEXexcCritical4 8 11 2" xfId="11275" xr:uid="{00000000-0005-0000-0000-0000EF2C0000}"/>
    <cellStyle name="SAPBEXexcCritical4 8 11 3" xfId="11276" xr:uid="{00000000-0005-0000-0000-0000F02C0000}"/>
    <cellStyle name="SAPBEXexcCritical4 8 12" xfId="11277" xr:uid="{00000000-0005-0000-0000-0000F12C0000}"/>
    <cellStyle name="SAPBEXexcCritical4 8 12 2" xfId="11278" xr:uid="{00000000-0005-0000-0000-0000F22C0000}"/>
    <cellStyle name="SAPBEXexcCritical4 8 12 3" xfId="11279" xr:uid="{00000000-0005-0000-0000-0000F32C0000}"/>
    <cellStyle name="SAPBEXexcCritical4 8 13" xfId="11280" xr:uid="{00000000-0005-0000-0000-0000F42C0000}"/>
    <cellStyle name="SAPBEXexcCritical4 8 13 2" xfId="11281" xr:uid="{00000000-0005-0000-0000-0000F52C0000}"/>
    <cellStyle name="SAPBEXexcCritical4 8 13 3" xfId="11282" xr:uid="{00000000-0005-0000-0000-0000F62C0000}"/>
    <cellStyle name="SAPBEXexcCritical4 8 14" xfId="11283" xr:uid="{00000000-0005-0000-0000-0000F72C0000}"/>
    <cellStyle name="SAPBEXexcCritical4 8 14 2" xfId="11284" xr:uid="{00000000-0005-0000-0000-0000F82C0000}"/>
    <cellStyle name="SAPBEXexcCritical4 8 14 3" xfId="11285" xr:uid="{00000000-0005-0000-0000-0000F92C0000}"/>
    <cellStyle name="SAPBEXexcCritical4 8 15" xfId="11286" xr:uid="{00000000-0005-0000-0000-0000FA2C0000}"/>
    <cellStyle name="SAPBEXexcCritical4 8 15 2" xfId="11287" xr:uid="{00000000-0005-0000-0000-0000FB2C0000}"/>
    <cellStyle name="SAPBEXexcCritical4 8 15 3" xfId="11288" xr:uid="{00000000-0005-0000-0000-0000FC2C0000}"/>
    <cellStyle name="SAPBEXexcCritical4 8 16" xfId="11289" xr:uid="{00000000-0005-0000-0000-0000FD2C0000}"/>
    <cellStyle name="SAPBEXexcCritical4 8 2" xfId="11290" xr:uid="{00000000-0005-0000-0000-0000FE2C0000}"/>
    <cellStyle name="SAPBEXexcCritical4 8 2 2" xfId="11291" xr:uid="{00000000-0005-0000-0000-0000FF2C0000}"/>
    <cellStyle name="SAPBEXexcCritical4 8 2 3" xfId="11292" xr:uid="{00000000-0005-0000-0000-0000002D0000}"/>
    <cellStyle name="SAPBEXexcCritical4 8 3" xfId="11293" xr:uid="{00000000-0005-0000-0000-0000012D0000}"/>
    <cellStyle name="SAPBEXexcCritical4 8 3 2" xfId="11294" xr:uid="{00000000-0005-0000-0000-0000022D0000}"/>
    <cellStyle name="SAPBEXexcCritical4 8 3 3" xfId="11295" xr:uid="{00000000-0005-0000-0000-0000032D0000}"/>
    <cellStyle name="SAPBEXexcCritical4 8 4" xfId="11296" xr:uid="{00000000-0005-0000-0000-0000042D0000}"/>
    <cellStyle name="SAPBEXexcCritical4 8 4 2" xfId="11297" xr:uid="{00000000-0005-0000-0000-0000052D0000}"/>
    <cellStyle name="SAPBEXexcCritical4 8 4 3" xfId="11298" xr:uid="{00000000-0005-0000-0000-0000062D0000}"/>
    <cellStyle name="SAPBEXexcCritical4 8 5" xfId="11299" xr:uid="{00000000-0005-0000-0000-0000072D0000}"/>
    <cellStyle name="SAPBEXexcCritical4 8 5 2" xfId="11300" xr:uid="{00000000-0005-0000-0000-0000082D0000}"/>
    <cellStyle name="SAPBEXexcCritical4 8 5 3" xfId="11301" xr:uid="{00000000-0005-0000-0000-0000092D0000}"/>
    <cellStyle name="SAPBEXexcCritical4 8 6" xfId="11302" xr:uid="{00000000-0005-0000-0000-00000A2D0000}"/>
    <cellStyle name="SAPBEXexcCritical4 8 6 2" xfId="11303" xr:uid="{00000000-0005-0000-0000-00000B2D0000}"/>
    <cellStyle name="SAPBEXexcCritical4 8 6 3" xfId="11304" xr:uid="{00000000-0005-0000-0000-00000C2D0000}"/>
    <cellStyle name="SAPBEXexcCritical4 8 7" xfId="11305" xr:uid="{00000000-0005-0000-0000-00000D2D0000}"/>
    <cellStyle name="SAPBEXexcCritical4 8 7 2" xfId="11306" xr:uid="{00000000-0005-0000-0000-00000E2D0000}"/>
    <cellStyle name="SAPBEXexcCritical4 8 7 3" xfId="11307" xr:uid="{00000000-0005-0000-0000-00000F2D0000}"/>
    <cellStyle name="SAPBEXexcCritical4 8 8" xfId="11308" xr:uid="{00000000-0005-0000-0000-0000102D0000}"/>
    <cellStyle name="SAPBEXexcCritical4 8 8 2" xfId="11309" xr:uid="{00000000-0005-0000-0000-0000112D0000}"/>
    <cellStyle name="SAPBEXexcCritical4 8 8 3" xfId="11310" xr:uid="{00000000-0005-0000-0000-0000122D0000}"/>
    <cellStyle name="SAPBEXexcCritical4 8 9" xfId="11311" xr:uid="{00000000-0005-0000-0000-0000132D0000}"/>
    <cellStyle name="SAPBEXexcCritical4 8 9 2" xfId="11312" xr:uid="{00000000-0005-0000-0000-0000142D0000}"/>
    <cellStyle name="SAPBEXexcCritical4 8 9 3" xfId="11313" xr:uid="{00000000-0005-0000-0000-0000152D0000}"/>
    <cellStyle name="SAPBEXexcCritical4 9" xfId="11314" xr:uid="{00000000-0005-0000-0000-0000162D0000}"/>
    <cellStyle name="SAPBEXexcCritical4 9 10" xfId="11315" xr:uid="{00000000-0005-0000-0000-0000172D0000}"/>
    <cellStyle name="SAPBEXexcCritical4 9 10 2" xfId="11316" xr:uid="{00000000-0005-0000-0000-0000182D0000}"/>
    <cellStyle name="SAPBEXexcCritical4 9 10 3" xfId="11317" xr:uid="{00000000-0005-0000-0000-0000192D0000}"/>
    <cellStyle name="SAPBEXexcCritical4 9 11" xfId="11318" xr:uid="{00000000-0005-0000-0000-00001A2D0000}"/>
    <cellStyle name="SAPBEXexcCritical4 9 11 2" xfId="11319" xr:uid="{00000000-0005-0000-0000-00001B2D0000}"/>
    <cellStyle name="SAPBEXexcCritical4 9 11 3" xfId="11320" xr:uid="{00000000-0005-0000-0000-00001C2D0000}"/>
    <cellStyle name="SAPBEXexcCritical4 9 12" xfId="11321" xr:uid="{00000000-0005-0000-0000-00001D2D0000}"/>
    <cellStyle name="SAPBEXexcCritical4 9 12 2" xfId="11322" xr:uid="{00000000-0005-0000-0000-00001E2D0000}"/>
    <cellStyle name="SAPBEXexcCritical4 9 12 3" xfId="11323" xr:uid="{00000000-0005-0000-0000-00001F2D0000}"/>
    <cellStyle name="SAPBEXexcCritical4 9 13" xfId="11324" xr:uid="{00000000-0005-0000-0000-0000202D0000}"/>
    <cellStyle name="SAPBEXexcCritical4 9 13 2" xfId="11325" xr:uid="{00000000-0005-0000-0000-0000212D0000}"/>
    <cellStyle name="SAPBEXexcCritical4 9 13 3" xfId="11326" xr:uid="{00000000-0005-0000-0000-0000222D0000}"/>
    <cellStyle name="SAPBEXexcCritical4 9 14" xfId="11327" xr:uid="{00000000-0005-0000-0000-0000232D0000}"/>
    <cellStyle name="SAPBEXexcCritical4 9 14 2" xfId="11328" xr:uid="{00000000-0005-0000-0000-0000242D0000}"/>
    <cellStyle name="SAPBEXexcCritical4 9 14 3" xfId="11329" xr:uid="{00000000-0005-0000-0000-0000252D0000}"/>
    <cellStyle name="SAPBEXexcCritical4 9 15" xfId="11330" xr:uid="{00000000-0005-0000-0000-0000262D0000}"/>
    <cellStyle name="SAPBEXexcCritical4 9 15 2" xfId="11331" xr:uid="{00000000-0005-0000-0000-0000272D0000}"/>
    <cellStyle name="SAPBEXexcCritical4 9 15 3" xfId="11332" xr:uid="{00000000-0005-0000-0000-0000282D0000}"/>
    <cellStyle name="SAPBEXexcCritical4 9 16" xfId="11333" xr:uid="{00000000-0005-0000-0000-0000292D0000}"/>
    <cellStyle name="SAPBEXexcCritical4 9 2" xfId="11334" xr:uid="{00000000-0005-0000-0000-00002A2D0000}"/>
    <cellStyle name="SAPBEXexcCritical4 9 2 2" xfId="11335" xr:uid="{00000000-0005-0000-0000-00002B2D0000}"/>
    <cellStyle name="SAPBEXexcCritical4 9 2 3" xfId="11336" xr:uid="{00000000-0005-0000-0000-00002C2D0000}"/>
    <cellStyle name="SAPBEXexcCritical4 9 3" xfId="11337" xr:uid="{00000000-0005-0000-0000-00002D2D0000}"/>
    <cellStyle name="SAPBEXexcCritical4 9 3 2" xfId="11338" xr:uid="{00000000-0005-0000-0000-00002E2D0000}"/>
    <cellStyle name="SAPBEXexcCritical4 9 3 3" xfId="11339" xr:uid="{00000000-0005-0000-0000-00002F2D0000}"/>
    <cellStyle name="SAPBEXexcCritical4 9 4" xfId="11340" xr:uid="{00000000-0005-0000-0000-0000302D0000}"/>
    <cellStyle name="SAPBEXexcCritical4 9 4 2" xfId="11341" xr:uid="{00000000-0005-0000-0000-0000312D0000}"/>
    <cellStyle name="SAPBEXexcCritical4 9 4 3" xfId="11342" xr:uid="{00000000-0005-0000-0000-0000322D0000}"/>
    <cellStyle name="SAPBEXexcCritical4 9 5" xfId="11343" xr:uid="{00000000-0005-0000-0000-0000332D0000}"/>
    <cellStyle name="SAPBEXexcCritical4 9 5 2" xfId="11344" xr:uid="{00000000-0005-0000-0000-0000342D0000}"/>
    <cellStyle name="SAPBEXexcCritical4 9 5 3" xfId="11345" xr:uid="{00000000-0005-0000-0000-0000352D0000}"/>
    <cellStyle name="SAPBEXexcCritical4 9 6" xfId="11346" xr:uid="{00000000-0005-0000-0000-0000362D0000}"/>
    <cellStyle name="SAPBEXexcCritical4 9 6 2" xfId="11347" xr:uid="{00000000-0005-0000-0000-0000372D0000}"/>
    <cellStyle name="SAPBEXexcCritical4 9 6 3" xfId="11348" xr:uid="{00000000-0005-0000-0000-0000382D0000}"/>
    <cellStyle name="SAPBEXexcCritical4 9 7" xfId="11349" xr:uid="{00000000-0005-0000-0000-0000392D0000}"/>
    <cellStyle name="SAPBEXexcCritical4 9 7 2" xfId="11350" xr:uid="{00000000-0005-0000-0000-00003A2D0000}"/>
    <cellStyle name="SAPBEXexcCritical4 9 7 3" xfId="11351" xr:uid="{00000000-0005-0000-0000-00003B2D0000}"/>
    <cellStyle name="SAPBEXexcCritical4 9 8" xfId="11352" xr:uid="{00000000-0005-0000-0000-00003C2D0000}"/>
    <cellStyle name="SAPBEXexcCritical4 9 8 2" xfId="11353" xr:uid="{00000000-0005-0000-0000-00003D2D0000}"/>
    <cellStyle name="SAPBEXexcCritical4 9 8 3" xfId="11354" xr:uid="{00000000-0005-0000-0000-00003E2D0000}"/>
    <cellStyle name="SAPBEXexcCritical4 9 9" xfId="11355" xr:uid="{00000000-0005-0000-0000-00003F2D0000}"/>
    <cellStyle name="SAPBEXexcCritical4 9 9 2" xfId="11356" xr:uid="{00000000-0005-0000-0000-0000402D0000}"/>
    <cellStyle name="SAPBEXexcCritical4 9 9 3" xfId="11357" xr:uid="{00000000-0005-0000-0000-0000412D0000}"/>
    <cellStyle name="SAPBEXexcCritical5" xfId="11358" xr:uid="{00000000-0005-0000-0000-0000422D0000}"/>
    <cellStyle name="SAPBEXexcCritical5 10" xfId="11359" xr:uid="{00000000-0005-0000-0000-0000432D0000}"/>
    <cellStyle name="SAPBEXexcCritical5 10 10" xfId="11360" xr:uid="{00000000-0005-0000-0000-0000442D0000}"/>
    <cellStyle name="SAPBEXexcCritical5 10 10 2" xfId="11361" xr:uid="{00000000-0005-0000-0000-0000452D0000}"/>
    <cellStyle name="SAPBEXexcCritical5 10 10 3" xfId="11362" xr:uid="{00000000-0005-0000-0000-0000462D0000}"/>
    <cellStyle name="SAPBEXexcCritical5 10 11" xfId="11363" xr:uid="{00000000-0005-0000-0000-0000472D0000}"/>
    <cellStyle name="SAPBEXexcCritical5 10 11 2" xfId="11364" xr:uid="{00000000-0005-0000-0000-0000482D0000}"/>
    <cellStyle name="SAPBEXexcCritical5 10 11 3" xfId="11365" xr:uid="{00000000-0005-0000-0000-0000492D0000}"/>
    <cellStyle name="SAPBEXexcCritical5 10 12" xfId="11366" xr:uid="{00000000-0005-0000-0000-00004A2D0000}"/>
    <cellStyle name="SAPBEXexcCritical5 10 12 2" xfId="11367" xr:uid="{00000000-0005-0000-0000-00004B2D0000}"/>
    <cellStyle name="SAPBEXexcCritical5 10 12 3" xfId="11368" xr:uid="{00000000-0005-0000-0000-00004C2D0000}"/>
    <cellStyle name="SAPBEXexcCritical5 10 13" xfId="11369" xr:uid="{00000000-0005-0000-0000-00004D2D0000}"/>
    <cellStyle name="SAPBEXexcCritical5 10 13 2" xfId="11370" xr:uid="{00000000-0005-0000-0000-00004E2D0000}"/>
    <cellStyle name="SAPBEXexcCritical5 10 13 3" xfId="11371" xr:uid="{00000000-0005-0000-0000-00004F2D0000}"/>
    <cellStyle name="SAPBEXexcCritical5 10 14" xfId="11372" xr:uid="{00000000-0005-0000-0000-0000502D0000}"/>
    <cellStyle name="SAPBEXexcCritical5 10 14 2" xfId="11373" xr:uid="{00000000-0005-0000-0000-0000512D0000}"/>
    <cellStyle name="SAPBEXexcCritical5 10 14 3" xfId="11374" xr:uid="{00000000-0005-0000-0000-0000522D0000}"/>
    <cellStyle name="SAPBEXexcCritical5 10 15" xfId="11375" xr:uid="{00000000-0005-0000-0000-0000532D0000}"/>
    <cellStyle name="SAPBEXexcCritical5 10 15 2" xfId="11376" xr:uid="{00000000-0005-0000-0000-0000542D0000}"/>
    <cellStyle name="SAPBEXexcCritical5 10 15 3" xfId="11377" xr:uid="{00000000-0005-0000-0000-0000552D0000}"/>
    <cellStyle name="SAPBEXexcCritical5 10 16" xfId="11378" xr:uid="{00000000-0005-0000-0000-0000562D0000}"/>
    <cellStyle name="SAPBEXexcCritical5 10 2" xfId="11379" xr:uid="{00000000-0005-0000-0000-0000572D0000}"/>
    <cellStyle name="SAPBEXexcCritical5 10 2 2" xfId="11380" xr:uid="{00000000-0005-0000-0000-0000582D0000}"/>
    <cellStyle name="SAPBEXexcCritical5 10 2 3" xfId="11381" xr:uid="{00000000-0005-0000-0000-0000592D0000}"/>
    <cellStyle name="SAPBEXexcCritical5 10 3" xfId="11382" xr:uid="{00000000-0005-0000-0000-00005A2D0000}"/>
    <cellStyle name="SAPBEXexcCritical5 10 3 2" xfId="11383" xr:uid="{00000000-0005-0000-0000-00005B2D0000}"/>
    <cellStyle name="SAPBEXexcCritical5 10 3 3" xfId="11384" xr:uid="{00000000-0005-0000-0000-00005C2D0000}"/>
    <cellStyle name="SAPBEXexcCritical5 10 4" xfId="11385" xr:uid="{00000000-0005-0000-0000-00005D2D0000}"/>
    <cellStyle name="SAPBEXexcCritical5 10 4 2" xfId="11386" xr:uid="{00000000-0005-0000-0000-00005E2D0000}"/>
    <cellStyle name="SAPBEXexcCritical5 10 4 3" xfId="11387" xr:uid="{00000000-0005-0000-0000-00005F2D0000}"/>
    <cellStyle name="SAPBEXexcCritical5 10 5" xfId="11388" xr:uid="{00000000-0005-0000-0000-0000602D0000}"/>
    <cellStyle name="SAPBEXexcCritical5 10 5 2" xfId="11389" xr:uid="{00000000-0005-0000-0000-0000612D0000}"/>
    <cellStyle name="SAPBEXexcCritical5 10 5 3" xfId="11390" xr:uid="{00000000-0005-0000-0000-0000622D0000}"/>
    <cellStyle name="SAPBEXexcCritical5 10 6" xfId="11391" xr:uid="{00000000-0005-0000-0000-0000632D0000}"/>
    <cellStyle name="SAPBEXexcCritical5 10 6 2" xfId="11392" xr:uid="{00000000-0005-0000-0000-0000642D0000}"/>
    <cellStyle name="SAPBEXexcCritical5 10 6 3" xfId="11393" xr:uid="{00000000-0005-0000-0000-0000652D0000}"/>
    <cellStyle name="SAPBEXexcCritical5 10 7" xfId="11394" xr:uid="{00000000-0005-0000-0000-0000662D0000}"/>
    <cellStyle name="SAPBEXexcCritical5 10 7 2" xfId="11395" xr:uid="{00000000-0005-0000-0000-0000672D0000}"/>
    <cellStyle name="SAPBEXexcCritical5 10 7 3" xfId="11396" xr:uid="{00000000-0005-0000-0000-0000682D0000}"/>
    <cellStyle name="SAPBEXexcCritical5 10 8" xfId="11397" xr:uid="{00000000-0005-0000-0000-0000692D0000}"/>
    <cellStyle name="SAPBEXexcCritical5 10 8 2" xfId="11398" xr:uid="{00000000-0005-0000-0000-00006A2D0000}"/>
    <cellStyle name="SAPBEXexcCritical5 10 8 3" xfId="11399" xr:uid="{00000000-0005-0000-0000-00006B2D0000}"/>
    <cellStyle name="SAPBEXexcCritical5 10 9" xfId="11400" xr:uid="{00000000-0005-0000-0000-00006C2D0000}"/>
    <cellStyle name="SAPBEXexcCritical5 10 9 2" xfId="11401" xr:uid="{00000000-0005-0000-0000-00006D2D0000}"/>
    <cellStyle name="SAPBEXexcCritical5 10 9 3" xfId="11402" xr:uid="{00000000-0005-0000-0000-00006E2D0000}"/>
    <cellStyle name="SAPBEXexcCritical5 11" xfId="11403" xr:uid="{00000000-0005-0000-0000-00006F2D0000}"/>
    <cellStyle name="SAPBEXexcCritical5 11 10" xfId="11404" xr:uid="{00000000-0005-0000-0000-0000702D0000}"/>
    <cellStyle name="SAPBEXexcCritical5 11 10 2" xfId="11405" xr:uid="{00000000-0005-0000-0000-0000712D0000}"/>
    <cellStyle name="SAPBEXexcCritical5 11 10 3" xfId="11406" xr:uid="{00000000-0005-0000-0000-0000722D0000}"/>
    <cellStyle name="SAPBEXexcCritical5 11 11" xfId="11407" xr:uid="{00000000-0005-0000-0000-0000732D0000}"/>
    <cellStyle name="SAPBEXexcCritical5 11 11 2" xfId="11408" xr:uid="{00000000-0005-0000-0000-0000742D0000}"/>
    <cellStyle name="SAPBEXexcCritical5 11 11 3" xfId="11409" xr:uid="{00000000-0005-0000-0000-0000752D0000}"/>
    <cellStyle name="SAPBEXexcCritical5 11 12" xfId="11410" xr:uid="{00000000-0005-0000-0000-0000762D0000}"/>
    <cellStyle name="SAPBEXexcCritical5 11 12 2" xfId="11411" xr:uid="{00000000-0005-0000-0000-0000772D0000}"/>
    <cellStyle name="SAPBEXexcCritical5 11 12 3" xfId="11412" xr:uid="{00000000-0005-0000-0000-0000782D0000}"/>
    <cellStyle name="SAPBEXexcCritical5 11 13" xfId="11413" xr:uid="{00000000-0005-0000-0000-0000792D0000}"/>
    <cellStyle name="SAPBEXexcCritical5 11 13 2" xfId="11414" xr:uid="{00000000-0005-0000-0000-00007A2D0000}"/>
    <cellStyle name="SAPBEXexcCritical5 11 13 3" xfId="11415" xr:uid="{00000000-0005-0000-0000-00007B2D0000}"/>
    <cellStyle name="SAPBEXexcCritical5 11 14" xfId="11416" xr:uid="{00000000-0005-0000-0000-00007C2D0000}"/>
    <cellStyle name="SAPBEXexcCritical5 11 14 2" xfId="11417" xr:uid="{00000000-0005-0000-0000-00007D2D0000}"/>
    <cellStyle name="SAPBEXexcCritical5 11 14 3" xfId="11418" xr:uid="{00000000-0005-0000-0000-00007E2D0000}"/>
    <cellStyle name="SAPBEXexcCritical5 11 15" xfId="11419" xr:uid="{00000000-0005-0000-0000-00007F2D0000}"/>
    <cellStyle name="SAPBEXexcCritical5 11 15 2" xfId="11420" xr:uid="{00000000-0005-0000-0000-0000802D0000}"/>
    <cellStyle name="SAPBEXexcCritical5 11 15 3" xfId="11421" xr:uid="{00000000-0005-0000-0000-0000812D0000}"/>
    <cellStyle name="SAPBEXexcCritical5 11 16" xfId="11422" xr:uid="{00000000-0005-0000-0000-0000822D0000}"/>
    <cellStyle name="SAPBEXexcCritical5 11 2" xfId="11423" xr:uid="{00000000-0005-0000-0000-0000832D0000}"/>
    <cellStyle name="SAPBEXexcCritical5 11 2 2" xfId="11424" xr:uid="{00000000-0005-0000-0000-0000842D0000}"/>
    <cellStyle name="SAPBEXexcCritical5 11 2 3" xfId="11425" xr:uid="{00000000-0005-0000-0000-0000852D0000}"/>
    <cellStyle name="SAPBEXexcCritical5 11 3" xfId="11426" xr:uid="{00000000-0005-0000-0000-0000862D0000}"/>
    <cellStyle name="SAPBEXexcCritical5 11 3 2" xfId="11427" xr:uid="{00000000-0005-0000-0000-0000872D0000}"/>
    <cellStyle name="SAPBEXexcCritical5 11 3 3" xfId="11428" xr:uid="{00000000-0005-0000-0000-0000882D0000}"/>
    <cellStyle name="SAPBEXexcCritical5 11 4" xfId="11429" xr:uid="{00000000-0005-0000-0000-0000892D0000}"/>
    <cellStyle name="SAPBEXexcCritical5 11 4 2" xfId="11430" xr:uid="{00000000-0005-0000-0000-00008A2D0000}"/>
    <cellStyle name="SAPBEXexcCritical5 11 4 3" xfId="11431" xr:uid="{00000000-0005-0000-0000-00008B2D0000}"/>
    <cellStyle name="SAPBEXexcCritical5 11 5" xfId="11432" xr:uid="{00000000-0005-0000-0000-00008C2D0000}"/>
    <cellStyle name="SAPBEXexcCritical5 11 5 2" xfId="11433" xr:uid="{00000000-0005-0000-0000-00008D2D0000}"/>
    <cellStyle name="SAPBEXexcCritical5 11 5 3" xfId="11434" xr:uid="{00000000-0005-0000-0000-00008E2D0000}"/>
    <cellStyle name="SAPBEXexcCritical5 11 6" xfId="11435" xr:uid="{00000000-0005-0000-0000-00008F2D0000}"/>
    <cellStyle name="SAPBEXexcCritical5 11 6 2" xfId="11436" xr:uid="{00000000-0005-0000-0000-0000902D0000}"/>
    <cellStyle name="SAPBEXexcCritical5 11 6 3" xfId="11437" xr:uid="{00000000-0005-0000-0000-0000912D0000}"/>
    <cellStyle name="SAPBEXexcCritical5 11 7" xfId="11438" xr:uid="{00000000-0005-0000-0000-0000922D0000}"/>
    <cellStyle name="SAPBEXexcCritical5 11 7 2" xfId="11439" xr:uid="{00000000-0005-0000-0000-0000932D0000}"/>
    <cellStyle name="SAPBEXexcCritical5 11 7 3" xfId="11440" xr:uid="{00000000-0005-0000-0000-0000942D0000}"/>
    <cellStyle name="SAPBEXexcCritical5 11 8" xfId="11441" xr:uid="{00000000-0005-0000-0000-0000952D0000}"/>
    <cellStyle name="SAPBEXexcCritical5 11 8 2" xfId="11442" xr:uid="{00000000-0005-0000-0000-0000962D0000}"/>
    <cellStyle name="SAPBEXexcCritical5 11 8 3" xfId="11443" xr:uid="{00000000-0005-0000-0000-0000972D0000}"/>
    <cellStyle name="SAPBEXexcCritical5 11 9" xfId="11444" xr:uid="{00000000-0005-0000-0000-0000982D0000}"/>
    <cellStyle name="SAPBEXexcCritical5 11 9 2" xfId="11445" xr:uid="{00000000-0005-0000-0000-0000992D0000}"/>
    <cellStyle name="SAPBEXexcCritical5 11 9 3" xfId="11446" xr:uid="{00000000-0005-0000-0000-00009A2D0000}"/>
    <cellStyle name="SAPBEXexcCritical5 12" xfId="11447" xr:uid="{00000000-0005-0000-0000-00009B2D0000}"/>
    <cellStyle name="SAPBEXexcCritical5 12 10" xfId="11448" xr:uid="{00000000-0005-0000-0000-00009C2D0000}"/>
    <cellStyle name="SAPBEXexcCritical5 12 10 2" xfId="11449" xr:uid="{00000000-0005-0000-0000-00009D2D0000}"/>
    <cellStyle name="SAPBEXexcCritical5 12 10 3" xfId="11450" xr:uid="{00000000-0005-0000-0000-00009E2D0000}"/>
    <cellStyle name="SAPBEXexcCritical5 12 11" xfId="11451" xr:uid="{00000000-0005-0000-0000-00009F2D0000}"/>
    <cellStyle name="SAPBEXexcCritical5 12 11 2" xfId="11452" xr:uid="{00000000-0005-0000-0000-0000A02D0000}"/>
    <cellStyle name="SAPBEXexcCritical5 12 11 3" xfId="11453" xr:uid="{00000000-0005-0000-0000-0000A12D0000}"/>
    <cellStyle name="SAPBEXexcCritical5 12 12" xfId="11454" xr:uid="{00000000-0005-0000-0000-0000A22D0000}"/>
    <cellStyle name="SAPBEXexcCritical5 12 12 2" xfId="11455" xr:uid="{00000000-0005-0000-0000-0000A32D0000}"/>
    <cellStyle name="SAPBEXexcCritical5 12 12 3" xfId="11456" xr:uid="{00000000-0005-0000-0000-0000A42D0000}"/>
    <cellStyle name="SAPBEXexcCritical5 12 13" xfId="11457" xr:uid="{00000000-0005-0000-0000-0000A52D0000}"/>
    <cellStyle name="SAPBEXexcCritical5 12 13 2" xfId="11458" xr:uid="{00000000-0005-0000-0000-0000A62D0000}"/>
    <cellStyle name="SAPBEXexcCritical5 12 13 3" xfId="11459" xr:uid="{00000000-0005-0000-0000-0000A72D0000}"/>
    <cellStyle name="SAPBEXexcCritical5 12 14" xfId="11460" xr:uid="{00000000-0005-0000-0000-0000A82D0000}"/>
    <cellStyle name="SAPBEXexcCritical5 12 14 2" xfId="11461" xr:uid="{00000000-0005-0000-0000-0000A92D0000}"/>
    <cellStyle name="SAPBEXexcCritical5 12 14 3" xfId="11462" xr:uid="{00000000-0005-0000-0000-0000AA2D0000}"/>
    <cellStyle name="SAPBEXexcCritical5 12 15" xfId="11463" xr:uid="{00000000-0005-0000-0000-0000AB2D0000}"/>
    <cellStyle name="SAPBEXexcCritical5 12 15 2" xfId="11464" xr:uid="{00000000-0005-0000-0000-0000AC2D0000}"/>
    <cellStyle name="SAPBEXexcCritical5 12 15 3" xfId="11465" xr:uid="{00000000-0005-0000-0000-0000AD2D0000}"/>
    <cellStyle name="SAPBEXexcCritical5 12 16" xfId="11466" xr:uid="{00000000-0005-0000-0000-0000AE2D0000}"/>
    <cellStyle name="SAPBEXexcCritical5 12 2" xfId="11467" xr:uid="{00000000-0005-0000-0000-0000AF2D0000}"/>
    <cellStyle name="SAPBEXexcCritical5 12 2 2" xfId="11468" xr:uid="{00000000-0005-0000-0000-0000B02D0000}"/>
    <cellStyle name="SAPBEXexcCritical5 12 2 3" xfId="11469" xr:uid="{00000000-0005-0000-0000-0000B12D0000}"/>
    <cellStyle name="SAPBEXexcCritical5 12 3" xfId="11470" xr:uid="{00000000-0005-0000-0000-0000B22D0000}"/>
    <cellStyle name="SAPBEXexcCritical5 12 3 2" xfId="11471" xr:uid="{00000000-0005-0000-0000-0000B32D0000}"/>
    <cellStyle name="SAPBEXexcCritical5 12 3 3" xfId="11472" xr:uid="{00000000-0005-0000-0000-0000B42D0000}"/>
    <cellStyle name="SAPBEXexcCritical5 12 4" xfId="11473" xr:uid="{00000000-0005-0000-0000-0000B52D0000}"/>
    <cellStyle name="SAPBEXexcCritical5 12 4 2" xfId="11474" xr:uid="{00000000-0005-0000-0000-0000B62D0000}"/>
    <cellStyle name="SAPBEXexcCritical5 12 4 3" xfId="11475" xr:uid="{00000000-0005-0000-0000-0000B72D0000}"/>
    <cellStyle name="SAPBEXexcCritical5 12 5" xfId="11476" xr:uid="{00000000-0005-0000-0000-0000B82D0000}"/>
    <cellStyle name="SAPBEXexcCritical5 12 5 2" xfId="11477" xr:uid="{00000000-0005-0000-0000-0000B92D0000}"/>
    <cellStyle name="SAPBEXexcCritical5 12 5 3" xfId="11478" xr:uid="{00000000-0005-0000-0000-0000BA2D0000}"/>
    <cellStyle name="SAPBEXexcCritical5 12 6" xfId="11479" xr:uid="{00000000-0005-0000-0000-0000BB2D0000}"/>
    <cellStyle name="SAPBEXexcCritical5 12 6 2" xfId="11480" xr:uid="{00000000-0005-0000-0000-0000BC2D0000}"/>
    <cellStyle name="SAPBEXexcCritical5 12 6 3" xfId="11481" xr:uid="{00000000-0005-0000-0000-0000BD2D0000}"/>
    <cellStyle name="SAPBEXexcCritical5 12 7" xfId="11482" xr:uid="{00000000-0005-0000-0000-0000BE2D0000}"/>
    <cellStyle name="SAPBEXexcCritical5 12 7 2" xfId="11483" xr:uid="{00000000-0005-0000-0000-0000BF2D0000}"/>
    <cellStyle name="SAPBEXexcCritical5 12 7 3" xfId="11484" xr:uid="{00000000-0005-0000-0000-0000C02D0000}"/>
    <cellStyle name="SAPBEXexcCritical5 12 8" xfId="11485" xr:uid="{00000000-0005-0000-0000-0000C12D0000}"/>
    <cellStyle name="SAPBEXexcCritical5 12 8 2" xfId="11486" xr:uid="{00000000-0005-0000-0000-0000C22D0000}"/>
    <cellStyle name="SAPBEXexcCritical5 12 8 3" xfId="11487" xr:uid="{00000000-0005-0000-0000-0000C32D0000}"/>
    <cellStyle name="SAPBEXexcCritical5 12 9" xfId="11488" xr:uid="{00000000-0005-0000-0000-0000C42D0000}"/>
    <cellStyle name="SAPBEXexcCritical5 12 9 2" xfId="11489" xr:uid="{00000000-0005-0000-0000-0000C52D0000}"/>
    <cellStyle name="SAPBEXexcCritical5 12 9 3" xfId="11490" xr:uid="{00000000-0005-0000-0000-0000C62D0000}"/>
    <cellStyle name="SAPBEXexcCritical5 13" xfId="11491" xr:uid="{00000000-0005-0000-0000-0000C72D0000}"/>
    <cellStyle name="SAPBEXexcCritical5 13 10" xfId="11492" xr:uid="{00000000-0005-0000-0000-0000C82D0000}"/>
    <cellStyle name="SAPBEXexcCritical5 13 10 2" xfId="11493" xr:uid="{00000000-0005-0000-0000-0000C92D0000}"/>
    <cellStyle name="SAPBEXexcCritical5 13 10 3" xfId="11494" xr:uid="{00000000-0005-0000-0000-0000CA2D0000}"/>
    <cellStyle name="SAPBEXexcCritical5 13 11" xfId="11495" xr:uid="{00000000-0005-0000-0000-0000CB2D0000}"/>
    <cellStyle name="SAPBEXexcCritical5 13 11 2" xfId="11496" xr:uid="{00000000-0005-0000-0000-0000CC2D0000}"/>
    <cellStyle name="SAPBEXexcCritical5 13 11 3" xfId="11497" xr:uid="{00000000-0005-0000-0000-0000CD2D0000}"/>
    <cellStyle name="SAPBEXexcCritical5 13 12" xfId="11498" xr:uid="{00000000-0005-0000-0000-0000CE2D0000}"/>
    <cellStyle name="SAPBEXexcCritical5 13 12 2" xfId="11499" xr:uid="{00000000-0005-0000-0000-0000CF2D0000}"/>
    <cellStyle name="SAPBEXexcCritical5 13 12 3" xfId="11500" xr:uid="{00000000-0005-0000-0000-0000D02D0000}"/>
    <cellStyle name="SAPBEXexcCritical5 13 13" xfId="11501" xr:uid="{00000000-0005-0000-0000-0000D12D0000}"/>
    <cellStyle name="SAPBEXexcCritical5 13 13 2" xfId="11502" xr:uid="{00000000-0005-0000-0000-0000D22D0000}"/>
    <cellStyle name="SAPBEXexcCritical5 13 13 3" xfId="11503" xr:uid="{00000000-0005-0000-0000-0000D32D0000}"/>
    <cellStyle name="SAPBEXexcCritical5 13 14" xfId="11504" xr:uid="{00000000-0005-0000-0000-0000D42D0000}"/>
    <cellStyle name="SAPBEXexcCritical5 13 14 2" xfId="11505" xr:uid="{00000000-0005-0000-0000-0000D52D0000}"/>
    <cellStyle name="SAPBEXexcCritical5 13 14 3" xfId="11506" xr:uid="{00000000-0005-0000-0000-0000D62D0000}"/>
    <cellStyle name="SAPBEXexcCritical5 13 15" xfId="11507" xr:uid="{00000000-0005-0000-0000-0000D72D0000}"/>
    <cellStyle name="SAPBEXexcCritical5 13 15 2" xfId="11508" xr:uid="{00000000-0005-0000-0000-0000D82D0000}"/>
    <cellStyle name="SAPBEXexcCritical5 13 15 3" xfId="11509" xr:uid="{00000000-0005-0000-0000-0000D92D0000}"/>
    <cellStyle name="SAPBEXexcCritical5 13 16" xfId="11510" xr:uid="{00000000-0005-0000-0000-0000DA2D0000}"/>
    <cellStyle name="SAPBEXexcCritical5 13 2" xfId="11511" xr:uid="{00000000-0005-0000-0000-0000DB2D0000}"/>
    <cellStyle name="SAPBEXexcCritical5 13 2 2" xfId="11512" xr:uid="{00000000-0005-0000-0000-0000DC2D0000}"/>
    <cellStyle name="SAPBEXexcCritical5 13 2 3" xfId="11513" xr:uid="{00000000-0005-0000-0000-0000DD2D0000}"/>
    <cellStyle name="SAPBEXexcCritical5 13 3" xfId="11514" xr:uid="{00000000-0005-0000-0000-0000DE2D0000}"/>
    <cellStyle name="SAPBEXexcCritical5 13 3 2" xfId="11515" xr:uid="{00000000-0005-0000-0000-0000DF2D0000}"/>
    <cellStyle name="SAPBEXexcCritical5 13 3 3" xfId="11516" xr:uid="{00000000-0005-0000-0000-0000E02D0000}"/>
    <cellStyle name="SAPBEXexcCritical5 13 4" xfId="11517" xr:uid="{00000000-0005-0000-0000-0000E12D0000}"/>
    <cellStyle name="SAPBEXexcCritical5 13 4 2" xfId="11518" xr:uid="{00000000-0005-0000-0000-0000E22D0000}"/>
    <cellStyle name="SAPBEXexcCritical5 13 4 3" xfId="11519" xr:uid="{00000000-0005-0000-0000-0000E32D0000}"/>
    <cellStyle name="SAPBEXexcCritical5 13 5" xfId="11520" xr:uid="{00000000-0005-0000-0000-0000E42D0000}"/>
    <cellStyle name="SAPBEXexcCritical5 13 5 2" xfId="11521" xr:uid="{00000000-0005-0000-0000-0000E52D0000}"/>
    <cellStyle name="SAPBEXexcCritical5 13 5 3" xfId="11522" xr:uid="{00000000-0005-0000-0000-0000E62D0000}"/>
    <cellStyle name="SAPBEXexcCritical5 13 6" xfId="11523" xr:uid="{00000000-0005-0000-0000-0000E72D0000}"/>
    <cellStyle name="SAPBEXexcCritical5 13 6 2" xfId="11524" xr:uid="{00000000-0005-0000-0000-0000E82D0000}"/>
    <cellStyle name="SAPBEXexcCritical5 13 6 3" xfId="11525" xr:uid="{00000000-0005-0000-0000-0000E92D0000}"/>
    <cellStyle name="SAPBEXexcCritical5 13 7" xfId="11526" xr:uid="{00000000-0005-0000-0000-0000EA2D0000}"/>
    <cellStyle name="SAPBEXexcCritical5 13 7 2" xfId="11527" xr:uid="{00000000-0005-0000-0000-0000EB2D0000}"/>
    <cellStyle name="SAPBEXexcCritical5 13 7 3" xfId="11528" xr:uid="{00000000-0005-0000-0000-0000EC2D0000}"/>
    <cellStyle name="SAPBEXexcCritical5 13 8" xfId="11529" xr:uid="{00000000-0005-0000-0000-0000ED2D0000}"/>
    <cellStyle name="SAPBEXexcCritical5 13 8 2" xfId="11530" xr:uid="{00000000-0005-0000-0000-0000EE2D0000}"/>
    <cellStyle name="SAPBEXexcCritical5 13 8 3" xfId="11531" xr:uid="{00000000-0005-0000-0000-0000EF2D0000}"/>
    <cellStyle name="SAPBEXexcCritical5 13 9" xfId="11532" xr:uid="{00000000-0005-0000-0000-0000F02D0000}"/>
    <cellStyle name="SAPBEXexcCritical5 13 9 2" xfId="11533" xr:uid="{00000000-0005-0000-0000-0000F12D0000}"/>
    <cellStyle name="SAPBEXexcCritical5 13 9 3" xfId="11534" xr:uid="{00000000-0005-0000-0000-0000F22D0000}"/>
    <cellStyle name="SAPBEXexcCritical5 14" xfId="11535" xr:uid="{00000000-0005-0000-0000-0000F32D0000}"/>
    <cellStyle name="SAPBEXexcCritical5 14 2" xfId="11536" xr:uid="{00000000-0005-0000-0000-0000F42D0000}"/>
    <cellStyle name="SAPBEXexcCritical5 14 3" xfId="11537" xr:uid="{00000000-0005-0000-0000-0000F52D0000}"/>
    <cellStyle name="SAPBEXexcCritical5 15" xfId="11538" xr:uid="{00000000-0005-0000-0000-0000F62D0000}"/>
    <cellStyle name="SAPBEXexcCritical5 15 2" xfId="11539" xr:uid="{00000000-0005-0000-0000-0000F72D0000}"/>
    <cellStyle name="SAPBEXexcCritical5 15 3" xfId="11540" xr:uid="{00000000-0005-0000-0000-0000F82D0000}"/>
    <cellStyle name="SAPBEXexcCritical5 16" xfId="11541" xr:uid="{00000000-0005-0000-0000-0000F92D0000}"/>
    <cellStyle name="SAPBEXexcCritical5 16 2" xfId="11542" xr:uid="{00000000-0005-0000-0000-0000FA2D0000}"/>
    <cellStyle name="SAPBEXexcCritical5 16 3" xfId="11543" xr:uid="{00000000-0005-0000-0000-0000FB2D0000}"/>
    <cellStyle name="SAPBEXexcCritical5 17" xfId="11544" xr:uid="{00000000-0005-0000-0000-0000FC2D0000}"/>
    <cellStyle name="SAPBEXexcCritical5 17 2" xfId="11545" xr:uid="{00000000-0005-0000-0000-0000FD2D0000}"/>
    <cellStyle name="SAPBEXexcCritical5 17 3" xfId="11546" xr:uid="{00000000-0005-0000-0000-0000FE2D0000}"/>
    <cellStyle name="SAPBEXexcCritical5 18" xfId="11547" xr:uid="{00000000-0005-0000-0000-0000FF2D0000}"/>
    <cellStyle name="SAPBEXexcCritical5 18 2" xfId="11548" xr:uid="{00000000-0005-0000-0000-0000002E0000}"/>
    <cellStyle name="SAPBEXexcCritical5 18 3" xfId="11549" xr:uid="{00000000-0005-0000-0000-0000012E0000}"/>
    <cellStyle name="SAPBEXexcCritical5 19" xfId="11550" xr:uid="{00000000-0005-0000-0000-0000022E0000}"/>
    <cellStyle name="SAPBEXexcCritical5 19 2" xfId="11551" xr:uid="{00000000-0005-0000-0000-0000032E0000}"/>
    <cellStyle name="SAPBEXexcCritical5 19 3" xfId="11552" xr:uid="{00000000-0005-0000-0000-0000042E0000}"/>
    <cellStyle name="SAPBEXexcCritical5 2" xfId="11553" xr:uid="{00000000-0005-0000-0000-0000052E0000}"/>
    <cellStyle name="SAPBEXexcCritical5 20" xfId="11554" xr:uid="{00000000-0005-0000-0000-0000062E0000}"/>
    <cellStyle name="SAPBEXexcCritical5 20 2" xfId="11555" xr:uid="{00000000-0005-0000-0000-0000072E0000}"/>
    <cellStyle name="SAPBEXexcCritical5 20 3" xfId="11556" xr:uid="{00000000-0005-0000-0000-0000082E0000}"/>
    <cellStyle name="SAPBEXexcCritical5 21" xfId="11557" xr:uid="{00000000-0005-0000-0000-0000092E0000}"/>
    <cellStyle name="SAPBEXexcCritical5 21 2" xfId="11558" xr:uid="{00000000-0005-0000-0000-00000A2E0000}"/>
    <cellStyle name="SAPBEXexcCritical5 21 3" xfId="11559" xr:uid="{00000000-0005-0000-0000-00000B2E0000}"/>
    <cellStyle name="SAPBEXexcCritical5 22" xfId="11560" xr:uid="{00000000-0005-0000-0000-00000C2E0000}"/>
    <cellStyle name="SAPBEXexcCritical5 22 2" xfId="11561" xr:uid="{00000000-0005-0000-0000-00000D2E0000}"/>
    <cellStyle name="SAPBEXexcCritical5 22 3" xfId="11562" xr:uid="{00000000-0005-0000-0000-00000E2E0000}"/>
    <cellStyle name="SAPBEXexcCritical5 23" xfId="11563" xr:uid="{00000000-0005-0000-0000-00000F2E0000}"/>
    <cellStyle name="SAPBEXexcCritical5 23 2" xfId="11564" xr:uid="{00000000-0005-0000-0000-0000102E0000}"/>
    <cellStyle name="SAPBEXexcCritical5 23 3" xfId="11565" xr:uid="{00000000-0005-0000-0000-0000112E0000}"/>
    <cellStyle name="SAPBEXexcCritical5 24" xfId="11566" xr:uid="{00000000-0005-0000-0000-0000122E0000}"/>
    <cellStyle name="SAPBEXexcCritical5 24 2" xfId="11567" xr:uid="{00000000-0005-0000-0000-0000132E0000}"/>
    <cellStyle name="SAPBEXexcCritical5 24 3" xfId="11568" xr:uid="{00000000-0005-0000-0000-0000142E0000}"/>
    <cellStyle name="SAPBEXexcCritical5 25" xfId="11569" xr:uid="{00000000-0005-0000-0000-0000152E0000}"/>
    <cellStyle name="SAPBEXexcCritical5 25 2" xfId="11570" xr:uid="{00000000-0005-0000-0000-0000162E0000}"/>
    <cellStyle name="SAPBEXexcCritical5 25 3" xfId="11571" xr:uid="{00000000-0005-0000-0000-0000172E0000}"/>
    <cellStyle name="SAPBEXexcCritical5 26" xfId="11572" xr:uid="{00000000-0005-0000-0000-0000182E0000}"/>
    <cellStyle name="SAPBEXexcCritical5 26 2" xfId="11573" xr:uid="{00000000-0005-0000-0000-0000192E0000}"/>
    <cellStyle name="SAPBEXexcCritical5 26 3" xfId="11574" xr:uid="{00000000-0005-0000-0000-00001A2E0000}"/>
    <cellStyle name="SAPBEXexcCritical5 27" xfId="11575" xr:uid="{00000000-0005-0000-0000-00001B2E0000}"/>
    <cellStyle name="SAPBEXexcCritical5 27 2" xfId="11576" xr:uid="{00000000-0005-0000-0000-00001C2E0000}"/>
    <cellStyle name="SAPBEXexcCritical5 27 3" xfId="11577" xr:uid="{00000000-0005-0000-0000-00001D2E0000}"/>
    <cellStyle name="SAPBEXexcCritical5 28" xfId="11578" xr:uid="{00000000-0005-0000-0000-00001E2E0000}"/>
    <cellStyle name="SAPBEXexcCritical5 29" xfId="32645" xr:uid="{00000000-0005-0000-0000-00001F2E0000}"/>
    <cellStyle name="SAPBEXexcCritical5 3" xfId="11579" xr:uid="{00000000-0005-0000-0000-0000202E0000}"/>
    <cellStyle name="SAPBEXexcCritical5 30" xfId="32849" xr:uid="{00000000-0005-0000-0000-0000212E0000}"/>
    <cellStyle name="SAPBEXexcCritical5 4" xfId="11580" xr:uid="{00000000-0005-0000-0000-0000222E0000}"/>
    <cellStyle name="SAPBEXexcCritical5 5" xfId="11581" xr:uid="{00000000-0005-0000-0000-0000232E0000}"/>
    <cellStyle name="SAPBEXexcCritical5 6" xfId="11582" xr:uid="{00000000-0005-0000-0000-0000242E0000}"/>
    <cellStyle name="SAPBEXexcCritical5 6 10" xfId="11583" xr:uid="{00000000-0005-0000-0000-0000252E0000}"/>
    <cellStyle name="SAPBEXexcCritical5 6 10 2" xfId="11584" xr:uid="{00000000-0005-0000-0000-0000262E0000}"/>
    <cellStyle name="SAPBEXexcCritical5 6 10 3" xfId="11585" xr:uid="{00000000-0005-0000-0000-0000272E0000}"/>
    <cellStyle name="SAPBEXexcCritical5 6 11" xfId="11586" xr:uid="{00000000-0005-0000-0000-0000282E0000}"/>
    <cellStyle name="SAPBEXexcCritical5 6 11 2" xfId="11587" xr:uid="{00000000-0005-0000-0000-0000292E0000}"/>
    <cellStyle name="SAPBEXexcCritical5 6 11 3" xfId="11588" xr:uid="{00000000-0005-0000-0000-00002A2E0000}"/>
    <cellStyle name="SAPBEXexcCritical5 6 12" xfId="11589" xr:uid="{00000000-0005-0000-0000-00002B2E0000}"/>
    <cellStyle name="SAPBEXexcCritical5 6 12 2" xfId="11590" xr:uid="{00000000-0005-0000-0000-00002C2E0000}"/>
    <cellStyle name="SAPBEXexcCritical5 6 12 3" xfId="11591" xr:uid="{00000000-0005-0000-0000-00002D2E0000}"/>
    <cellStyle name="SAPBEXexcCritical5 6 13" xfId="11592" xr:uid="{00000000-0005-0000-0000-00002E2E0000}"/>
    <cellStyle name="SAPBEXexcCritical5 6 13 2" xfId="11593" xr:uid="{00000000-0005-0000-0000-00002F2E0000}"/>
    <cellStyle name="SAPBEXexcCritical5 6 13 3" xfId="11594" xr:uid="{00000000-0005-0000-0000-0000302E0000}"/>
    <cellStyle name="SAPBEXexcCritical5 6 14" xfId="11595" xr:uid="{00000000-0005-0000-0000-0000312E0000}"/>
    <cellStyle name="SAPBEXexcCritical5 6 14 2" xfId="11596" xr:uid="{00000000-0005-0000-0000-0000322E0000}"/>
    <cellStyle name="SAPBEXexcCritical5 6 14 3" xfId="11597" xr:uid="{00000000-0005-0000-0000-0000332E0000}"/>
    <cellStyle name="SAPBEXexcCritical5 6 15" xfId="11598" xr:uid="{00000000-0005-0000-0000-0000342E0000}"/>
    <cellStyle name="SAPBEXexcCritical5 6 15 2" xfId="11599" xr:uid="{00000000-0005-0000-0000-0000352E0000}"/>
    <cellStyle name="SAPBEXexcCritical5 6 15 3" xfId="11600" xr:uid="{00000000-0005-0000-0000-0000362E0000}"/>
    <cellStyle name="SAPBEXexcCritical5 6 16" xfId="11601" xr:uid="{00000000-0005-0000-0000-0000372E0000}"/>
    <cellStyle name="SAPBEXexcCritical5 6 2" xfId="11602" xr:uid="{00000000-0005-0000-0000-0000382E0000}"/>
    <cellStyle name="SAPBEXexcCritical5 6 2 2" xfId="11603" xr:uid="{00000000-0005-0000-0000-0000392E0000}"/>
    <cellStyle name="SAPBEXexcCritical5 6 2 3" xfId="11604" xr:uid="{00000000-0005-0000-0000-00003A2E0000}"/>
    <cellStyle name="SAPBEXexcCritical5 6 3" xfId="11605" xr:uid="{00000000-0005-0000-0000-00003B2E0000}"/>
    <cellStyle name="SAPBEXexcCritical5 6 3 2" xfId="11606" xr:uid="{00000000-0005-0000-0000-00003C2E0000}"/>
    <cellStyle name="SAPBEXexcCritical5 6 3 3" xfId="11607" xr:uid="{00000000-0005-0000-0000-00003D2E0000}"/>
    <cellStyle name="SAPBEXexcCritical5 6 4" xfId="11608" xr:uid="{00000000-0005-0000-0000-00003E2E0000}"/>
    <cellStyle name="SAPBEXexcCritical5 6 4 2" xfId="11609" xr:uid="{00000000-0005-0000-0000-00003F2E0000}"/>
    <cellStyle name="SAPBEXexcCritical5 6 4 3" xfId="11610" xr:uid="{00000000-0005-0000-0000-0000402E0000}"/>
    <cellStyle name="SAPBEXexcCritical5 6 5" xfId="11611" xr:uid="{00000000-0005-0000-0000-0000412E0000}"/>
    <cellStyle name="SAPBEXexcCritical5 6 5 2" xfId="11612" xr:uid="{00000000-0005-0000-0000-0000422E0000}"/>
    <cellStyle name="SAPBEXexcCritical5 6 5 3" xfId="11613" xr:uid="{00000000-0005-0000-0000-0000432E0000}"/>
    <cellStyle name="SAPBEXexcCritical5 6 6" xfId="11614" xr:uid="{00000000-0005-0000-0000-0000442E0000}"/>
    <cellStyle name="SAPBEXexcCritical5 6 6 2" xfId="11615" xr:uid="{00000000-0005-0000-0000-0000452E0000}"/>
    <cellStyle name="SAPBEXexcCritical5 6 6 3" xfId="11616" xr:uid="{00000000-0005-0000-0000-0000462E0000}"/>
    <cellStyle name="SAPBEXexcCritical5 6 7" xfId="11617" xr:uid="{00000000-0005-0000-0000-0000472E0000}"/>
    <cellStyle name="SAPBEXexcCritical5 6 7 2" xfId="11618" xr:uid="{00000000-0005-0000-0000-0000482E0000}"/>
    <cellStyle name="SAPBEXexcCritical5 6 7 3" xfId="11619" xr:uid="{00000000-0005-0000-0000-0000492E0000}"/>
    <cellStyle name="SAPBEXexcCritical5 6 8" xfId="11620" xr:uid="{00000000-0005-0000-0000-00004A2E0000}"/>
    <cellStyle name="SAPBEXexcCritical5 6 8 2" xfId="11621" xr:uid="{00000000-0005-0000-0000-00004B2E0000}"/>
    <cellStyle name="SAPBEXexcCritical5 6 8 3" xfId="11622" xr:uid="{00000000-0005-0000-0000-00004C2E0000}"/>
    <cellStyle name="SAPBEXexcCritical5 6 9" xfId="11623" xr:uid="{00000000-0005-0000-0000-00004D2E0000}"/>
    <cellStyle name="SAPBEXexcCritical5 6 9 2" xfId="11624" xr:uid="{00000000-0005-0000-0000-00004E2E0000}"/>
    <cellStyle name="SAPBEXexcCritical5 6 9 3" xfId="11625" xr:uid="{00000000-0005-0000-0000-00004F2E0000}"/>
    <cellStyle name="SAPBEXexcCritical5 7" xfId="11626" xr:uid="{00000000-0005-0000-0000-0000502E0000}"/>
    <cellStyle name="SAPBEXexcCritical5 7 10" xfId="11627" xr:uid="{00000000-0005-0000-0000-0000512E0000}"/>
    <cellStyle name="SAPBEXexcCritical5 7 10 2" xfId="11628" xr:uid="{00000000-0005-0000-0000-0000522E0000}"/>
    <cellStyle name="SAPBEXexcCritical5 7 10 3" xfId="11629" xr:uid="{00000000-0005-0000-0000-0000532E0000}"/>
    <cellStyle name="SAPBEXexcCritical5 7 11" xfId="11630" xr:uid="{00000000-0005-0000-0000-0000542E0000}"/>
    <cellStyle name="SAPBEXexcCritical5 7 11 2" xfId="11631" xr:uid="{00000000-0005-0000-0000-0000552E0000}"/>
    <cellStyle name="SAPBEXexcCritical5 7 11 3" xfId="11632" xr:uid="{00000000-0005-0000-0000-0000562E0000}"/>
    <cellStyle name="SAPBEXexcCritical5 7 12" xfId="11633" xr:uid="{00000000-0005-0000-0000-0000572E0000}"/>
    <cellStyle name="SAPBEXexcCritical5 7 12 2" xfId="11634" xr:uid="{00000000-0005-0000-0000-0000582E0000}"/>
    <cellStyle name="SAPBEXexcCritical5 7 12 3" xfId="11635" xr:uid="{00000000-0005-0000-0000-0000592E0000}"/>
    <cellStyle name="SAPBEXexcCritical5 7 13" xfId="11636" xr:uid="{00000000-0005-0000-0000-00005A2E0000}"/>
    <cellStyle name="SAPBEXexcCritical5 7 13 2" xfId="11637" xr:uid="{00000000-0005-0000-0000-00005B2E0000}"/>
    <cellStyle name="SAPBEXexcCritical5 7 13 3" xfId="11638" xr:uid="{00000000-0005-0000-0000-00005C2E0000}"/>
    <cellStyle name="SAPBEXexcCritical5 7 14" xfId="11639" xr:uid="{00000000-0005-0000-0000-00005D2E0000}"/>
    <cellStyle name="SAPBEXexcCritical5 7 14 2" xfId="11640" xr:uid="{00000000-0005-0000-0000-00005E2E0000}"/>
    <cellStyle name="SAPBEXexcCritical5 7 14 3" xfId="11641" xr:uid="{00000000-0005-0000-0000-00005F2E0000}"/>
    <cellStyle name="SAPBEXexcCritical5 7 15" xfId="11642" xr:uid="{00000000-0005-0000-0000-0000602E0000}"/>
    <cellStyle name="SAPBEXexcCritical5 7 15 2" xfId="11643" xr:uid="{00000000-0005-0000-0000-0000612E0000}"/>
    <cellStyle name="SAPBEXexcCritical5 7 15 3" xfId="11644" xr:uid="{00000000-0005-0000-0000-0000622E0000}"/>
    <cellStyle name="SAPBEXexcCritical5 7 16" xfId="11645" xr:uid="{00000000-0005-0000-0000-0000632E0000}"/>
    <cellStyle name="SAPBEXexcCritical5 7 2" xfId="11646" xr:uid="{00000000-0005-0000-0000-0000642E0000}"/>
    <cellStyle name="SAPBEXexcCritical5 7 2 2" xfId="11647" xr:uid="{00000000-0005-0000-0000-0000652E0000}"/>
    <cellStyle name="SAPBEXexcCritical5 7 2 3" xfId="11648" xr:uid="{00000000-0005-0000-0000-0000662E0000}"/>
    <cellStyle name="SAPBEXexcCritical5 7 3" xfId="11649" xr:uid="{00000000-0005-0000-0000-0000672E0000}"/>
    <cellStyle name="SAPBEXexcCritical5 7 3 2" xfId="11650" xr:uid="{00000000-0005-0000-0000-0000682E0000}"/>
    <cellStyle name="SAPBEXexcCritical5 7 3 3" xfId="11651" xr:uid="{00000000-0005-0000-0000-0000692E0000}"/>
    <cellStyle name="SAPBEXexcCritical5 7 4" xfId="11652" xr:uid="{00000000-0005-0000-0000-00006A2E0000}"/>
    <cellStyle name="SAPBEXexcCritical5 7 4 2" xfId="11653" xr:uid="{00000000-0005-0000-0000-00006B2E0000}"/>
    <cellStyle name="SAPBEXexcCritical5 7 4 3" xfId="11654" xr:uid="{00000000-0005-0000-0000-00006C2E0000}"/>
    <cellStyle name="SAPBEXexcCritical5 7 5" xfId="11655" xr:uid="{00000000-0005-0000-0000-00006D2E0000}"/>
    <cellStyle name="SAPBEXexcCritical5 7 5 2" xfId="11656" xr:uid="{00000000-0005-0000-0000-00006E2E0000}"/>
    <cellStyle name="SAPBEXexcCritical5 7 5 3" xfId="11657" xr:uid="{00000000-0005-0000-0000-00006F2E0000}"/>
    <cellStyle name="SAPBEXexcCritical5 7 6" xfId="11658" xr:uid="{00000000-0005-0000-0000-0000702E0000}"/>
    <cellStyle name="SAPBEXexcCritical5 7 6 2" xfId="11659" xr:uid="{00000000-0005-0000-0000-0000712E0000}"/>
    <cellStyle name="SAPBEXexcCritical5 7 6 3" xfId="11660" xr:uid="{00000000-0005-0000-0000-0000722E0000}"/>
    <cellStyle name="SAPBEXexcCritical5 7 7" xfId="11661" xr:uid="{00000000-0005-0000-0000-0000732E0000}"/>
    <cellStyle name="SAPBEXexcCritical5 7 7 2" xfId="11662" xr:uid="{00000000-0005-0000-0000-0000742E0000}"/>
    <cellStyle name="SAPBEXexcCritical5 7 7 3" xfId="11663" xr:uid="{00000000-0005-0000-0000-0000752E0000}"/>
    <cellStyle name="SAPBEXexcCritical5 7 8" xfId="11664" xr:uid="{00000000-0005-0000-0000-0000762E0000}"/>
    <cellStyle name="SAPBEXexcCritical5 7 8 2" xfId="11665" xr:uid="{00000000-0005-0000-0000-0000772E0000}"/>
    <cellStyle name="SAPBEXexcCritical5 7 8 3" xfId="11666" xr:uid="{00000000-0005-0000-0000-0000782E0000}"/>
    <cellStyle name="SAPBEXexcCritical5 7 9" xfId="11667" xr:uid="{00000000-0005-0000-0000-0000792E0000}"/>
    <cellStyle name="SAPBEXexcCritical5 7 9 2" xfId="11668" xr:uid="{00000000-0005-0000-0000-00007A2E0000}"/>
    <cellStyle name="SAPBEXexcCritical5 7 9 3" xfId="11669" xr:uid="{00000000-0005-0000-0000-00007B2E0000}"/>
    <cellStyle name="SAPBEXexcCritical5 8" xfId="11670" xr:uid="{00000000-0005-0000-0000-00007C2E0000}"/>
    <cellStyle name="SAPBEXexcCritical5 8 10" xfId="11671" xr:uid="{00000000-0005-0000-0000-00007D2E0000}"/>
    <cellStyle name="SAPBEXexcCritical5 8 10 2" xfId="11672" xr:uid="{00000000-0005-0000-0000-00007E2E0000}"/>
    <cellStyle name="SAPBEXexcCritical5 8 10 3" xfId="11673" xr:uid="{00000000-0005-0000-0000-00007F2E0000}"/>
    <cellStyle name="SAPBEXexcCritical5 8 11" xfId="11674" xr:uid="{00000000-0005-0000-0000-0000802E0000}"/>
    <cellStyle name="SAPBEXexcCritical5 8 11 2" xfId="11675" xr:uid="{00000000-0005-0000-0000-0000812E0000}"/>
    <cellStyle name="SAPBEXexcCritical5 8 11 3" xfId="11676" xr:uid="{00000000-0005-0000-0000-0000822E0000}"/>
    <cellStyle name="SAPBEXexcCritical5 8 12" xfId="11677" xr:uid="{00000000-0005-0000-0000-0000832E0000}"/>
    <cellStyle name="SAPBEXexcCritical5 8 12 2" xfId="11678" xr:uid="{00000000-0005-0000-0000-0000842E0000}"/>
    <cellStyle name="SAPBEXexcCritical5 8 12 3" xfId="11679" xr:uid="{00000000-0005-0000-0000-0000852E0000}"/>
    <cellStyle name="SAPBEXexcCritical5 8 13" xfId="11680" xr:uid="{00000000-0005-0000-0000-0000862E0000}"/>
    <cellStyle name="SAPBEXexcCritical5 8 13 2" xfId="11681" xr:uid="{00000000-0005-0000-0000-0000872E0000}"/>
    <cellStyle name="SAPBEXexcCritical5 8 13 3" xfId="11682" xr:uid="{00000000-0005-0000-0000-0000882E0000}"/>
    <cellStyle name="SAPBEXexcCritical5 8 14" xfId="11683" xr:uid="{00000000-0005-0000-0000-0000892E0000}"/>
    <cellStyle name="SAPBEXexcCritical5 8 14 2" xfId="11684" xr:uid="{00000000-0005-0000-0000-00008A2E0000}"/>
    <cellStyle name="SAPBEXexcCritical5 8 14 3" xfId="11685" xr:uid="{00000000-0005-0000-0000-00008B2E0000}"/>
    <cellStyle name="SAPBEXexcCritical5 8 15" xfId="11686" xr:uid="{00000000-0005-0000-0000-00008C2E0000}"/>
    <cellStyle name="SAPBEXexcCritical5 8 15 2" xfId="11687" xr:uid="{00000000-0005-0000-0000-00008D2E0000}"/>
    <cellStyle name="SAPBEXexcCritical5 8 15 3" xfId="11688" xr:uid="{00000000-0005-0000-0000-00008E2E0000}"/>
    <cellStyle name="SAPBEXexcCritical5 8 16" xfId="11689" xr:uid="{00000000-0005-0000-0000-00008F2E0000}"/>
    <cellStyle name="SAPBEXexcCritical5 8 2" xfId="11690" xr:uid="{00000000-0005-0000-0000-0000902E0000}"/>
    <cellStyle name="SAPBEXexcCritical5 8 2 2" xfId="11691" xr:uid="{00000000-0005-0000-0000-0000912E0000}"/>
    <cellStyle name="SAPBEXexcCritical5 8 2 3" xfId="11692" xr:uid="{00000000-0005-0000-0000-0000922E0000}"/>
    <cellStyle name="SAPBEXexcCritical5 8 3" xfId="11693" xr:uid="{00000000-0005-0000-0000-0000932E0000}"/>
    <cellStyle name="SAPBEXexcCritical5 8 3 2" xfId="11694" xr:uid="{00000000-0005-0000-0000-0000942E0000}"/>
    <cellStyle name="SAPBEXexcCritical5 8 3 3" xfId="11695" xr:uid="{00000000-0005-0000-0000-0000952E0000}"/>
    <cellStyle name="SAPBEXexcCritical5 8 4" xfId="11696" xr:uid="{00000000-0005-0000-0000-0000962E0000}"/>
    <cellStyle name="SAPBEXexcCritical5 8 4 2" xfId="11697" xr:uid="{00000000-0005-0000-0000-0000972E0000}"/>
    <cellStyle name="SAPBEXexcCritical5 8 4 3" xfId="11698" xr:uid="{00000000-0005-0000-0000-0000982E0000}"/>
    <cellStyle name="SAPBEXexcCritical5 8 5" xfId="11699" xr:uid="{00000000-0005-0000-0000-0000992E0000}"/>
    <cellStyle name="SAPBEXexcCritical5 8 5 2" xfId="11700" xr:uid="{00000000-0005-0000-0000-00009A2E0000}"/>
    <cellStyle name="SAPBEXexcCritical5 8 5 3" xfId="11701" xr:uid="{00000000-0005-0000-0000-00009B2E0000}"/>
    <cellStyle name="SAPBEXexcCritical5 8 6" xfId="11702" xr:uid="{00000000-0005-0000-0000-00009C2E0000}"/>
    <cellStyle name="SAPBEXexcCritical5 8 6 2" xfId="11703" xr:uid="{00000000-0005-0000-0000-00009D2E0000}"/>
    <cellStyle name="SAPBEXexcCritical5 8 6 3" xfId="11704" xr:uid="{00000000-0005-0000-0000-00009E2E0000}"/>
    <cellStyle name="SAPBEXexcCritical5 8 7" xfId="11705" xr:uid="{00000000-0005-0000-0000-00009F2E0000}"/>
    <cellStyle name="SAPBEXexcCritical5 8 7 2" xfId="11706" xr:uid="{00000000-0005-0000-0000-0000A02E0000}"/>
    <cellStyle name="SAPBEXexcCritical5 8 7 3" xfId="11707" xr:uid="{00000000-0005-0000-0000-0000A12E0000}"/>
    <cellStyle name="SAPBEXexcCritical5 8 8" xfId="11708" xr:uid="{00000000-0005-0000-0000-0000A22E0000}"/>
    <cellStyle name="SAPBEXexcCritical5 8 8 2" xfId="11709" xr:uid="{00000000-0005-0000-0000-0000A32E0000}"/>
    <cellStyle name="SAPBEXexcCritical5 8 8 3" xfId="11710" xr:uid="{00000000-0005-0000-0000-0000A42E0000}"/>
    <cellStyle name="SAPBEXexcCritical5 8 9" xfId="11711" xr:uid="{00000000-0005-0000-0000-0000A52E0000}"/>
    <cellStyle name="SAPBEXexcCritical5 8 9 2" xfId="11712" xr:uid="{00000000-0005-0000-0000-0000A62E0000}"/>
    <cellStyle name="SAPBEXexcCritical5 8 9 3" xfId="11713" xr:uid="{00000000-0005-0000-0000-0000A72E0000}"/>
    <cellStyle name="SAPBEXexcCritical5 9" xfId="11714" xr:uid="{00000000-0005-0000-0000-0000A82E0000}"/>
    <cellStyle name="SAPBEXexcCritical5 9 10" xfId="11715" xr:uid="{00000000-0005-0000-0000-0000A92E0000}"/>
    <cellStyle name="SAPBEXexcCritical5 9 10 2" xfId="11716" xr:uid="{00000000-0005-0000-0000-0000AA2E0000}"/>
    <cellStyle name="SAPBEXexcCritical5 9 10 3" xfId="11717" xr:uid="{00000000-0005-0000-0000-0000AB2E0000}"/>
    <cellStyle name="SAPBEXexcCritical5 9 11" xfId="11718" xr:uid="{00000000-0005-0000-0000-0000AC2E0000}"/>
    <cellStyle name="SAPBEXexcCritical5 9 11 2" xfId="11719" xr:uid="{00000000-0005-0000-0000-0000AD2E0000}"/>
    <cellStyle name="SAPBEXexcCritical5 9 11 3" xfId="11720" xr:uid="{00000000-0005-0000-0000-0000AE2E0000}"/>
    <cellStyle name="SAPBEXexcCritical5 9 12" xfId="11721" xr:uid="{00000000-0005-0000-0000-0000AF2E0000}"/>
    <cellStyle name="SAPBEXexcCritical5 9 12 2" xfId="11722" xr:uid="{00000000-0005-0000-0000-0000B02E0000}"/>
    <cellStyle name="SAPBEXexcCritical5 9 12 3" xfId="11723" xr:uid="{00000000-0005-0000-0000-0000B12E0000}"/>
    <cellStyle name="SAPBEXexcCritical5 9 13" xfId="11724" xr:uid="{00000000-0005-0000-0000-0000B22E0000}"/>
    <cellStyle name="SAPBEXexcCritical5 9 13 2" xfId="11725" xr:uid="{00000000-0005-0000-0000-0000B32E0000}"/>
    <cellStyle name="SAPBEXexcCritical5 9 13 3" xfId="11726" xr:uid="{00000000-0005-0000-0000-0000B42E0000}"/>
    <cellStyle name="SAPBEXexcCritical5 9 14" xfId="11727" xr:uid="{00000000-0005-0000-0000-0000B52E0000}"/>
    <cellStyle name="SAPBEXexcCritical5 9 14 2" xfId="11728" xr:uid="{00000000-0005-0000-0000-0000B62E0000}"/>
    <cellStyle name="SAPBEXexcCritical5 9 14 3" xfId="11729" xr:uid="{00000000-0005-0000-0000-0000B72E0000}"/>
    <cellStyle name="SAPBEXexcCritical5 9 15" xfId="11730" xr:uid="{00000000-0005-0000-0000-0000B82E0000}"/>
    <cellStyle name="SAPBEXexcCritical5 9 15 2" xfId="11731" xr:uid="{00000000-0005-0000-0000-0000B92E0000}"/>
    <cellStyle name="SAPBEXexcCritical5 9 15 3" xfId="11732" xr:uid="{00000000-0005-0000-0000-0000BA2E0000}"/>
    <cellStyle name="SAPBEXexcCritical5 9 16" xfId="11733" xr:uid="{00000000-0005-0000-0000-0000BB2E0000}"/>
    <cellStyle name="SAPBEXexcCritical5 9 2" xfId="11734" xr:uid="{00000000-0005-0000-0000-0000BC2E0000}"/>
    <cellStyle name="SAPBEXexcCritical5 9 2 2" xfId="11735" xr:uid="{00000000-0005-0000-0000-0000BD2E0000}"/>
    <cellStyle name="SAPBEXexcCritical5 9 2 3" xfId="11736" xr:uid="{00000000-0005-0000-0000-0000BE2E0000}"/>
    <cellStyle name="SAPBEXexcCritical5 9 3" xfId="11737" xr:uid="{00000000-0005-0000-0000-0000BF2E0000}"/>
    <cellStyle name="SAPBEXexcCritical5 9 3 2" xfId="11738" xr:uid="{00000000-0005-0000-0000-0000C02E0000}"/>
    <cellStyle name="SAPBEXexcCritical5 9 3 3" xfId="11739" xr:uid="{00000000-0005-0000-0000-0000C12E0000}"/>
    <cellStyle name="SAPBEXexcCritical5 9 4" xfId="11740" xr:uid="{00000000-0005-0000-0000-0000C22E0000}"/>
    <cellStyle name="SAPBEXexcCritical5 9 4 2" xfId="11741" xr:uid="{00000000-0005-0000-0000-0000C32E0000}"/>
    <cellStyle name="SAPBEXexcCritical5 9 4 3" xfId="11742" xr:uid="{00000000-0005-0000-0000-0000C42E0000}"/>
    <cellStyle name="SAPBEXexcCritical5 9 5" xfId="11743" xr:uid="{00000000-0005-0000-0000-0000C52E0000}"/>
    <cellStyle name="SAPBEXexcCritical5 9 5 2" xfId="11744" xr:uid="{00000000-0005-0000-0000-0000C62E0000}"/>
    <cellStyle name="SAPBEXexcCritical5 9 5 3" xfId="11745" xr:uid="{00000000-0005-0000-0000-0000C72E0000}"/>
    <cellStyle name="SAPBEXexcCritical5 9 6" xfId="11746" xr:uid="{00000000-0005-0000-0000-0000C82E0000}"/>
    <cellStyle name="SAPBEXexcCritical5 9 6 2" xfId="11747" xr:uid="{00000000-0005-0000-0000-0000C92E0000}"/>
    <cellStyle name="SAPBEXexcCritical5 9 6 3" xfId="11748" xr:uid="{00000000-0005-0000-0000-0000CA2E0000}"/>
    <cellStyle name="SAPBEXexcCritical5 9 7" xfId="11749" xr:uid="{00000000-0005-0000-0000-0000CB2E0000}"/>
    <cellStyle name="SAPBEXexcCritical5 9 7 2" xfId="11750" xr:uid="{00000000-0005-0000-0000-0000CC2E0000}"/>
    <cellStyle name="SAPBEXexcCritical5 9 7 3" xfId="11751" xr:uid="{00000000-0005-0000-0000-0000CD2E0000}"/>
    <cellStyle name="SAPBEXexcCritical5 9 8" xfId="11752" xr:uid="{00000000-0005-0000-0000-0000CE2E0000}"/>
    <cellStyle name="SAPBEXexcCritical5 9 8 2" xfId="11753" xr:uid="{00000000-0005-0000-0000-0000CF2E0000}"/>
    <cellStyle name="SAPBEXexcCritical5 9 8 3" xfId="11754" xr:uid="{00000000-0005-0000-0000-0000D02E0000}"/>
    <cellStyle name="SAPBEXexcCritical5 9 9" xfId="11755" xr:uid="{00000000-0005-0000-0000-0000D12E0000}"/>
    <cellStyle name="SAPBEXexcCritical5 9 9 2" xfId="11756" xr:uid="{00000000-0005-0000-0000-0000D22E0000}"/>
    <cellStyle name="SAPBEXexcCritical5 9 9 3" xfId="11757" xr:uid="{00000000-0005-0000-0000-0000D32E0000}"/>
    <cellStyle name="SAPBEXexcCritical6" xfId="11758" xr:uid="{00000000-0005-0000-0000-0000D42E0000}"/>
    <cellStyle name="SAPBEXexcCritical6 10" xfId="11759" xr:uid="{00000000-0005-0000-0000-0000D52E0000}"/>
    <cellStyle name="SAPBEXexcCritical6 10 10" xfId="11760" xr:uid="{00000000-0005-0000-0000-0000D62E0000}"/>
    <cellStyle name="SAPBEXexcCritical6 10 10 2" xfId="11761" xr:uid="{00000000-0005-0000-0000-0000D72E0000}"/>
    <cellStyle name="SAPBEXexcCritical6 10 10 3" xfId="11762" xr:uid="{00000000-0005-0000-0000-0000D82E0000}"/>
    <cellStyle name="SAPBEXexcCritical6 10 11" xfId="11763" xr:uid="{00000000-0005-0000-0000-0000D92E0000}"/>
    <cellStyle name="SAPBEXexcCritical6 10 11 2" xfId="11764" xr:uid="{00000000-0005-0000-0000-0000DA2E0000}"/>
    <cellStyle name="SAPBEXexcCritical6 10 11 3" xfId="11765" xr:uid="{00000000-0005-0000-0000-0000DB2E0000}"/>
    <cellStyle name="SAPBEXexcCritical6 10 12" xfId="11766" xr:uid="{00000000-0005-0000-0000-0000DC2E0000}"/>
    <cellStyle name="SAPBEXexcCritical6 10 12 2" xfId="11767" xr:uid="{00000000-0005-0000-0000-0000DD2E0000}"/>
    <cellStyle name="SAPBEXexcCritical6 10 12 3" xfId="11768" xr:uid="{00000000-0005-0000-0000-0000DE2E0000}"/>
    <cellStyle name="SAPBEXexcCritical6 10 13" xfId="11769" xr:uid="{00000000-0005-0000-0000-0000DF2E0000}"/>
    <cellStyle name="SAPBEXexcCritical6 10 13 2" xfId="11770" xr:uid="{00000000-0005-0000-0000-0000E02E0000}"/>
    <cellStyle name="SAPBEXexcCritical6 10 13 3" xfId="11771" xr:uid="{00000000-0005-0000-0000-0000E12E0000}"/>
    <cellStyle name="SAPBEXexcCritical6 10 14" xfId="11772" xr:uid="{00000000-0005-0000-0000-0000E22E0000}"/>
    <cellStyle name="SAPBEXexcCritical6 10 14 2" xfId="11773" xr:uid="{00000000-0005-0000-0000-0000E32E0000}"/>
    <cellStyle name="SAPBEXexcCritical6 10 14 3" xfId="11774" xr:uid="{00000000-0005-0000-0000-0000E42E0000}"/>
    <cellStyle name="SAPBEXexcCritical6 10 15" xfId="11775" xr:uid="{00000000-0005-0000-0000-0000E52E0000}"/>
    <cellStyle name="SAPBEXexcCritical6 10 15 2" xfId="11776" xr:uid="{00000000-0005-0000-0000-0000E62E0000}"/>
    <cellStyle name="SAPBEXexcCritical6 10 15 3" xfId="11777" xr:uid="{00000000-0005-0000-0000-0000E72E0000}"/>
    <cellStyle name="SAPBEXexcCritical6 10 16" xfId="11778" xr:uid="{00000000-0005-0000-0000-0000E82E0000}"/>
    <cellStyle name="SAPBEXexcCritical6 10 2" xfId="11779" xr:uid="{00000000-0005-0000-0000-0000E92E0000}"/>
    <cellStyle name="SAPBEXexcCritical6 10 2 2" xfId="11780" xr:uid="{00000000-0005-0000-0000-0000EA2E0000}"/>
    <cellStyle name="SAPBEXexcCritical6 10 2 3" xfId="11781" xr:uid="{00000000-0005-0000-0000-0000EB2E0000}"/>
    <cellStyle name="SAPBEXexcCritical6 10 3" xfId="11782" xr:uid="{00000000-0005-0000-0000-0000EC2E0000}"/>
    <cellStyle name="SAPBEXexcCritical6 10 3 2" xfId="11783" xr:uid="{00000000-0005-0000-0000-0000ED2E0000}"/>
    <cellStyle name="SAPBEXexcCritical6 10 3 3" xfId="11784" xr:uid="{00000000-0005-0000-0000-0000EE2E0000}"/>
    <cellStyle name="SAPBEXexcCritical6 10 4" xfId="11785" xr:uid="{00000000-0005-0000-0000-0000EF2E0000}"/>
    <cellStyle name="SAPBEXexcCritical6 10 4 2" xfId="11786" xr:uid="{00000000-0005-0000-0000-0000F02E0000}"/>
    <cellStyle name="SAPBEXexcCritical6 10 4 3" xfId="11787" xr:uid="{00000000-0005-0000-0000-0000F12E0000}"/>
    <cellStyle name="SAPBEXexcCritical6 10 5" xfId="11788" xr:uid="{00000000-0005-0000-0000-0000F22E0000}"/>
    <cellStyle name="SAPBEXexcCritical6 10 5 2" xfId="11789" xr:uid="{00000000-0005-0000-0000-0000F32E0000}"/>
    <cellStyle name="SAPBEXexcCritical6 10 5 3" xfId="11790" xr:uid="{00000000-0005-0000-0000-0000F42E0000}"/>
    <cellStyle name="SAPBEXexcCritical6 10 6" xfId="11791" xr:uid="{00000000-0005-0000-0000-0000F52E0000}"/>
    <cellStyle name="SAPBEXexcCritical6 10 6 2" xfId="11792" xr:uid="{00000000-0005-0000-0000-0000F62E0000}"/>
    <cellStyle name="SAPBEXexcCritical6 10 6 3" xfId="11793" xr:uid="{00000000-0005-0000-0000-0000F72E0000}"/>
    <cellStyle name="SAPBEXexcCritical6 10 7" xfId="11794" xr:uid="{00000000-0005-0000-0000-0000F82E0000}"/>
    <cellStyle name="SAPBEXexcCritical6 10 7 2" xfId="11795" xr:uid="{00000000-0005-0000-0000-0000F92E0000}"/>
    <cellStyle name="SAPBEXexcCritical6 10 7 3" xfId="11796" xr:uid="{00000000-0005-0000-0000-0000FA2E0000}"/>
    <cellStyle name="SAPBEXexcCritical6 10 8" xfId="11797" xr:uid="{00000000-0005-0000-0000-0000FB2E0000}"/>
    <cellStyle name="SAPBEXexcCritical6 10 8 2" xfId="11798" xr:uid="{00000000-0005-0000-0000-0000FC2E0000}"/>
    <cellStyle name="SAPBEXexcCritical6 10 8 3" xfId="11799" xr:uid="{00000000-0005-0000-0000-0000FD2E0000}"/>
    <cellStyle name="SAPBEXexcCritical6 10 9" xfId="11800" xr:uid="{00000000-0005-0000-0000-0000FE2E0000}"/>
    <cellStyle name="SAPBEXexcCritical6 10 9 2" xfId="11801" xr:uid="{00000000-0005-0000-0000-0000FF2E0000}"/>
    <cellStyle name="SAPBEXexcCritical6 10 9 3" xfId="11802" xr:uid="{00000000-0005-0000-0000-0000002F0000}"/>
    <cellStyle name="SAPBEXexcCritical6 11" xfId="11803" xr:uid="{00000000-0005-0000-0000-0000012F0000}"/>
    <cellStyle name="SAPBEXexcCritical6 11 10" xfId="11804" xr:uid="{00000000-0005-0000-0000-0000022F0000}"/>
    <cellStyle name="SAPBEXexcCritical6 11 10 2" xfId="11805" xr:uid="{00000000-0005-0000-0000-0000032F0000}"/>
    <cellStyle name="SAPBEXexcCritical6 11 10 3" xfId="11806" xr:uid="{00000000-0005-0000-0000-0000042F0000}"/>
    <cellStyle name="SAPBEXexcCritical6 11 11" xfId="11807" xr:uid="{00000000-0005-0000-0000-0000052F0000}"/>
    <cellStyle name="SAPBEXexcCritical6 11 11 2" xfId="11808" xr:uid="{00000000-0005-0000-0000-0000062F0000}"/>
    <cellStyle name="SAPBEXexcCritical6 11 11 3" xfId="11809" xr:uid="{00000000-0005-0000-0000-0000072F0000}"/>
    <cellStyle name="SAPBEXexcCritical6 11 12" xfId="11810" xr:uid="{00000000-0005-0000-0000-0000082F0000}"/>
    <cellStyle name="SAPBEXexcCritical6 11 12 2" xfId="11811" xr:uid="{00000000-0005-0000-0000-0000092F0000}"/>
    <cellStyle name="SAPBEXexcCritical6 11 12 3" xfId="11812" xr:uid="{00000000-0005-0000-0000-00000A2F0000}"/>
    <cellStyle name="SAPBEXexcCritical6 11 13" xfId="11813" xr:uid="{00000000-0005-0000-0000-00000B2F0000}"/>
    <cellStyle name="SAPBEXexcCritical6 11 13 2" xfId="11814" xr:uid="{00000000-0005-0000-0000-00000C2F0000}"/>
    <cellStyle name="SAPBEXexcCritical6 11 13 3" xfId="11815" xr:uid="{00000000-0005-0000-0000-00000D2F0000}"/>
    <cellStyle name="SAPBEXexcCritical6 11 14" xfId="11816" xr:uid="{00000000-0005-0000-0000-00000E2F0000}"/>
    <cellStyle name="SAPBEXexcCritical6 11 14 2" xfId="11817" xr:uid="{00000000-0005-0000-0000-00000F2F0000}"/>
    <cellStyle name="SAPBEXexcCritical6 11 14 3" xfId="11818" xr:uid="{00000000-0005-0000-0000-0000102F0000}"/>
    <cellStyle name="SAPBEXexcCritical6 11 15" xfId="11819" xr:uid="{00000000-0005-0000-0000-0000112F0000}"/>
    <cellStyle name="SAPBEXexcCritical6 11 15 2" xfId="11820" xr:uid="{00000000-0005-0000-0000-0000122F0000}"/>
    <cellStyle name="SAPBEXexcCritical6 11 15 3" xfId="11821" xr:uid="{00000000-0005-0000-0000-0000132F0000}"/>
    <cellStyle name="SAPBEXexcCritical6 11 16" xfId="11822" xr:uid="{00000000-0005-0000-0000-0000142F0000}"/>
    <cellStyle name="SAPBEXexcCritical6 11 2" xfId="11823" xr:uid="{00000000-0005-0000-0000-0000152F0000}"/>
    <cellStyle name="SAPBEXexcCritical6 11 2 2" xfId="11824" xr:uid="{00000000-0005-0000-0000-0000162F0000}"/>
    <cellStyle name="SAPBEXexcCritical6 11 2 3" xfId="11825" xr:uid="{00000000-0005-0000-0000-0000172F0000}"/>
    <cellStyle name="SAPBEXexcCritical6 11 3" xfId="11826" xr:uid="{00000000-0005-0000-0000-0000182F0000}"/>
    <cellStyle name="SAPBEXexcCritical6 11 3 2" xfId="11827" xr:uid="{00000000-0005-0000-0000-0000192F0000}"/>
    <cellStyle name="SAPBEXexcCritical6 11 3 3" xfId="11828" xr:uid="{00000000-0005-0000-0000-00001A2F0000}"/>
    <cellStyle name="SAPBEXexcCritical6 11 4" xfId="11829" xr:uid="{00000000-0005-0000-0000-00001B2F0000}"/>
    <cellStyle name="SAPBEXexcCritical6 11 4 2" xfId="11830" xr:uid="{00000000-0005-0000-0000-00001C2F0000}"/>
    <cellStyle name="SAPBEXexcCritical6 11 4 3" xfId="11831" xr:uid="{00000000-0005-0000-0000-00001D2F0000}"/>
    <cellStyle name="SAPBEXexcCritical6 11 5" xfId="11832" xr:uid="{00000000-0005-0000-0000-00001E2F0000}"/>
    <cellStyle name="SAPBEXexcCritical6 11 5 2" xfId="11833" xr:uid="{00000000-0005-0000-0000-00001F2F0000}"/>
    <cellStyle name="SAPBEXexcCritical6 11 5 3" xfId="11834" xr:uid="{00000000-0005-0000-0000-0000202F0000}"/>
    <cellStyle name="SAPBEXexcCritical6 11 6" xfId="11835" xr:uid="{00000000-0005-0000-0000-0000212F0000}"/>
    <cellStyle name="SAPBEXexcCritical6 11 6 2" xfId="11836" xr:uid="{00000000-0005-0000-0000-0000222F0000}"/>
    <cellStyle name="SAPBEXexcCritical6 11 6 3" xfId="11837" xr:uid="{00000000-0005-0000-0000-0000232F0000}"/>
    <cellStyle name="SAPBEXexcCritical6 11 7" xfId="11838" xr:uid="{00000000-0005-0000-0000-0000242F0000}"/>
    <cellStyle name="SAPBEXexcCritical6 11 7 2" xfId="11839" xr:uid="{00000000-0005-0000-0000-0000252F0000}"/>
    <cellStyle name="SAPBEXexcCritical6 11 7 3" xfId="11840" xr:uid="{00000000-0005-0000-0000-0000262F0000}"/>
    <cellStyle name="SAPBEXexcCritical6 11 8" xfId="11841" xr:uid="{00000000-0005-0000-0000-0000272F0000}"/>
    <cellStyle name="SAPBEXexcCritical6 11 8 2" xfId="11842" xr:uid="{00000000-0005-0000-0000-0000282F0000}"/>
    <cellStyle name="SAPBEXexcCritical6 11 8 3" xfId="11843" xr:uid="{00000000-0005-0000-0000-0000292F0000}"/>
    <cellStyle name="SAPBEXexcCritical6 11 9" xfId="11844" xr:uid="{00000000-0005-0000-0000-00002A2F0000}"/>
    <cellStyle name="SAPBEXexcCritical6 11 9 2" xfId="11845" xr:uid="{00000000-0005-0000-0000-00002B2F0000}"/>
    <cellStyle name="SAPBEXexcCritical6 11 9 3" xfId="11846" xr:uid="{00000000-0005-0000-0000-00002C2F0000}"/>
    <cellStyle name="SAPBEXexcCritical6 12" xfId="11847" xr:uid="{00000000-0005-0000-0000-00002D2F0000}"/>
    <cellStyle name="SAPBEXexcCritical6 12 10" xfId="11848" xr:uid="{00000000-0005-0000-0000-00002E2F0000}"/>
    <cellStyle name="SAPBEXexcCritical6 12 10 2" xfId="11849" xr:uid="{00000000-0005-0000-0000-00002F2F0000}"/>
    <cellStyle name="SAPBEXexcCritical6 12 10 3" xfId="11850" xr:uid="{00000000-0005-0000-0000-0000302F0000}"/>
    <cellStyle name="SAPBEXexcCritical6 12 11" xfId="11851" xr:uid="{00000000-0005-0000-0000-0000312F0000}"/>
    <cellStyle name="SAPBEXexcCritical6 12 11 2" xfId="11852" xr:uid="{00000000-0005-0000-0000-0000322F0000}"/>
    <cellStyle name="SAPBEXexcCritical6 12 11 3" xfId="11853" xr:uid="{00000000-0005-0000-0000-0000332F0000}"/>
    <cellStyle name="SAPBEXexcCritical6 12 12" xfId="11854" xr:uid="{00000000-0005-0000-0000-0000342F0000}"/>
    <cellStyle name="SAPBEXexcCritical6 12 12 2" xfId="11855" xr:uid="{00000000-0005-0000-0000-0000352F0000}"/>
    <cellStyle name="SAPBEXexcCritical6 12 12 3" xfId="11856" xr:uid="{00000000-0005-0000-0000-0000362F0000}"/>
    <cellStyle name="SAPBEXexcCritical6 12 13" xfId="11857" xr:uid="{00000000-0005-0000-0000-0000372F0000}"/>
    <cellStyle name="SAPBEXexcCritical6 12 13 2" xfId="11858" xr:uid="{00000000-0005-0000-0000-0000382F0000}"/>
    <cellStyle name="SAPBEXexcCritical6 12 13 3" xfId="11859" xr:uid="{00000000-0005-0000-0000-0000392F0000}"/>
    <cellStyle name="SAPBEXexcCritical6 12 14" xfId="11860" xr:uid="{00000000-0005-0000-0000-00003A2F0000}"/>
    <cellStyle name="SAPBEXexcCritical6 12 14 2" xfId="11861" xr:uid="{00000000-0005-0000-0000-00003B2F0000}"/>
    <cellStyle name="SAPBEXexcCritical6 12 14 3" xfId="11862" xr:uid="{00000000-0005-0000-0000-00003C2F0000}"/>
    <cellStyle name="SAPBEXexcCritical6 12 15" xfId="11863" xr:uid="{00000000-0005-0000-0000-00003D2F0000}"/>
    <cellStyle name="SAPBEXexcCritical6 12 15 2" xfId="11864" xr:uid="{00000000-0005-0000-0000-00003E2F0000}"/>
    <cellStyle name="SAPBEXexcCritical6 12 15 3" xfId="11865" xr:uid="{00000000-0005-0000-0000-00003F2F0000}"/>
    <cellStyle name="SAPBEXexcCritical6 12 16" xfId="11866" xr:uid="{00000000-0005-0000-0000-0000402F0000}"/>
    <cellStyle name="SAPBEXexcCritical6 12 2" xfId="11867" xr:uid="{00000000-0005-0000-0000-0000412F0000}"/>
    <cellStyle name="SAPBEXexcCritical6 12 2 2" xfId="11868" xr:uid="{00000000-0005-0000-0000-0000422F0000}"/>
    <cellStyle name="SAPBEXexcCritical6 12 2 3" xfId="11869" xr:uid="{00000000-0005-0000-0000-0000432F0000}"/>
    <cellStyle name="SAPBEXexcCritical6 12 3" xfId="11870" xr:uid="{00000000-0005-0000-0000-0000442F0000}"/>
    <cellStyle name="SAPBEXexcCritical6 12 3 2" xfId="11871" xr:uid="{00000000-0005-0000-0000-0000452F0000}"/>
    <cellStyle name="SAPBEXexcCritical6 12 3 3" xfId="11872" xr:uid="{00000000-0005-0000-0000-0000462F0000}"/>
    <cellStyle name="SAPBEXexcCritical6 12 4" xfId="11873" xr:uid="{00000000-0005-0000-0000-0000472F0000}"/>
    <cellStyle name="SAPBEXexcCritical6 12 4 2" xfId="11874" xr:uid="{00000000-0005-0000-0000-0000482F0000}"/>
    <cellStyle name="SAPBEXexcCritical6 12 4 3" xfId="11875" xr:uid="{00000000-0005-0000-0000-0000492F0000}"/>
    <cellStyle name="SAPBEXexcCritical6 12 5" xfId="11876" xr:uid="{00000000-0005-0000-0000-00004A2F0000}"/>
    <cellStyle name="SAPBEXexcCritical6 12 5 2" xfId="11877" xr:uid="{00000000-0005-0000-0000-00004B2F0000}"/>
    <cellStyle name="SAPBEXexcCritical6 12 5 3" xfId="11878" xr:uid="{00000000-0005-0000-0000-00004C2F0000}"/>
    <cellStyle name="SAPBEXexcCritical6 12 6" xfId="11879" xr:uid="{00000000-0005-0000-0000-00004D2F0000}"/>
    <cellStyle name="SAPBEXexcCritical6 12 6 2" xfId="11880" xr:uid="{00000000-0005-0000-0000-00004E2F0000}"/>
    <cellStyle name="SAPBEXexcCritical6 12 6 3" xfId="11881" xr:uid="{00000000-0005-0000-0000-00004F2F0000}"/>
    <cellStyle name="SAPBEXexcCritical6 12 7" xfId="11882" xr:uid="{00000000-0005-0000-0000-0000502F0000}"/>
    <cellStyle name="SAPBEXexcCritical6 12 7 2" xfId="11883" xr:uid="{00000000-0005-0000-0000-0000512F0000}"/>
    <cellStyle name="SAPBEXexcCritical6 12 7 3" xfId="11884" xr:uid="{00000000-0005-0000-0000-0000522F0000}"/>
    <cellStyle name="SAPBEXexcCritical6 12 8" xfId="11885" xr:uid="{00000000-0005-0000-0000-0000532F0000}"/>
    <cellStyle name="SAPBEXexcCritical6 12 8 2" xfId="11886" xr:uid="{00000000-0005-0000-0000-0000542F0000}"/>
    <cellStyle name="SAPBEXexcCritical6 12 8 3" xfId="11887" xr:uid="{00000000-0005-0000-0000-0000552F0000}"/>
    <cellStyle name="SAPBEXexcCritical6 12 9" xfId="11888" xr:uid="{00000000-0005-0000-0000-0000562F0000}"/>
    <cellStyle name="SAPBEXexcCritical6 12 9 2" xfId="11889" xr:uid="{00000000-0005-0000-0000-0000572F0000}"/>
    <cellStyle name="SAPBEXexcCritical6 12 9 3" xfId="11890" xr:uid="{00000000-0005-0000-0000-0000582F0000}"/>
    <cellStyle name="SAPBEXexcCritical6 13" xfId="11891" xr:uid="{00000000-0005-0000-0000-0000592F0000}"/>
    <cellStyle name="SAPBEXexcCritical6 13 10" xfId="11892" xr:uid="{00000000-0005-0000-0000-00005A2F0000}"/>
    <cellStyle name="SAPBEXexcCritical6 13 10 2" xfId="11893" xr:uid="{00000000-0005-0000-0000-00005B2F0000}"/>
    <cellStyle name="SAPBEXexcCritical6 13 10 3" xfId="11894" xr:uid="{00000000-0005-0000-0000-00005C2F0000}"/>
    <cellStyle name="SAPBEXexcCritical6 13 11" xfId="11895" xr:uid="{00000000-0005-0000-0000-00005D2F0000}"/>
    <cellStyle name="SAPBEXexcCritical6 13 11 2" xfId="11896" xr:uid="{00000000-0005-0000-0000-00005E2F0000}"/>
    <cellStyle name="SAPBEXexcCritical6 13 11 3" xfId="11897" xr:uid="{00000000-0005-0000-0000-00005F2F0000}"/>
    <cellStyle name="SAPBEXexcCritical6 13 12" xfId="11898" xr:uid="{00000000-0005-0000-0000-0000602F0000}"/>
    <cellStyle name="SAPBEXexcCritical6 13 12 2" xfId="11899" xr:uid="{00000000-0005-0000-0000-0000612F0000}"/>
    <cellStyle name="SAPBEXexcCritical6 13 12 3" xfId="11900" xr:uid="{00000000-0005-0000-0000-0000622F0000}"/>
    <cellStyle name="SAPBEXexcCritical6 13 13" xfId="11901" xr:uid="{00000000-0005-0000-0000-0000632F0000}"/>
    <cellStyle name="SAPBEXexcCritical6 13 13 2" xfId="11902" xr:uid="{00000000-0005-0000-0000-0000642F0000}"/>
    <cellStyle name="SAPBEXexcCritical6 13 13 3" xfId="11903" xr:uid="{00000000-0005-0000-0000-0000652F0000}"/>
    <cellStyle name="SAPBEXexcCritical6 13 14" xfId="11904" xr:uid="{00000000-0005-0000-0000-0000662F0000}"/>
    <cellStyle name="SAPBEXexcCritical6 13 14 2" xfId="11905" xr:uid="{00000000-0005-0000-0000-0000672F0000}"/>
    <cellStyle name="SAPBEXexcCritical6 13 14 3" xfId="11906" xr:uid="{00000000-0005-0000-0000-0000682F0000}"/>
    <cellStyle name="SAPBEXexcCritical6 13 15" xfId="11907" xr:uid="{00000000-0005-0000-0000-0000692F0000}"/>
    <cellStyle name="SAPBEXexcCritical6 13 15 2" xfId="11908" xr:uid="{00000000-0005-0000-0000-00006A2F0000}"/>
    <cellStyle name="SAPBEXexcCritical6 13 15 3" xfId="11909" xr:uid="{00000000-0005-0000-0000-00006B2F0000}"/>
    <cellStyle name="SAPBEXexcCritical6 13 16" xfId="11910" xr:uid="{00000000-0005-0000-0000-00006C2F0000}"/>
    <cellStyle name="SAPBEXexcCritical6 13 2" xfId="11911" xr:uid="{00000000-0005-0000-0000-00006D2F0000}"/>
    <cellStyle name="SAPBEXexcCritical6 13 2 2" xfId="11912" xr:uid="{00000000-0005-0000-0000-00006E2F0000}"/>
    <cellStyle name="SAPBEXexcCritical6 13 2 3" xfId="11913" xr:uid="{00000000-0005-0000-0000-00006F2F0000}"/>
    <cellStyle name="SAPBEXexcCritical6 13 3" xfId="11914" xr:uid="{00000000-0005-0000-0000-0000702F0000}"/>
    <cellStyle name="SAPBEXexcCritical6 13 3 2" xfId="11915" xr:uid="{00000000-0005-0000-0000-0000712F0000}"/>
    <cellStyle name="SAPBEXexcCritical6 13 3 3" xfId="11916" xr:uid="{00000000-0005-0000-0000-0000722F0000}"/>
    <cellStyle name="SAPBEXexcCritical6 13 4" xfId="11917" xr:uid="{00000000-0005-0000-0000-0000732F0000}"/>
    <cellStyle name="SAPBEXexcCritical6 13 4 2" xfId="11918" xr:uid="{00000000-0005-0000-0000-0000742F0000}"/>
    <cellStyle name="SAPBEXexcCritical6 13 4 3" xfId="11919" xr:uid="{00000000-0005-0000-0000-0000752F0000}"/>
    <cellStyle name="SAPBEXexcCritical6 13 5" xfId="11920" xr:uid="{00000000-0005-0000-0000-0000762F0000}"/>
    <cellStyle name="SAPBEXexcCritical6 13 5 2" xfId="11921" xr:uid="{00000000-0005-0000-0000-0000772F0000}"/>
    <cellStyle name="SAPBEXexcCritical6 13 5 3" xfId="11922" xr:uid="{00000000-0005-0000-0000-0000782F0000}"/>
    <cellStyle name="SAPBEXexcCritical6 13 6" xfId="11923" xr:uid="{00000000-0005-0000-0000-0000792F0000}"/>
    <cellStyle name="SAPBEXexcCritical6 13 6 2" xfId="11924" xr:uid="{00000000-0005-0000-0000-00007A2F0000}"/>
    <cellStyle name="SAPBEXexcCritical6 13 6 3" xfId="11925" xr:uid="{00000000-0005-0000-0000-00007B2F0000}"/>
    <cellStyle name="SAPBEXexcCritical6 13 7" xfId="11926" xr:uid="{00000000-0005-0000-0000-00007C2F0000}"/>
    <cellStyle name="SAPBEXexcCritical6 13 7 2" xfId="11927" xr:uid="{00000000-0005-0000-0000-00007D2F0000}"/>
    <cellStyle name="SAPBEXexcCritical6 13 7 3" xfId="11928" xr:uid="{00000000-0005-0000-0000-00007E2F0000}"/>
    <cellStyle name="SAPBEXexcCritical6 13 8" xfId="11929" xr:uid="{00000000-0005-0000-0000-00007F2F0000}"/>
    <cellStyle name="SAPBEXexcCritical6 13 8 2" xfId="11930" xr:uid="{00000000-0005-0000-0000-0000802F0000}"/>
    <cellStyle name="SAPBEXexcCritical6 13 8 3" xfId="11931" xr:uid="{00000000-0005-0000-0000-0000812F0000}"/>
    <cellStyle name="SAPBEXexcCritical6 13 9" xfId="11932" xr:uid="{00000000-0005-0000-0000-0000822F0000}"/>
    <cellStyle name="SAPBEXexcCritical6 13 9 2" xfId="11933" xr:uid="{00000000-0005-0000-0000-0000832F0000}"/>
    <cellStyle name="SAPBEXexcCritical6 13 9 3" xfId="11934" xr:uid="{00000000-0005-0000-0000-0000842F0000}"/>
    <cellStyle name="SAPBEXexcCritical6 14" xfId="11935" xr:uid="{00000000-0005-0000-0000-0000852F0000}"/>
    <cellStyle name="SAPBEXexcCritical6 14 2" xfId="11936" xr:uid="{00000000-0005-0000-0000-0000862F0000}"/>
    <cellStyle name="SAPBEXexcCritical6 14 3" xfId="11937" xr:uid="{00000000-0005-0000-0000-0000872F0000}"/>
    <cellStyle name="SAPBEXexcCritical6 15" xfId="11938" xr:uid="{00000000-0005-0000-0000-0000882F0000}"/>
    <cellStyle name="SAPBEXexcCritical6 15 2" xfId="11939" xr:uid="{00000000-0005-0000-0000-0000892F0000}"/>
    <cellStyle name="SAPBEXexcCritical6 15 3" xfId="11940" xr:uid="{00000000-0005-0000-0000-00008A2F0000}"/>
    <cellStyle name="SAPBEXexcCritical6 16" xfId="11941" xr:uid="{00000000-0005-0000-0000-00008B2F0000}"/>
    <cellStyle name="SAPBEXexcCritical6 16 2" xfId="11942" xr:uid="{00000000-0005-0000-0000-00008C2F0000}"/>
    <cellStyle name="SAPBEXexcCritical6 16 3" xfId="11943" xr:uid="{00000000-0005-0000-0000-00008D2F0000}"/>
    <cellStyle name="SAPBEXexcCritical6 17" xfId="11944" xr:uid="{00000000-0005-0000-0000-00008E2F0000}"/>
    <cellStyle name="SAPBEXexcCritical6 17 2" xfId="11945" xr:uid="{00000000-0005-0000-0000-00008F2F0000}"/>
    <cellStyle name="SAPBEXexcCritical6 17 3" xfId="11946" xr:uid="{00000000-0005-0000-0000-0000902F0000}"/>
    <cellStyle name="SAPBEXexcCritical6 18" xfId="11947" xr:uid="{00000000-0005-0000-0000-0000912F0000}"/>
    <cellStyle name="SAPBEXexcCritical6 18 2" xfId="11948" xr:uid="{00000000-0005-0000-0000-0000922F0000}"/>
    <cellStyle name="SAPBEXexcCritical6 18 3" xfId="11949" xr:uid="{00000000-0005-0000-0000-0000932F0000}"/>
    <cellStyle name="SAPBEXexcCritical6 19" xfId="11950" xr:uid="{00000000-0005-0000-0000-0000942F0000}"/>
    <cellStyle name="SAPBEXexcCritical6 19 2" xfId="11951" xr:uid="{00000000-0005-0000-0000-0000952F0000}"/>
    <cellStyle name="SAPBEXexcCritical6 19 3" xfId="11952" xr:uid="{00000000-0005-0000-0000-0000962F0000}"/>
    <cellStyle name="SAPBEXexcCritical6 2" xfId="11953" xr:uid="{00000000-0005-0000-0000-0000972F0000}"/>
    <cellStyle name="SAPBEXexcCritical6 20" xfId="11954" xr:uid="{00000000-0005-0000-0000-0000982F0000}"/>
    <cellStyle name="SAPBEXexcCritical6 20 2" xfId="11955" xr:uid="{00000000-0005-0000-0000-0000992F0000}"/>
    <cellStyle name="SAPBEXexcCritical6 20 3" xfId="11956" xr:uid="{00000000-0005-0000-0000-00009A2F0000}"/>
    <cellStyle name="SAPBEXexcCritical6 21" xfId="11957" xr:uid="{00000000-0005-0000-0000-00009B2F0000}"/>
    <cellStyle name="SAPBEXexcCritical6 21 2" xfId="11958" xr:uid="{00000000-0005-0000-0000-00009C2F0000}"/>
    <cellStyle name="SAPBEXexcCritical6 21 3" xfId="11959" xr:uid="{00000000-0005-0000-0000-00009D2F0000}"/>
    <cellStyle name="SAPBEXexcCritical6 22" xfId="11960" xr:uid="{00000000-0005-0000-0000-00009E2F0000}"/>
    <cellStyle name="SAPBEXexcCritical6 22 2" xfId="11961" xr:uid="{00000000-0005-0000-0000-00009F2F0000}"/>
    <cellStyle name="SAPBEXexcCritical6 22 3" xfId="11962" xr:uid="{00000000-0005-0000-0000-0000A02F0000}"/>
    <cellStyle name="SAPBEXexcCritical6 23" xfId="11963" xr:uid="{00000000-0005-0000-0000-0000A12F0000}"/>
    <cellStyle name="SAPBEXexcCritical6 23 2" xfId="11964" xr:uid="{00000000-0005-0000-0000-0000A22F0000}"/>
    <cellStyle name="SAPBEXexcCritical6 23 3" xfId="11965" xr:uid="{00000000-0005-0000-0000-0000A32F0000}"/>
    <cellStyle name="SAPBEXexcCritical6 24" xfId="11966" xr:uid="{00000000-0005-0000-0000-0000A42F0000}"/>
    <cellStyle name="SAPBEXexcCritical6 24 2" xfId="11967" xr:uid="{00000000-0005-0000-0000-0000A52F0000}"/>
    <cellStyle name="SAPBEXexcCritical6 24 3" xfId="11968" xr:uid="{00000000-0005-0000-0000-0000A62F0000}"/>
    <cellStyle name="SAPBEXexcCritical6 25" xfId="11969" xr:uid="{00000000-0005-0000-0000-0000A72F0000}"/>
    <cellStyle name="SAPBEXexcCritical6 25 2" xfId="11970" xr:uid="{00000000-0005-0000-0000-0000A82F0000}"/>
    <cellStyle name="SAPBEXexcCritical6 25 3" xfId="11971" xr:uid="{00000000-0005-0000-0000-0000A92F0000}"/>
    <cellStyle name="SAPBEXexcCritical6 26" xfId="11972" xr:uid="{00000000-0005-0000-0000-0000AA2F0000}"/>
    <cellStyle name="SAPBEXexcCritical6 26 2" xfId="11973" xr:uid="{00000000-0005-0000-0000-0000AB2F0000}"/>
    <cellStyle name="SAPBEXexcCritical6 26 3" xfId="11974" xr:uid="{00000000-0005-0000-0000-0000AC2F0000}"/>
    <cellStyle name="SAPBEXexcCritical6 27" xfId="11975" xr:uid="{00000000-0005-0000-0000-0000AD2F0000}"/>
    <cellStyle name="SAPBEXexcCritical6 27 2" xfId="11976" xr:uid="{00000000-0005-0000-0000-0000AE2F0000}"/>
    <cellStyle name="SAPBEXexcCritical6 27 3" xfId="11977" xr:uid="{00000000-0005-0000-0000-0000AF2F0000}"/>
    <cellStyle name="SAPBEXexcCritical6 28" xfId="11978" xr:uid="{00000000-0005-0000-0000-0000B02F0000}"/>
    <cellStyle name="SAPBEXexcCritical6 29" xfId="32644" xr:uid="{00000000-0005-0000-0000-0000B12F0000}"/>
    <cellStyle name="SAPBEXexcCritical6 3" xfId="11979" xr:uid="{00000000-0005-0000-0000-0000B22F0000}"/>
    <cellStyle name="SAPBEXexcCritical6 30" xfId="32848" xr:uid="{00000000-0005-0000-0000-0000B32F0000}"/>
    <cellStyle name="SAPBEXexcCritical6 4" xfId="11980" xr:uid="{00000000-0005-0000-0000-0000B42F0000}"/>
    <cellStyle name="SAPBEXexcCritical6 5" xfId="11981" xr:uid="{00000000-0005-0000-0000-0000B52F0000}"/>
    <cellStyle name="SAPBEXexcCritical6 6" xfId="11982" xr:uid="{00000000-0005-0000-0000-0000B62F0000}"/>
    <cellStyle name="SAPBEXexcCritical6 6 10" xfId="11983" xr:uid="{00000000-0005-0000-0000-0000B72F0000}"/>
    <cellStyle name="SAPBEXexcCritical6 6 10 2" xfId="11984" xr:uid="{00000000-0005-0000-0000-0000B82F0000}"/>
    <cellStyle name="SAPBEXexcCritical6 6 10 3" xfId="11985" xr:uid="{00000000-0005-0000-0000-0000B92F0000}"/>
    <cellStyle name="SAPBEXexcCritical6 6 11" xfId="11986" xr:uid="{00000000-0005-0000-0000-0000BA2F0000}"/>
    <cellStyle name="SAPBEXexcCritical6 6 11 2" xfId="11987" xr:uid="{00000000-0005-0000-0000-0000BB2F0000}"/>
    <cellStyle name="SAPBEXexcCritical6 6 11 3" xfId="11988" xr:uid="{00000000-0005-0000-0000-0000BC2F0000}"/>
    <cellStyle name="SAPBEXexcCritical6 6 12" xfId="11989" xr:uid="{00000000-0005-0000-0000-0000BD2F0000}"/>
    <cellStyle name="SAPBEXexcCritical6 6 12 2" xfId="11990" xr:uid="{00000000-0005-0000-0000-0000BE2F0000}"/>
    <cellStyle name="SAPBEXexcCritical6 6 12 3" xfId="11991" xr:uid="{00000000-0005-0000-0000-0000BF2F0000}"/>
    <cellStyle name="SAPBEXexcCritical6 6 13" xfId="11992" xr:uid="{00000000-0005-0000-0000-0000C02F0000}"/>
    <cellStyle name="SAPBEXexcCritical6 6 13 2" xfId="11993" xr:uid="{00000000-0005-0000-0000-0000C12F0000}"/>
    <cellStyle name="SAPBEXexcCritical6 6 13 3" xfId="11994" xr:uid="{00000000-0005-0000-0000-0000C22F0000}"/>
    <cellStyle name="SAPBEXexcCritical6 6 14" xfId="11995" xr:uid="{00000000-0005-0000-0000-0000C32F0000}"/>
    <cellStyle name="SAPBEXexcCritical6 6 14 2" xfId="11996" xr:uid="{00000000-0005-0000-0000-0000C42F0000}"/>
    <cellStyle name="SAPBEXexcCritical6 6 14 3" xfId="11997" xr:uid="{00000000-0005-0000-0000-0000C52F0000}"/>
    <cellStyle name="SAPBEXexcCritical6 6 15" xfId="11998" xr:uid="{00000000-0005-0000-0000-0000C62F0000}"/>
    <cellStyle name="SAPBEXexcCritical6 6 15 2" xfId="11999" xr:uid="{00000000-0005-0000-0000-0000C72F0000}"/>
    <cellStyle name="SAPBEXexcCritical6 6 15 3" xfId="12000" xr:uid="{00000000-0005-0000-0000-0000C82F0000}"/>
    <cellStyle name="SAPBEXexcCritical6 6 16" xfId="12001" xr:uid="{00000000-0005-0000-0000-0000C92F0000}"/>
    <cellStyle name="SAPBEXexcCritical6 6 2" xfId="12002" xr:uid="{00000000-0005-0000-0000-0000CA2F0000}"/>
    <cellStyle name="SAPBEXexcCritical6 6 2 2" xfId="12003" xr:uid="{00000000-0005-0000-0000-0000CB2F0000}"/>
    <cellStyle name="SAPBEXexcCritical6 6 2 3" xfId="12004" xr:uid="{00000000-0005-0000-0000-0000CC2F0000}"/>
    <cellStyle name="SAPBEXexcCritical6 6 3" xfId="12005" xr:uid="{00000000-0005-0000-0000-0000CD2F0000}"/>
    <cellStyle name="SAPBEXexcCritical6 6 3 2" xfId="12006" xr:uid="{00000000-0005-0000-0000-0000CE2F0000}"/>
    <cellStyle name="SAPBEXexcCritical6 6 3 3" xfId="12007" xr:uid="{00000000-0005-0000-0000-0000CF2F0000}"/>
    <cellStyle name="SAPBEXexcCritical6 6 4" xfId="12008" xr:uid="{00000000-0005-0000-0000-0000D02F0000}"/>
    <cellStyle name="SAPBEXexcCritical6 6 4 2" xfId="12009" xr:uid="{00000000-0005-0000-0000-0000D12F0000}"/>
    <cellStyle name="SAPBEXexcCritical6 6 4 3" xfId="12010" xr:uid="{00000000-0005-0000-0000-0000D22F0000}"/>
    <cellStyle name="SAPBEXexcCritical6 6 5" xfId="12011" xr:uid="{00000000-0005-0000-0000-0000D32F0000}"/>
    <cellStyle name="SAPBEXexcCritical6 6 5 2" xfId="12012" xr:uid="{00000000-0005-0000-0000-0000D42F0000}"/>
    <cellStyle name="SAPBEXexcCritical6 6 5 3" xfId="12013" xr:uid="{00000000-0005-0000-0000-0000D52F0000}"/>
    <cellStyle name="SAPBEXexcCritical6 6 6" xfId="12014" xr:uid="{00000000-0005-0000-0000-0000D62F0000}"/>
    <cellStyle name="SAPBEXexcCritical6 6 6 2" xfId="12015" xr:uid="{00000000-0005-0000-0000-0000D72F0000}"/>
    <cellStyle name="SAPBEXexcCritical6 6 6 3" xfId="12016" xr:uid="{00000000-0005-0000-0000-0000D82F0000}"/>
    <cellStyle name="SAPBEXexcCritical6 6 7" xfId="12017" xr:uid="{00000000-0005-0000-0000-0000D92F0000}"/>
    <cellStyle name="SAPBEXexcCritical6 6 7 2" xfId="12018" xr:uid="{00000000-0005-0000-0000-0000DA2F0000}"/>
    <cellStyle name="SAPBEXexcCritical6 6 7 3" xfId="12019" xr:uid="{00000000-0005-0000-0000-0000DB2F0000}"/>
    <cellStyle name="SAPBEXexcCritical6 6 8" xfId="12020" xr:uid="{00000000-0005-0000-0000-0000DC2F0000}"/>
    <cellStyle name="SAPBEXexcCritical6 6 8 2" xfId="12021" xr:uid="{00000000-0005-0000-0000-0000DD2F0000}"/>
    <cellStyle name="SAPBEXexcCritical6 6 8 3" xfId="12022" xr:uid="{00000000-0005-0000-0000-0000DE2F0000}"/>
    <cellStyle name="SAPBEXexcCritical6 6 9" xfId="12023" xr:uid="{00000000-0005-0000-0000-0000DF2F0000}"/>
    <cellStyle name="SAPBEXexcCritical6 6 9 2" xfId="12024" xr:uid="{00000000-0005-0000-0000-0000E02F0000}"/>
    <cellStyle name="SAPBEXexcCritical6 6 9 3" xfId="12025" xr:uid="{00000000-0005-0000-0000-0000E12F0000}"/>
    <cellStyle name="SAPBEXexcCritical6 7" xfId="12026" xr:uid="{00000000-0005-0000-0000-0000E22F0000}"/>
    <cellStyle name="SAPBEXexcCritical6 7 10" xfId="12027" xr:uid="{00000000-0005-0000-0000-0000E32F0000}"/>
    <cellStyle name="SAPBEXexcCritical6 7 10 2" xfId="12028" xr:uid="{00000000-0005-0000-0000-0000E42F0000}"/>
    <cellStyle name="SAPBEXexcCritical6 7 10 3" xfId="12029" xr:uid="{00000000-0005-0000-0000-0000E52F0000}"/>
    <cellStyle name="SAPBEXexcCritical6 7 11" xfId="12030" xr:uid="{00000000-0005-0000-0000-0000E62F0000}"/>
    <cellStyle name="SAPBEXexcCritical6 7 11 2" xfId="12031" xr:uid="{00000000-0005-0000-0000-0000E72F0000}"/>
    <cellStyle name="SAPBEXexcCritical6 7 11 3" xfId="12032" xr:uid="{00000000-0005-0000-0000-0000E82F0000}"/>
    <cellStyle name="SAPBEXexcCritical6 7 12" xfId="12033" xr:uid="{00000000-0005-0000-0000-0000E92F0000}"/>
    <cellStyle name="SAPBEXexcCritical6 7 12 2" xfId="12034" xr:uid="{00000000-0005-0000-0000-0000EA2F0000}"/>
    <cellStyle name="SAPBEXexcCritical6 7 12 3" xfId="12035" xr:uid="{00000000-0005-0000-0000-0000EB2F0000}"/>
    <cellStyle name="SAPBEXexcCritical6 7 13" xfId="12036" xr:uid="{00000000-0005-0000-0000-0000EC2F0000}"/>
    <cellStyle name="SAPBEXexcCritical6 7 13 2" xfId="12037" xr:uid="{00000000-0005-0000-0000-0000ED2F0000}"/>
    <cellStyle name="SAPBEXexcCritical6 7 13 3" xfId="12038" xr:uid="{00000000-0005-0000-0000-0000EE2F0000}"/>
    <cellStyle name="SAPBEXexcCritical6 7 14" xfId="12039" xr:uid="{00000000-0005-0000-0000-0000EF2F0000}"/>
    <cellStyle name="SAPBEXexcCritical6 7 14 2" xfId="12040" xr:uid="{00000000-0005-0000-0000-0000F02F0000}"/>
    <cellStyle name="SAPBEXexcCritical6 7 14 3" xfId="12041" xr:uid="{00000000-0005-0000-0000-0000F12F0000}"/>
    <cellStyle name="SAPBEXexcCritical6 7 15" xfId="12042" xr:uid="{00000000-0005-0000-0000-0000F22F0000}"/>
    <cellStyle name="SAPBEXexcCritical6 7 15 2" xfId="12043" xr:uid="{00000000-0005-0000-0000-0000F32F0000}"/>
    <cellStyle name="SAPBEXexcCritical6 7 15 3" xfId="12044" xr:uid="{00000000-0005-0000-0000-0000F42F0000}"/>
    <cellStyle name="SAPBEXexcCritical6 7 16" xfId="12045" xr:uid="{00000000-0005-0000-0000-0000F52F0000}"/>
    <cellStyle name="SAPBEXexcCritical6 7 2" xfId="12046" xr:uid="{00000000-0005-0000-0000-0000F62F0000}"/>
    <cellStyle name="SAPBEXexcCritical6 7 2 2" xfId="12047" xr:uid="{00000000-0005-0000-0000-0000F72F0000}"/>
    <cellStyle name="SAPBEXexcCritical6 7 2 3" xfId="12048" xr:uid="{00000000-0005-0000-0000-0000F82F0000}"/>
    <cellStyle name="SAPBEXexcCritical6 7 3" xfId="12049" xr:uid="{00000000-0005-0000-0000-0000F92F0000}"/>
    <cellStyle name="SAPBEXexcCritical6 7 3 2" xfId="12050" xr:uid="{00000000-0005-0000-0000-0000FA2F0000}"/>
    <cellStyle name="SAPBEXexcCritical6 7 3 3" xfId="12051" xr:uid="{00000000-0005-0000-0000-0000FB2F0000}"/>
    <cellStyle name="SAPBEXexcCritical6 7 4" xfId="12052" xr:uid="{00000000-0005-0000-0000-0000FC2F0000}"/>
    <cellStyle name="SAPBEXexcCritical6 7 4 2" xfId="12053" xr:uid="{00000000-0005-0000-0000-0000FD2F0000}"/>
    <cellStyle name="SAPBEXexcCritical6 7 4 3" xfId="12054" xr:uid="{00000000-0005-0000-0000-0000FE2F0000}"/>
    <cellStyle name="SAPBEXexcCritical6 7 5" xfId="12055" xr:uid="{00000000-0005-0000-0000-0000FF2F0000}"/>
    <cellStyle name="SAPBEXexcCritical6 7 5 2" xfId="12056" xr:uid="{00000000-0005-0000-0000-000000300000}"/>
    <cellStyle name="SAPBEXexcCritical6 7 5 3" xfId="12057" xr:uid="{00000000-0005-0000-0000-000001300000}"/>
    <cellStyle name="SAPBEXexcCritical6 7 6" xfId="12058" xr:uid="{00000000-0005-0000-0000-000002300000}"/>
    <cellStyle name="SAPBEXexcCritical6 7 6 2" xfId="12059" xr:uid="{00000000-0005-0000-0000-000003300000}"/>
    <cellStyle name="SAPBEXexcCritical6 7 6 3" xfId="12060" xr:uid="{00000000-0005-0000-0000-000004300000}"/>
    <cellStyle name="SAPBEXexcCritical6 7 7" xfId="12061" xr:uid="{00000000-0005-0000-0000-000005300000}"/>
    <cellStyle name="SAPBEXexcCritical6 7 7 2" xfId="12062" xr:uid="{00000000-0005-0000-0000-000006300000}"/>
    <cellStyle name="SAPBEXexcCritical6 7 7 3" xfId="12063" xr:uid="{00000000-0005-0000-0000-000007300000}"/>
    <cellStyle name="SAPBEXexcCritical6 7 8" xfId="12064" xr:uid="{00000000-0005-0000-0000-000008300000}"/>
    <cellStyle name="SAPBEXexcCritical6 7 8 2" xfId="12065" xr:uid="{00000000-0005-0000-0000-000009300000}"/>
    <cellStyle name="SAPBEXexcCritical6 7 8 3" xfId="12066" xr:uid="{00000000-0005-0000-0000-00000A300000}"/>
    <cellStyle name="SAPBEXexcCritical6 7 9" xfId="12067" xr:uid="{00000000-0005-0000-0000-00000B300000}"/>
    <cellStyle name="SAPBEXexcCritical6 7 9 2" xfId="12068" xr:uid="{00000000-0005-0000-0000-00000C300000}"/>
    <cellStyle name="SAPBEXexcCritical6 7 9 3" xfId="12069" xr:uid="{00000000-0005-0000-0000-00000D300000}"/>
    <cellStyle name="SAPBEXexcCritical6 8" xfId="12070" xr:uid="{00000000-0005-0000-0000-00000E300000}"/>
    <cellStyle name="SAPBEXexcCritical6 8 10" xfId="12071" xr:uid="{00000000-0005-0000-0000-00000F300000}"/>
    <cellStyle name="SAPBEXexcCritical6 8 10 2" xfId="12072" xr:uid="{00000000-0005-0000-0000-000010300000}"/>
    <cellStyle name="SAPBEXexcCritical6 8 10 3" xfId="12073" xr:uid="{00000000-0005-0000-0000-000011300000}"/>
    <cellStyle name="SAPBEXexcCritical6 8 11" xfId="12074" xr:uid="{00000000-0005-0000-0000-000012300000}"/>
    <cellStyle name="SAPBEXexcCritical6 8 11 2" xfId="12075" xr:uid="{00000000-0005-0000-0000-000013300000}"/>
    <cellStyle name="SAPBEXexcCritical6 8 11 3" xfId="12076" xr:uid="{00000000-0005-0000-0000-000014300000}"/>
    <cellStyle name="SAPBEXexcCritical6 8 12" xfId="12077" xr:uid="{00000000-0005-0000-0000-000015300000}"/>
    <cellStyle name="SAPBEXexcCritical6 8 12 2" xfId="12078" xr:uid="{00000000-0005-0000-0000-000016300000}"/>
    <cellStyle name="SAPBEXexcCritical6 8 12 3" xfId="12079" xr:uid="{00000000-0005-0000-0000-000017300000}"/>
    <cellStyle name="SAPBEXexcCritical6 8 13" xfId="12080" xr:uid="{00000000-0005-0000-0000-000018300000}"/>
    <cellStyle name="SAPBEXexcCritical6 8 13 2" xfId="12081" xr:uid="{00000000-0005-0000-0000-000019300000}"/>
    <cellStyle name="SAPBEXexcCritical6 8 13 3" xfId="12082" xr:uid="{00000000-0005-0000-0000-00001A300000}"/>
    <cellStyle name="SAPBEXexcCritical6 8 14" xfId="12083" xr:uid="{00000000-0005-0000-0000-00001B300000}"/>
    <cellStyle name="SAPBEXexcCritical6 8 14 2" xfId="12084" xr:uid="{00000000-0005-0000-0000-00001C300000}"/>
    <cellStyle name="SAPBEXexcCritical6 8 14 3" xfId="12085" xr:uid="{00000000-0005-0000-0000-00001D300000}"/>
    <cellStyle name="SAPBEXexcCritical6 8 15" xfId="12086" xr:uid="{00000000-0005-0000-0000-00001E300000}"/>
    <cellStyle name="SAPBEXexcCritical6 8 15 2" xfId="12087" xr:uid="{00000000-0005-0000-0000-00001F300000}"/>
    <cellStyle name="SAPBEXexcCritical6 8 15 3" xfId="12088" xr:uid="{00000000-0005-0000-0000-000020300000}"/>
    <cellStyle name="SAPBEXexcCritical6 8 16" xfId="12089" xr:uid="{00000000-0005-0000-0000-000021300000}"/>
    <cellStyle name="SAPBEXexcCritical6 8 2" xfId="12090" xr:uid="{00000000-0005-0000-0000-000022300000}"/>
    <cellStyle name="SAPBEXexcCritical6 8 2 2" xfId="12091" xr:uid="{00000000-0005-0000-0000-000023300000}"/>
    <cellStyle name="SAPBEXexcCritical6 8 2 3" xfId="12092" xr:uid="{00000000-0005-0000-0000-000024300000}"/>
    <cellStyle name="SAPBEXexcCritical6 8 3" xfId="12093" xr:uid="{00000000-0005-0000-0000-000025300000}"/>
    <cellStyle name="SAPBEXexcCritical6 8 3 2" xfId="12094" xr:uid="{00000000-0005-0000-0000-000026300000}"/>
    <cellStyle name="SAPBEXexcCritical6 8 3 3" xfId="12095" xr:uid="{00000000-0005-0000-0000-000027300000}"/>
    <cellStyle name="SAPBEXexcCritical6 8 4" xfId="12096" xr:uid="{00000000-0005-0000-0000-000028300000}"/>
    <cellStyle name="SAPBEXexcCritical6 8 4 2" xfId="12097" xr:uid="{00000000-0005-0000-0000-000029300000}"/>
    <cellStyle name="SAPBEXexcCritical6 8 4 3" xfId="12098" xr:uid="{00000000-0005-0000-0000-00002A300000}"/>
    <cellStyle name="SAPBEXexcCritical6 8 5" xfId="12099" xr:uid="{00000000-0005-0000-0000-00002B300000}"/>
    <cellStyle name="SAPBEXexcCritical6 8 5 2" xfId="12100" xr:uid="{00000000-0005-0000-0000-00002C300000}"/>
    <cellStyle name="SAPBEXexcCritical6 8 5 3" xfId="12101" xr:uid="{00000000-0005-0000-0000-00002D300000}"/>
    <cellStyle name="SAPBEXexcCritical6 8 6" xfId="12102" xr:uid="{00000000-0005-0000-0000-00002E300000}"/>
    <cellStyle name="SAPBEXexcCritical6 8 6 2" xfId="12103" xr:uid="{00000000-0005-0000-0000-00002F300000}"/>
    <cellStyle name="SAPBEXexcCritical6 8 6 3" xfId="12104" xr:uid="{00000000-0005-0000-0000-000030300000}"/>
    <cellStyle name="SAPBEXexcCritical6 8 7" xfId="12105" xr:uid="{00000000-0005-0000-0000-000031300000}"/>
    <cellStyle name="SAPBEXexcCritical6 8 7 2" xfId="12106" xr:uid="{00000000-0005-0000-0000-000032300000}"/>
    <cellStyle name="SAPBEXexcCritical6 8 7 3" xfId="12107" xr:uid="{00000000-0005-0000-0000-000033300000}"/>
    <cellStyle name="SAPBEXexcCritical6 8 8" xfId="12108" xr:uid="{00000000-0005-0000-0000-000034300000}"/>
    <cellStyle name="SAPBEXexcCritical6 8 8 2" xfId="12109" xr:uid="{00000000-0005-0000-0000-000035300000}"/>
    <cellStyle name="SAPBEXexcCritical6 8 8 3" xfId="12110" xr:uid="{00000000-0005-0000-0000-000036300000}"/>
    <cellStyle name="SAPBEXexcCritical6 8 9" xfId="12111" xr:uid="{00000000-0005-0000-0000-000037300000}"/>
    <cellStyle name="SAPBEXexcCritical6 8 9 2" xfId="12112" xr:uid="{00000000-0005-0000-0000-000038300000}"/>
    <cellStyle name="SAPBEXexcCritical6 8 9 3" xfId="12113" xr:uid="{00000000-0005-0000-0000-000039300000}"/>
    <cellStyle name="SAPBEXexcCritical6 9" xfId="12114" xr:uid="{00000000-0005-0000-0000-00003A300000}"/>
    <cellStyle name="SAPBEXexcCritical6 9 10" xfId="12115" xr:uid="{00000000-0005-0000-0000-00003B300000}"/>
    <cellStyle name="SAPBEXexcCritical6 9 10 2" xfId="12116" xr:uid="{00000000-0005-0000-0000-00003C300000}"/>
    <cellStyle name="SAPBEXexcCritical6 9 10 3" xfId="12117" xr:uid="{00000000-0005-0000-0000-00003D300000}"/>
    <cellStyle name="SAPBEXexcCritical6 9 11" xfId="12118" xr:uid="{00000000-0005-0000-0000-00003E300000}"/>
    <cellStyle name="SAPBEXexcCritical6 9 11 2" xfId="12119" xr:uid="{00000000-0005-0000-0000-00003F300000}"/>
    <cellStyle name="SAPBEXexcCritical6 9 11 3" xfId="12120" xr:uid="{00000000-0005-0000-0000-000040300000}"/>
    <cellStyle name="SAPBEXexcCritical6 9 12" xfId="12121" xr:uid="{00000000-0005-0000-0000-000041300000}"/>
    <cellStyle name="SAPBEXexcCritical6 9 12 2" xfId="12122" xr:uid="{00000000-0005-0000-0000-000042300000}"/>
    <cellStyle name="SAPBEXexcCritical6 9 12 3" xfId="12123" xr:uid="{00000000-0005-0000-0000-000043300000}"/>
    <cellStyle name="SAPBEXexcCritical6 9 13" xfId="12124" xr:uid="{00000000-0005-0000-0000-000044300000}"/>
    <cellStyle name="SAPBEXexcCritical6 9 13 2" xfId="12125" xr:uid="{00000000-0005-0000-0000-000045300000}"/>
    <cellStyle name="SAPBEXexcCritical6 9 13 3" xfId="12126" xr:uid="{00000000-0005-0000-0000-000046300000}"/>
    <cellStyle name="SAPBEXexcCritical6 9 14" xfId="12127" xr:uid="{00000000-0005-0000-0000-000047300000}"/>
    <cellStyle name="SAPBEXexcCritical6 9 14 2" xfId="12128" xr:uid="{00000000-0005-0000-0000-000048300000}"/>
    <cellStyle name="SAPBEXexcCritical6 9 14 3" xfId="12129" xr:uid="{00000000-0005-0000-0000-000049300000}"/>
    <cellStyle name="SAPBEXexcCritical6 9 15" xfId="12130" xr:uid="{00000000-0005-0000-0000-00004A300000}"/>
    <cellStyle name="SAPBEXexcCritical6 9 15 2" xfId="12131" xr:uid="{00000000-0005-0000-0000-00004B300000}"/>
    <cellStyle name="SAPBEXexcCritical6 9 15 3" xfId="12132" xr:uid="{00000000-0005-0000-0000-00004C300000}"/>
    <cellStyle name="SAPBEXexcCritical6 9 16" xfId="12133" xr:uid="{00000000-0005-0000-0000-00004D300000}"/>
    <cellStyle name="SAPBEXexcCritical6 9 2" xfId="12134" xr:uid="{00000000-0005-0000-0000-00004E300000}"/>
    <cellStyle name="SAPBEXexcCritical6 9 2 2" xfId="12135" xr:uid="{00000000-0005-0000-0000-00004F300000}"/>
    <cellStyle name="SAPBEXexcCritical6 9 2 3" xfId="12136" xr:uid="{00000000-0005-0000-0000-000050300000}"/>
    <cellStyle name="SAPBEXexcCritical6 9 3" xfId="12137" xr:uid="{00000000-0005-0000-0000-000051300000}"/>
    <cellStyle name="SAPBEXexcCritical6 9 3 2" xfId="12138" xr:uid="{00000000-0005-0000-0000-000052300000}"/>
    <cellStyle name="SAPBEXexcCritical6 9 3 3" xfId="12139" xr:uid="{00000000-0005-0000-0000-000053300000}"/>
    <cellStyle name="SAPBEXexcCritical6 9 4" xfId="12140" xr:uid="{00000000-0005-0000-0000-000054300000}"/>
    <cellStyle name="SAPBEXexcCritical6 9 4 2" xfId="12141" xr:uid="{00000000-0005-0000-0000-000055300000}"/>
    <cellStyle name="SAPBEXexcCritical6 9 4 3" xfId="12142" xr:uid="{00000000-0005-0000-0000-000056300000}"/>
    <cellStyle name="SAPBEXexcCritical6 9 5" xfId="12143" xr:uid="{00000000-0005-0000-0000-000057300000}"/>
    <cellStyle name="SAPBEXexcCritical6 9 5 2" xfId="12144" xr:uid="{00000000-0005-0000-0000-000058300000}"/>
    <cellStyle name="SAPBEXexcCritical6 9 5 3" xfId="12145" xr:uid="{00000000-0005-0000-0000-000059300000}"/>
    <cellStyle name="SAPBEXexcCritical6 9 6" xfId="12146" xr:uid="{00000000-0005-0000-0000-00005A300000}"/>
    <cellStyle name="SAPBEXexcCritical6 9 6 2" xfId="12147" xr:uid="{00000000-0005-0000-0000-00005B300000}"/>
    <cellStyle name="SAPBEXexcCritical6 9 6 3" xfId="12148" xr:uid="{00000000-0005-0000-0000-00005C300000}"/>
    <cellStyle name="SAPBEXexcCritical6 9 7" xfId="12149" xr:uid="{00000000-0005-0000-0000-00005D300000}"/>
    <cellStyle name="SAPBEXexcCritical6 9 7 2" xfId="12150" xr:uid="{00000000-0005-0000-0000-00005E300000}"/>
    <cellStyle name="SAPBEXexcCritical6 9 7 3" xfId="12151" xr:uid="{00000000-0005-0000-0000-00005F300000}"/>
    <cellStyle name="SAPBEXexcCritical6 9 8" xfId="12152" xr:uid="{00000000-0005-0000-0000-000060300000}"/>
    <cellStyle name="SAPBEXexcCritical6 9 8 2" xfId="12153" xr:uid="{00000000-0005-0000-0000-000061300000}"/>
    <cellStyle name="SAPBEXexcCritical6 9 8 3" xfId="12154" xr:uid="{00000000-0005-0000-0000-000062300000}"/>
    <cellStyle name="SAPBEXexcCritical6 9 9" xfId="12155" xr:uid="{00000000-0005-0000-0000-000063300000}"/>
    <cellStyle name="SAPBEXexcCritical6 9 9 2" xfId="12156" xr:uid="{00000000-0005-0000-0000-000064300000}"/>
    <cellStyle name="SAPBEXexcCritical6 9 9 3" xfId="12157" xr:uid="{00000000-0005-0000-0000-000065300000}"/>
    <cellStyle name="SAPBEXexcGood1" xfId="12158" xr:uid="{00000000-0005-0000-0000-000066300000}"/>
    <cellStyle name="SAPBEXexcGood1 10" xfId="12159" xr:uid="{00000000-0005-0000-0000-000067300000}"/>
    <cellStyle name="SAPBEXexcGood1 10 10" xfId="12160" xr:uid="{00000000-0005-0000-0000-000068300000}"/>
    <cellStyle name="SAPBEXexcGood1 10 10 2" xfId="12161" xr:uid="{00000000-0005-0000-0000-000069300000}"/>
    <cellStyle name="SAPBEXexcGood1 10 10 3" xfId="12162" xr:uid="{00000000-0005-0000-0000-00006A300000}"/>
    <cellStyle name="SAPBEXexcGood1 10 11" xfId="12163" xr:uid="{00000000-0005-0000-0000-00006B300000}"/>
    <cellStyle name="SAPBEXexcGood1 10 11 2" xfId="12164" xr:uid="{00000000-0005-0000-0000-00006C300000}"/>
    <cellStyle name="SAPBEXexcGood1 10 11 3" xfId="12165" xr:uid="{00000000-0005-0000-0000-00006D300000}"/>
    <cellStyle name="SAPBEXexcGood1 10 12" xfId="12166" xr:uid="{00000000-0005-0000-0000-00006E300000}"/>
    <cellStyle name="SAPBEXexcGood1 10 12 2" xfId="12167" xr:uid="{00000000-0005-0000-0000-00006F300000}"/>
    <cellStyle name="SAPBEXexcGood1 10 12 3" xfId="12168" xr:uid="{00000000-0005-0000-0000-000070300000}"/>
    <cellStyle name="SAPBEXexcGood1 10 13" xfId="12169" xr:uid="{00000000-0005-0000-0000-000071300000}"/>
    <cellStyle name="SAPBEXexcGood1 10 13 2" xfId="12170" xr:uid="{00000000-0005-0000-0000-000072300000}"/>
    <cellStyle name="SAPBEXexcGood1 10 13 3" xfId="12171" xr:uid="{00000000-0005-0000-0000-000073300000}"/>
    <cellStyle name="SAPBEXexcGood1 10 14" xfId="12172" xr:uid="{00000000-0005-0000-0000-000074300000}"/>
    <cellStyle name="SAPBEXexcGood1 10 14 2" xfId="12173" xr:uid="{00000000-0005-0000-0000-000075300000}"/>
    <cellStyle name="SAPBEXexcGood1 10 14 3" xfId="12174" xr:uid="{00000000-0005-0000-0000-000076300000}"/>
    <cellStyle name="SAPBEXexcGood1 10 15" xfId="12175" xr:uid="{00000000-0005-0000-0000-000077300000}"/>
    <cellStyle name="SAPBEXexcGood1 10 15 2" xfId="12176" xr:uid="{00000000-0005-0000-0000-000078300000}"/>
    <cellStyle name="SAPBEXexcGood1 10 15 3" xfId="12177" xr:uid="{00000000-0005-0000-0000-000079300000}"/>
    <cellStyle name="SAPBEXexcGood1 10 16" xfId="12178" xr:uid="{00000000-0005-0000-0000-00007A300000}"/>
    <cellStyle name="SAPBEXexcGood1 10 2" xfId="12179" xr:uid="{00000000-0005-0000-0000-00007B300000}"/>
    <cellStyle name="SAPBEXexcGood1 10 2 2" xfId="12180" xr:uid="{00000000-0005-0000-0000-00007C300000}"/>
    <cellStyle name="SAPBEXexcGood1 10 2 3" xfId="12181" xr:uid="{00000000-0005-0000-0000-00007D300000}"/>
    <cellStyle name="SAPBEXexcGood1 10 3" xfId="12182" xr:uid="{00000000-0005-0000-0000-00007E300000}"/>
    <cellStyle name="SAPBEXexcGood1 10 3 2" xfId="12183" xr:uid="{00000000-0005-0000-0000-00007F300000}"/>
    <cellStyle name="SAPBEXexcGood1 10 3 3" xfId="12184" xr:uid="{00000000-0005-0000-0000-000080300000}"/>
    <cellStyle name="SAPBEXexcGood1 10 4" xfId="12185" xr:uid="{00000000-0005-0000-0000-000081300000}"/>
    <cellStyle name="SAPBEXexcGood1 10 4 2" xfId="12186" xr:uid="{00000000-0005-0000-0000-000082300000}"/>
    <cellStyle name="SAPBEXexcGood1 10 4 3" xfId="12187" xr:uid="{00000000-0005-0000-0000-000083300000}"/>
    <cellStyle name="SAPBEXexcGood1 10 5" xfId="12188" xr:uid="{00000000-0005-0000-0000-000084300000}"/>
    <cellStyle name="SAPBEXexcGood1 10 5 2" xfId="12189" xr:uid="{00000000-0005-0000-0000-000085300000}"/>
    <cellStyle name="SAPBEXexcGood1 10 5 3" xfId="12190" xr:uid="{00000000-0005-0000-0000-000086300000}"/>
    <cellStyle name="SAPBEXexcGood1 10 6" xfId="12191" xr:uid="{00000000-0005-0000-0000-000087300000}"/>
    <cellStyle name="SAPBEXexcGood1 10 6 2" xfId="12192" xr:uid="{00000000-0005-0000-0000-000088300000}"/>
    <cellStyle name="SAPBEXexcGood1 10 6 3" xfId="12193" xr:uid="{00000000-0005-0000-0000-000089300000}"/>
    <cellStyle name="SAPBEXexcGood1 10 7" xfId="12194" xr:uid="{00000000-0005-0000-0000-00008A300000}"/>
    <cellStyle name="SAPBEXexcGood1 10 7 2" xfId="12195" xr:uid="{00000000-0005-0000-0000-00008B300000}"/>
    <cellStyle name="SAPBEXexcGood1 10 7 3" xfId="12196" xr:uid="{00000000-0005-0000-0000-00008C300000}"/>
    <cellStyle name="SAPBEXexcGood1 10 8" xfId="12197" xr:uid="{00000000-0005-0000-0000-00008D300000}"/>
    <cellStyle name="SAPBEXexcGood1 10 8 2" xfId="12198" xr:uid="{00000000-0005-0000-0000-00008E300000}"/>
    <cellStyle name="SAPBEXexcGood1 10 8 3" xfId="12199" xr:uid="{00000000-0005-0000-0000-00008F300000}"/>
    <cellStyle name="SAPBEXexcGood1 10 9" xfId="12200" xr:uid="{00000000-0005-0000-0000-000090300000}"/>
    <cellStyle name="SAPBEXexcGood1 10 9 2" xfId="12201" xr:uid="{00000000-0005-0000-0000-000091300000}"/>
    <cellStyle name="SAPBEXexcGood1 10 9 3" xfId="12202" xr:uid="{00000000-0005-0000-0000-000092300000}"/>
    <cellStyle name="SAPBEXexcGood1 11" xfId="12203" xr:uid="{00000000-0005-0000-0000-000093300000}"/>
    <cellStyle name="SAPBEXexcGood1 11 10" xfId="12204" xr:uid="{00000000-0005-0000-0000-000094300000}"/>
    <cellStyle name="SAPBEXexcGood1 11 10 2" xfId="12205" xr:uid="{00000000-0005-0000-0000-000095300000}"/>
    <cellStyle name="SAPBEXexcGood1 11 10 3" xfId="12206" xr:uid="{00000000-0005-0000-0000-000096300000}"/>
    <cellStyle name="SAPBEXexcGood1 11 11" xfId="12207" xr:uid="{00000000-0005-0000-0000-000097300000}"/>
    <cellStyle name="SAPBEXexcGood1 11 11 2" xfId="12208" xr:uid="{00000000-0005-0000-0000-000098300000}"/>
    <cellStyle name="SAPBEXexcGood1 11 11 3" xfId="12209" xr:uid="{00000000-0005-0000-0000-000099300000}"/>
    <cellStyle name="SAPBEXexcGood1 11 12" xfId="12210" xr:uid="{00000000-0005-0000-0000-00009A300000}"/>
    <cellStyle name="SAPBEXexcGood1 11 12 2" xfId="12211" xr:uid="{00000000-0005-0000-0000-00009B300000}"/>
    <cellStyle name="SAPBEXexcGood1 11 12 3" xfId="12212" xr:uid="{00000000-0005-0000-0000-00009C300000}"/>
    <cellStyle name="SAPBEXexcGood1 11 13" xfId="12213" xr:uid="{00000000-0005-0000-0000-00009D300000}"/>
    <cellStyle name="SAPBEXexcGood1 11 13 2" xfId="12214" xr:uid="{00000000-0005-0000-0000-00009E300000}"/>
    <cellStyle name="SAPBEXexcGood1 11 13 3" xfId="12215" xr:uid="{00000000-0005-0000-0000-00009F300000}"/>
    <cellStyle name="SAPBEXexcGood1 11 14" xfId="12216" xr:uid="{00000000-0005-0000-0000-0000A0300000}"/>
    <cellStyle name="SAPBEXexcGood1 11 14 2" xfId="12217" xr:uid="{00000000-0005-0000-0000-0000A1300000}"/>
    <cellStyle name="SAPBEXexcGood1 11 14 3" xfId="12218" xr:uid="{00000000-0005-0000-0000-0000A2300000}"/>
    <cellStyle name="SAPBEXexcGood1 11 15" xfId="12219" xr:uid="{00000000-0005-0000-0000-0000A3300000}"/>
    <cellStyle name="SAPBEXexcGood1 11 15 2" xfId="12220" xr:uid="{00000000-0005-0000-0000-0000A4300000}"/>
    <cellStyle name="SAPBEXexcGood1 11 15 3" xfId="12221" xr:uid="{00000000-0005-0000-0000-0000A5300000}"/>
    <cellStyle name="SAPBEXexcGood1 11 16" xfId="12222" xr:uid="{00000000-0005-0000-0000-0000A6300000}"/>
    <cellStyle name="SAPBEXexcGood1 11 2" xfId="12223" xr:uid="{00000000-0005-0000-0000-0000A7300000}"/>
    <cellStyle name="SAPBEXexcGood1 11 2 2" xfId="12224" xr:uid="{00000000-0005-0000-0000-0000A8300000}"/>
    <cellStyle name="SAPBEXexcGood1 11 2 3" xfId="12225" xr:uid="{00000000-0005-0000-0000-0000A9300000}"/>
    <cellStyle name="SAPBEXexcGood1 11 3" xfId="12226" xr:uid="{00000000-0005-0000-0000-0000AA300000}"/>
    <cellStyle name="SAPBEXexcGood1 11 3 2" xfId="12227" xr:uid="{00000000-0005-0000-0000-0000AB300000}"/>
    <cellStyle name="SAPBEXexcGood1 11 3 3" xfId="12228" xr:uid="{00000000-0005-0000-0000-0000AC300000}"/>
    <cellStyle name="SAPBEXexcGood1 11 4" xfId="12229" xr:uid="{00000000-0005-0000-0000-0000AD300000}"/>
    <cellStyle name="SAPBEXexcGood1 11 4 2" xfId="12230" xr:uid="{00000000-0005-0000-0000-0000AE300000}"/>
    <cellStyle name="SAPBEXexcGood1 11 4 3" xfId="12231" xr:uid="{00000000-0005-0000-0000-0000AF300000}"/>
    <cellStyle name="SAPBEXexcGood1 11 5" xfId="12232" xr:uid="{00000000-0005-0000-0000-0000B0300000}"/>
    <cellStyle name="SAPBEXexcGood1 11 5 2" xfId="12233" xr:uid="{00000000-0005-0000-0000-0000B1300000}"/>
    <cellStyle name="SAPBEXexcGood1 11 5 3" xfId="12234" xr:uid="{00000000-0005-0000-0000-0000B2300000}"/>
    <cellStyle name="SAPBEXexcGood1 11 6" xfId="12235" xr:uid="{00000000-0005-0000-0000-0000B3300000}"/>
    <cellStyle name="SAPBEXexcGood1 11 6 2" xfId="12236" xr:uid="{00000000-0005-0000-0000-0000B4300000}"/>
    <cellStyle name="SAPBEXexcGood1 11 6 3" xfId="12237" xr:uid="{00000000-0005-0000-0000-0000B5300000}"/>
    <cellStyle name="SAPBEXexcGood1 11 7" xfId="12238" xr:uid="{00000000-0005-0000-0000-0000B6300000}"/>
    <cellStyle name="SAPBEXexcGood1 11 7 2" xfId="12239" xr:uid="{00000000-0005-0000-0000-0000B7300000}"/>
    <cellStyle name="SAPBEXexcGood1 11 7 3" xfId="12240" xr:uid="{00000000-0005-0000-0000-0000B8300000}"/>
    <cellStyle name="SAPBEXexcGood1 11 8" xfId="12241" xr:uid="{00000000-0005-0000-0000-0000B9300000}"/>
    <cellStyle name="SAPBEXexcGood1 11 8 2" xfId="12242" xr:uid="{00000000-0005-0000-0000-0000BA300000}"/>
    <cellStyle name="SAPBEXexcGood1 11 8 3" xfId="12243" xr:uid="{00000000-0005-0000-0000-0000BB300000}"/>
    <cellStyle name="SAPBEXexcGood1 11 9" xfId="12244" xr:uid="{00000000-0005-0000-0000-0000BC300000}"/>
    <cellStyle name="SAPBEXexcGood1 11 9 2" xfId="12245" xr:uid="{00000000-0005-0000-0000-0000BD300000}"/>
    <cellStyle name="SAPBEXexcGood1 11 9 3" xfId="12246" xr:uid="{00000000-0005-0000-0000-0000BE300000}"/>
    <cellStyle name="SAPBEXexcGood1 12" xfId="12247" xr:uid="{00000000-0005-0000-0000-0000BF300000}"/>
    <cellStyle name="SAPBEXexcGood1 12 10" xfId="12248" xr:uid="{00000000-0005-0000-0000-0000C0300000}"/>
    <cellStyle name="SAPBEXexcGood1 12 10 2" xfId="12249" xr:uid="{00000000-0005-0000-0000-0000C1300000}"/>
    <cellStyle name="SAPBEXexcGood1 12 10 3" xfId="12250" xr:uid="{00000000-0005-0000-0000-0000C2300000}"/>
    <cellStyle name="SAPBEXexcGood1 12 11" xfId="12251" xr:uid="{00000000-0005-0000-0000-0000C3300000}"/>
    <cellStyle name="SAPBEXexcGood1 12 11 2" xfId="12252" xr:uid="{00000000-0005-0000-0000-0000C4300000}"/>
    <cellStyle name="SAPBEXexcGood1 12 11 3" xfId="12253" xr:uid="{00000000-0005-0000-0000-0000C5300000}"/>
    <cellStyle name="SAPBEXexcGood1 12 12" xfId="12254" xr:uid="{00000000-0005-0000-0000-0000C6300000}"/>
    <cellStyle name="SAPBEXexcGood1 12 12 2" xfId="12255" xr:uid="{00000000-0005-0000-0000-0000C7300000}"/>
    <cellStyle name="SAPBEXexcGood1 12 12 3" xfId="12256" xr:uid="{00000000-0005-0000-0000-0000C8300000}"/>
    <cellStyle name="SAPBEXexcGood1 12 13" xfId="12257" xr:uid="{00000000-0005-0000-0000-0000C9300000}"/>
    <cellStyle name="SAPBEXexcGood1 12 13 2" xfId="12258" xr:uid="{00000000-0005-0000-0000-0000CA300000}"/>
    <cellStyle name="SAPBEXexcGood1 12 13 3" xfId="12259" xr:uid="{00000000-0005-0000-0000-0000CB300000}"/>
    <cellStyle name="SAPBEXexcGood1 12 14" xfId="12260" xr:uid="{00000000-0005-0000-0000-0000CC300000}"/>
    <cellStyle name="SAPBEXexcGood1 12 14 2" xfId="12261" xr:uid="{00000000-0005-0000-0000-0000CD300000}"/>
    <cellStyle name="SAPBEXexcGood1 12 14 3" xfId="12262" xr:uid="{00000000-0005-0000-0000-0000CE300000}"/>
    <cellStyle name="SAPBEXexcGood1 12 15" xfId="12263" xr:uid="{00000000-0005-0000-0000-0000CF300000}"/>
    <cellStyle name="SAPBEXexcGood1 12 15 2" xfId="12264" xr:uid="{00000000-0005-0000-0000-0000D0300000}"/>
    <cellStyle name="SAPBEXexcGood1 12 15 3" xfId="12265" xr:uid="{00000000-0005-0000-0000-0000D1300000}"/>
    <cellStyle name="SAPBEXexcGood1 12 16" xfId="12266" xr:uid="{00000000-0005-0000-0000-0000D2300000}"/>
    <cellStyle name="SAPBEXexcGood1 12 2" xfId="12267" xr:uid="{00000000-0005-0000-0000-0000D3300000}"/>
    <cellStyle name="SAPBEXexcGood1 12 2 2" xfId="12268" xr:uid="{00000000-0005-0000-0000-0000D4300000}"/>
    <cellStyle name="SAPBEXexcGood1 12 2 3" xfId="12269" xr:uid="{00000000-0005-0000-0000-0000D5300000}"/>
    <cellStyle name="SAPBEXexcGood1 12 3" xfId="12270" xr:uid="{00000000-0005-0000-0000-0000D6300000}"/>
    <cellStyle name="SAPBEXexcGood1 12 3 2" xfId="12271" xr:uid="{00000000-0005-0000-0000-0000D7300000}"/>
    <cellStyle name="SAPBEXexcGood1 12 3 3" xfId="12272" xr:uid="{00000000-0005-0000-0000-0000D8300000}"/>
    <cellStyle name="SAPBEXexcGood1 12 4" xfId="12273" xr:uid="{00000000-0005-0000-0000-0000D9300000}"/>
    <cellStyle name="SAPBEXexcGood1 12 4 2" xfId="12274" xr:uid="{00000000-0005-0000-0000-0000DA300000}"/>
    <cellStyle name="SAPBEXexcGood1 12 4 3" xfId="12275" xr:uid="{00000000-0005-0000-0000-0000DB300000}"/>
    <cellStyle name="SAPBEXexcGood1 12 5" xfId="12276" xr:uid="{00000000-0005-0000-0000-0000DC300000}"/>
    <cellStyle name="SAPBEXexcGood1 12 5 2" xfId="12277" xr:uid="{00000000-0005-0000-0000-0000DD300000}"/>
    <cellStyle name="SAPBEXexcGood1 12 5 3" xfId="12278" xr:uid="{00000000-0005-0000-0000-0000DE300000}"/>
    <cellStyle name="SAPBEXexcGood1 12 6" xfId="12279" xr:uid="{00000000-0005-0000-0000-0000DF300000}"/>
    <cellStyle name="SAPBEXexcGood1 12 6 2" xfId="12280" xr:uid="{00000000-0005-0000-0000-0000E0300000}"/>
    <cellStyle name="SAPBEXexcGood1 12 6 3" xfId="12281" xr:uid="{00000000-0005-0000-0000-0000E1300000}"/>
    <cellStyle name="SAPBEXexcGood1 12 7" xfId="12282" xr:uid="{00000000-0005-0000-0000-0000E2300000}"/>
    <cellStyle name="SAPBEXexcGood1 12 7 2" xfId="12283" xr:uid="{00000000-0005-0000-0000-0000E3300000}"/>
    <cellStyle name="SAPBEXexcGood1 12 7 3" xfId="12284" xr:uid="{00000000-0005-0000-0000-0000E4300000}"/>
    <cellStyle name="SAPBEXexcGood1 12 8" xfId="12285" xr:uid="{00000000-0005-0000-0000-0000E5300000}"/>
    <cellStyle name="SAPBEXexcGood1 12 8 2" xfId="12286" xr:uid="{00000000-0005-0000-0000-0000E6300000}"/>
    <cellStyle name="SAPBEXexcGood1 12 8 3" xfId="12287" xr:uid="{00000000-0005-0000-0000-0000E7300000}"/>
    <cellStyle name="SAPBEXexcGood1 12 9" xfId="12288" xr:uid="{00000000-0005-0000-0000-0000E8300000}"/>
    <cellStyle name="SAPBEXexcGood1 12 9 2" xfId="12289" xr:uid="{00000000-0005-0000-0000-0000E9300000}"/>
    <cellStyle name="SAPBEXexcGood1 12 9 3" xfId="12290" xr:uid="{00000000-0005-0000-0000-0000EA300000}"/>
    <cellStyle name="SAPBEXexcGood1 13" xfId="12291" xr:uid="{00000000-0005-0000-0000-0000EB300000}"/>
    <cellStyle name="SAPBEXexcGood1 13 10" xfId="12292" xr:uid="{00000000-0005-0000-0000-0000EC300000}"/>
    <cellStyle name="SAPBEXexcGood1 13 10 2" xfId="12293" xr:uid="{00000000-0005-0000-0000-0000ED300000}"/>
    <cellStyle name="SAPBEXexcGood1 13 10 3" xfId="12294" xr:uid="{00000000-0005-0000-0000-0000EE300000}"/>
    <cellStyle name="SAPBEXexcGood1 13 11" xfId="12295" xr:uid="{00000000-0005-0000-0000-0000EF300000}"/>
    <cellStyle name="SAPBEXexcGood1 13 11 2" xfId="12296" xr:uid="{00000000-0005-0000-0000-0000F0300000}"/>
    <cellStyle name="SAPBEXexcGood1 13 11 3" xfId="12297" xr:uid="{00000000-0005-0000-0000-0000F1300000}"/>
    <cellStyle name="SAPBEXexcGood1 13 12" xfId="12298" xr:uid="{00000000-0005-0000-0000-0000F2300000}"/>
    <cellStyle name="SAPBEXexcGood1 13 12 2" xfId="12299" xr:uid="{00000000-0005-0000-0000-0000F3300000}"/>
    <cellStyle name="SAPBEXexcGood1 13 12 3" xfId="12300" xr:uid="{00000000-0005-0000-0000-0000F4300000}"/>
    <cellStyle name="SAPBEXexcGood1 13 13" xfId="12301" xr:uid="{00000000-0005-0000-0000-0000F5300000}"/>
    <cellStyle name="SAPBEXexcGood1 13 13 2" xfId="12302" xr:uid="{00000000-0005-0000-0000-0000F6300000}"/>
    <cellStyle name="SAPBEXexcGood1 13 13 3" xfId="12303" xr:uid="{00000000-0005-0000-0000-0000F7300000}"/>
    <cellStyle name="SAPBEXexcGood1 13 14" xfId="12304" xr:uid="{00000000-0005-0000-0000-0000F8300000}"/>
    <cellStyle name="SAPBEXexcGood1 13 14 2" xfId="12305" xr:uid="{00000000-0005-0000-0000-0000F9300000}"/>
    <cellStyle name="SAPBEXexcGood1 13 14 3" xfId="12306" xr:uid="{00000000-0005-0000-0000-0000FA300000}"/>
    <cellStyle name="SAPBEXexcGood1 13 15" xfId="12307" xr:uid="{00000000-0005-0000-0000-0000FB300000}"/>
    <cellStyle name="SAPBEXexcGood1 13 15 2" xfId="12308" xr:uid="{00000000-0005-0000-0000-0000FC300000}"/>
    <cellStyle name="SAPBEXexcGood1 13 15 3" xfId="12309" xr:uid="{00000000-0005-0000-0000-0000FD300000}"/>
    <cellStyle name="SAPBEXexcGood1 13 16" xfId="12310" xr:uid="{00000000-0005-0000-0000-0000FE300000}"/>
    <cellStyle name="SAPBEXexcGood1 13 2" xfId="12311" xr:uid="{00000000-0005-0000-0000-0000FF300000}"/>
    <cellStyle name="SAPBEXexcGood1 13 2 2" xfId="12312" xr:uid="{00000000-0005-0000-0000-000000310000}"/>
    <cellStyle name="SAPBEXexcGood1 13 2 3" xfId="12313" xr:uid="{00000000-0005-0000-0000-000001310000}"/>
    <cellStyle name="SAPBEXexcGood1 13 3" xfId="12314" xr:uid="{00000000-0005-0000-0000-000002310000}"/>
    <cellStyle name="SAPBEXexcGood1 13 3 2" xfId="12315" xr:uid="{00000000-0005-0000-0000-000003310000}"/>
    <cellStyle name="SAPBEXexcGood1 13 3 3" xfId="12316" xr:uid="{00000000-0005-0000-0000-000004310000}"/>
    <cellStyle name="SAPBEXexcGood1 13 4" xfId="12317" xr:uid="{00000000-0005-0000-0000-000005310000}"/>
    <cellStyle name="SAPBEXexcGood1 13 4 2" xfId="12318" xr:uid="{00000000-0005-0000-0000-000006310000}"/>
    <cellStyle name="SAPBEXexcGood1 13 4 3" xfId="12319" xr:uid="{00000000-0005-0000-0000-000007310000}"/>
    <cellStyle name="SAPBEXexcGood1 13 5" xfId="12320" xr:uid="{00000000-0005-0000-0000-000008310000}"/>
    <cellStyle name="SAPBEXexcGood1 13 5 2" xfId="12321" xr:uid="{00000000-0005-0000-0000-000009310000}"/>
    <cellStyle name="SAPBEXexcGood1 13 5 3" xfId="12322" xr:uid="{00000000-0005-0000-0000-00000A310000}"/>
    <cellStyle name="SAPBEXexcGood1 13 6" xfId="12323" xr:uid="{00000000-0005-0000-0000-00000B310000}"/>
    <cellStyle name="SAPBEXexcGood1 13 6 2" xfId="12324" xr:uid="{00000000-0005-0000-0000-00000C310000}"/>
    <cellStyle name="SAPBEXexcGood1 13 6 3" xfId="12325" xr:uid="{00000000-0005-0000-0000-00000D310000}"/>
    <cellStyle name="SAPBEXexcGood1 13 7" xfId="12326" xr:uid="{00000000-0005-0000-0000-00000E310000}"/>
    <cellStyle name="SAPBEXexcGood1 13 7 2" xfId="12327" xr:uid="{00000000-0005-0000-0000-00000F310000}"/>
    <cellStyle name="SAPBEXexcGood1 13 7 3" xfId="12328" xr:uid="{00000000-0005-0000-0000-000010310000}"/>
    <cellStyle name="SAPBEXexcGood1 13 8" xfId="12329" xr:uid="{00000000-0005-0000-0000-000011310000}"/>
    <cellStyle name="SAPBEXexcGood1 13 8 2" xfId="12330" xr:uid="{00000000-0005-0000-0000-000012310000}"/>
    <cellStyle name="SAPBEXexcGood1 13 8 3" xfId="12331" xr:uid="{00000000-0005-0000-0000-000013310000}"/>
    <cellStyle name="SAPBEXexcGood1 13 9" xfId="12332" xr:uid="{00000000-0005-0000-0000-000014310000}"/>
    <cellStyle name="SAPBEXexcGood1 13 9 2" xfId="12333" xr:uid="{00000000-0005-0000-0000-000015310000}"/>
    <cellStyle name="SAPBEXexcGood1 13 9 3" xfId="12334" xr:uid="{00000000-0005-0000-0000-000016310000}"/>
    <cellStyle name="SAPBEXexcGood1 14" xfId="12335" xr:uid="{00000000-0005-0000-0000-000017310000}"/>
    <cellStyle name="SAPBEXexcGood1 14 2" xfId="12336" xr:uid="{00000000-0005-0000-0000-000018310000}"/>
    <cellStyle name="SAPBEXexcGood1 14 3" xfId="12337" xr:uid="{00000000-0005-0000-0000-000019310000}"/>
    <cellStyle name="SAPBEXexcGood1 15" xfId="12338" xr:uid="{00000000-0005-0000-0000-00001A310000}"/>
    <cellStyle name="SAPBEXexcGood1 15 2" xfId="12339" xr:uid="{00000000-0005-0000-0000-00001B310000}"/>
    <cellStyle name="SAPBEXexcGood1 15 3" xfId="12340" xr:uid="{00000000-0005-0000-0000-00001C310000}"/>
    <cellStyle name="SAPBEXexcGood1 16" xfId="12341" xr:uid="{00000000-0005-0000-0000-00001D310000}"/>
    <cellStyle name="SAPBEXexcGood1 16 2" xfId="12342" xr:uid="{00000000-0005-0000-0000-00001E310000}"/>
    <cellStyle name="SAPBEXexcGood1 16 3" xfId="12343" xr:uid="{00000000-0005-0000-0000-00001F310000}"/>
    <cellStyle name="SAPBEXexcGood1 17" xfId="12344" xr:uid="{00000000-0005-0000-0000-000020310000}"/>
    <cellStyle name="SAPBEXexcGood1 17 2" xfId="12345" xr:uid="{00000000-0005-0000-0000-000021310000}"/>
    <cellStyle name="SAPBEXexcGood1 17 3" xfId="12346" xr:uid="{00000000-0005-0000-0000-000022310000}"/>
    <cellStyle name="SAPBEXexcGood1 18" xfId="12347" xr:uid="{00000000-0005-0000-0000-000023310000}"/>
    <cellStyle name="SAPBEXexcGood1 18 2" xfId="12348" xr:uid="{00000000-0005-0000-0000-000024310000}"/>
    <cellStyle name="SAPBEXexcGood1 18 3" xfId="12349" xr:uid="{00000000-0005-0000-0000-000025310000}"/>
    <cellStyle name="SAPBEXexcGood1 19" xfId="12350" xr:uid="{00000000-0005-0000-0000-000026310000}"/>
    <cellStyle name="SAPBEXexcGood1 19 2" xfId="12351" xr:uid="{00000000-0005-0000-0000-000027310000}"/>
    <cellStyle name="SAPBEXexcGood1 19 3" xfId="12352" xr:uid="{00000000-0005-0000-0000-000028310000}"/>
    <cellStyle name="SAPBEXexcGood1 2" xfId="12353" xr:uid="{00000000-0005-0000-0000-000029310000}"/>
    <cellStyle name="SAPBEXexcGood1 20" xfId="12354" xr:uid="{00000000-0005-0000-0000-00002A310000}"/>
    <cellStyle name="SAPBEXexcGood1 20 2" xfId="12355" xr:uid="{00000000-0005-0000-0000-00002B310000}"/>
    <cellStyle name="SAPBEXexcGood1 20 3" xfId="12356" xr:uid="{00000000-0005-0000-0000-00002C310000}"/>
    <cellStyle name="SAPBEXexcGood1 21" xfId="12357" xr:uid="{00000000-0005-0000-0000-00002D310000}"/>
    <cellStyle name="SAPBEXexcGood1 21 2" xfId="12358" xr:uid="{00000000-0005-0000-0000-00002E310000}"/>
    <cellStyle name="SAPBEXexcGood1 21 3" xfId="12359" xr:uid="{00000000-0005-0000-0000-00002F310000}"/>
    <cellStyle name="SAPBEXexcGood1 22" xfId="12360" xr:uid="{00000000-0005-0000-0000-000030310000}"/>
    <cellStyle name="SAPBEXexcGood1 22 2" xfId="12361" xr:uid="{00000000-0005-0000-0000-000031310000}"/>
    <cellStyle name="SAPBEXexcGood1 22 3" xfId="12362" xr:uid="{00000000-0005-0000-0000-000032310000}"/>
    <cellStyle name="SAPBEXexcGood1 23" xfId="12363" xr:uid="{00000000-0005-0000-0000-000033310000}"/>
    <cellStyle name="SAPBEXexcGood1 23 2" xfId="12364" xr:uid="{00000000-0005-0000-0000-000034310000}"/>
    <cellStyle name="SAPBEXexcGood1 23 3" xfId="12365" xr:uid="{00000000-0005-0000-0000-000035310000}"/>
    <cellStyle name="SAPBEXexcGood1 24" xfId="12366" xr:uid="{00000000-0005-0000-0000-000036310000}"/>
    <cellStyle name="SAPBEXexcGood1 24 2" xfId="12367" xr:uid="{00000000-0005-0000-0000-000037310000}"/>
    <cellStyle name="SAPBEXexcGood1 24 3" xfId="12368" xr:uid="{00000000-0005-0000-0000-000038310000}"/>
    <cellStyle name="SAPBEXexcGood1 25" xfId="12369" xr:uid="{00000000-0005-0000-0000-000039310000}"/>
    <cellStyle name="SAPBEXexcGood1 25 2" xfId="12370" xr:uid="{00000000-0005-0000-0000-00003A310000}"/>
    <cellStyle name="SAPBEXexcGood1 25 3" xfId="12371" xr:uid="{00000000-0005-0000-0000-00003B310000}"/>
    <cellStyle name="SAPBEXexcGood1 26" xfId="12372" xr:uid="{00000000-0005-0000-0000-00003C310000}"/>
    <cellStyle name="SAPBEXexcGood1 26 2" xfId="12373" xr:uid="{00000000-0005-0000-0000-00003D310000}"/>
    <cellStyle name="SAPBEXexcGood1 26 3" xfId="12374" xr:uid="{00000000-0005-0000-0000-00003E310000}"/>
    <cellStyle name="SAPBEXexcGood1 27" xfId="12375" xr:uid="{00000000-0005-0000-0000-00003F310000}"/>
    <cellStyle name="SAPBEXexcGood1 27 2" xfId="12376" xr:uid="{00000000-0005-0000-0000-000040310000}"/>
    <cellStyle name="SAPBEXexcGood1 27 3" xfId="12377" xr:uid="{00000000-0005-0000-0000-000041310000}"/>
    <cellStyle name="SAPBEXexcGood1 28" xfId="12378" xr:uid="{00000000-0005-0000-0000-000042310000}"/>
    <cellStyle name="SAPBEXexcGood1 29" xfId="32643" xr:uid="{00000000-0005-0000-0000-000043310000}"/>
    <cellStyle name="SAPBEXexcGood1 3" xfId="12379" xr:uid="{00000000-0005-0000-0000-000044310000}"/>
    <cellStyle name="SAPBEXexcGood1 30" xfId="32847" xr:uid="{00000000-0005-0000-0000-000045310000}"/>
    <cellStyle name="SAPBEXexcGood1 4" xfId="12380" xr:uid="{00000000-0005-0000-0000-000046310000}"/>
    <cellStyle name="SAPBEXexcGood1 5" xfId="12381" xr:uid="{00000000-0005-0000-0000-000047310000}"/>
    <cellStyle name="SAPBEXexcGood1 6" xfId="12382" xr:uid="{00000000-0005-0000-0000-000048310000}"/>
    <cellStyle name="SAPBEXexcGood1 6 10" xfId="12383" xr:uid="{00000000-0005-0000-0000-000049310000}"/>
    <cellStyle name="SAPBEXexcGood1 6 10 2" xfId="12384" xr:uid="{00000000-0005-0000-0000-00004A310000}"/>
    <cellStyle name="SAPBEXexcGood1 6 10 3" xfId="12385" xr:uid="{00000000-0005-0000-0000-00004B310000}"/>
    <cellStyle name="SAPBEXexcGood1 6 11" xfId="12386" xr:uid="{00000000-0005-0000-0000-00004C310000}"/>
    <cellStyle name="SAPBEXexcGood1 6 11 2" xfId="12387" xr:uid="{00000000-0005-0000-0000-00004D310000}"/>
    <cellStyle name="SAPBEXexcGood1 6 11 3" xfId="12388" xr:uid="{00000000-0005-0000-0000-00004E310000}"/>
    <cellStyle name="SAPBEXexcGood1 6 12" xfId="12389" xr:uid="{00000000-0005-0000-0000-00004F310000}"/>
    <cellStyle name="SAPBEXexcGood1 6 12 2" xfId="12390" xr:uid="{00000000-0005-0000-0000-000050310000}"/>
    <cellStyle name="SAPBEXexcGood1 6 12 3" xfId="12391" xr:uid="{00000000-0005-0000-0000-000051310000}"/>
    <cellStyle name="SAPBEXexcGood1 6 13" xfId="12392" xr:uid="{00000000-0005-0000-0000-000052310000}"/>
    <cellStyle name="SAPBEXexcGood1 6 13 2" xfId="12393" xr:uid="{00000000-0005-0000-0000-000053310000}"/>
    <cellStyle name="SAPBEXexcGood1 6 13 3" xfId="12394" xr:uid="{00000000-0005-0000-0000-000054310000}"/>
    <cellStyle name="SAPBEXexcGood1 6 14" xfId="12395" xr:uid="{00000000-0005-0000-0000-000055310000}"/>
    <cellStyle name="SAPBEXexcGood1 6 14 2" xfId="12396" xr:uid="{00000000-0005-0000-0000-000056310000}"/>
    <cellStyle name="SAPBEXexcGood1 6 14 3" xfId="12397" xr:uid="{00000000-0005-0000-0000-000057310000}"/>
    <cellStyle name="SAPBEXexcGood1 6 15" xfId="12398" xr:uid="{00000000-0005-0000-0000-000058310000}"/>
    <cellStyle name="SAPBEXexcGood1 6 15 2" xfId="12399" xr:uid="{00000000-0005-0000-0000-000059310000}"/>
    <cellStyle name="SAPBEXexcGood1 6 15 3" xfId="12400" xr:uid="{00000000-0005-0000-0000-00005A310000}"/>
    <cellStyle name="SAPBEXexcGood1 6 16" xfId="12401" xr:uid="{00000000-0005-0000-0000-00005B310000}"/>
    <cellStyle name="SAPBEXexcGood1 6 2" xfId="12402" xr:uid="{00000000-0005-0000-0000-00005C310000}"/>
    <cellStyle name="SAPBEXexcGood1 6 2 2" xfId="12403" xr:uid="{00000000-0005-0000-0000-00005D310000}"/>
    <cellStyle name="SAPBEXexcGood1 6 2 3" xfId="12404" xr:uid="{00000000-0005-0000-0000-00005E310000}"/>
    <cellStyle name="SAPBEXexcGood1 6 3" xfId="12405" xr:uid="{00000000-0005-0000-0000-00005F310000}"/>
    <cellStyle name="SAPBEXexcGood1 6 3 2" xfId="12406" xr:uid="{00000000-0005-0000-0000-000060310000}"/>
    <cellStyle name="SAPBEXexcGood1 6 3 3" xfId="12407" xr:uid="{00000000-0005-0000-0000-000061310000}"/>
    <cellStyle name="SAPBEXexcGood1 6 4" xfId="12408" xr:uid="{00000000-0005-0000-0000-000062310000}"/>
    <cellStyle name="SAPBEXexcGood1 6 4 2" xfId="12409" xr:uid="{00000000-0005-0000-0000-000063310000}"/>
    <cellStyle name="SAPBEXexcGood1 6 4 3" xfId="12410" xr:uid="{00000000-0005-0000-0000-000064310000}"/>
    <cellStyle name="SAPBEXexcGood1 6 5" xfId="12411" xr:uid="{00000000-0005-0000-0000-000065310000}"/>
    <cellStyle name="SAPBEXexcGood1 6 5 2" xfId="12412" xr:uid="{00000000-0005-0000-0000-000066310000}"/>
    <cellStyle name="SAPBEXexcGood1 6 5 3" xfId="12413" xr:uid="{00000000-0005-0000-0000-000067310000}"/>
    <cellStyle name="SAPBEXexcGood1 6 6" xfId="12414" xr:uid="{00000000-0005-0000-0000-000068310000}"/>
    <cellStyle name="SAPBEXexcGood1 6 6 2" xfId="12415" xr:uid="{00000000-0005-0000-0000-000069310000}"/>
    <cellStyle name="SAPBEXexcGood1 6 6 3" xfId="12416" xr:uid="{00000000-0005-0000-0000-00006A310000}"/>
    <cellStyle name="SAPBEXexcGood1 6 7" xfId="12417" xr:uid="{00000000-0005-0000-0000-00006B310000}"/>
    <cellStyle name="SAPBEXexcGood1 6 7 2" xfId="12418" xr:uid="{00000000-0005-0000-0000-00006C310000}"/>
    <cellStyle name="SAPBEXexcGood1 6 7 3" xfId="12419" xr:uid="{00000000-0005-0000-0000-00006D310000}"/>
    <cellStyle name="SAPBEXexcGood1 6 8" xfId="12420" xr:uid="{00000000-0005-0000-0000-00006E310000}"/>
    <cellStyle name="SAPBEXexcGood1 6 8 2" xfId="12421" xr:uid="{00000000-0005-0000-0000-00006F310000}"/>
    <cellStyle name="SAPBEXexcGood1 6 8 3" xfId="12422" xr:uid="{00000000-0005-0000-0000-000070310000}"/>
    <cellStyle name="SAPBEXexcGood1 6 9" xfId="12423" xr:uid="{00000000-0005-0000-0000-000071310000}"/>
    <cellStyle name="SAPBEXexcGood1 6 9 2" xfId="12424" xr:uid="{00000000-0005-0000-0000-000072310000}"/>
    <cellStyle name="SAPBEXexcGood1 6 9 3" xfId="12425" xr:uid="{00000000-0005-0000-0000-000073310000}"/>
    <cellStyle name="SAPBEXexcGood1 7" xfId="12426" xr:uid="{00000000-0005-0000-0000-000074310000}"/>
    <cellStyle name="SAPBEXexcGood1 7 10" xfId="12427" xr:uid="{00000000-0005-0000-0000-000075310000}"/>
    <cellStyle name="SAPBEXexcGood1 7 10 2" xfId="12428" xr:uid="{00000000-0005-0000-0000-000076310000}"/>
    <cellStyle name="SAPBEXexcGood1 7 10 3" xfId="12429" xr:uid="{00000000-0005-0000-0000-000077310000}"/>
    <cellStyle name="SAPBEXexcGood1 7 11" xfId="12430" xr:uid="{00000000-0005-0000-0000-000078310000}"/>
    <cellStyle name="SAPBEXexcGood1 7 11 2" xfId="12431" xr:uid="{00000000-0005-0000-0000-000079310000}"/>
    <cellStyle name="SAPBEXexcGood1 7 11 3" xfId="12432" xr:uid="{00000000-0005-0000-0000-00007A310000}"/>
    <cellStyle name="SAPBEXexcGood1 7 12" xfId="12433" xr:uid="{00000000-0005-0000-0000-00007B310000}"/>
    <cellStyle name="SAPBEXexcGood1 7 12 2" xfId="12434" xr:uid="{00000000-0005-0000-0000-00007C310000}"/>
    <cellStyle name="SAPBEXexcGood1 7 12 3" xfId="12435" xr:uid="{00000000-0005-0000-0000-00007D310000}"/>
    <cellStyle name="SAPBEXexcGood1 7 13" xfId="12436" xr:uid="{00000000-0005-0000-0000-00007E310000}"/>
    <cellStyle name="SAPBEXexcGood1 7 13 2" xfId="12437" xr:uid="{00000000-0005-0000-0000-00007F310000}"/>
    <cellStyle name="SAPBEXexcGood1 7 13 3" xfId="12438" xr:uid="{00000000-0005-0000-0000-000080310000}"/>
    <cellStyle name="SAPBEXexcGood1 7 14" xfId="12439" xr:uid="{00000000-0005-0000-0000-000081310000}"/>
    <cellStyle name="SAPBEXexcGood1 7 14 2" xfId="12440" xr:uid="{00000000-0005-0000-0000-000082310000}"/>
    <cellStyle name="SAPBEXexcGood1 7 14 3" xfId="12441" xr:uid="{00000000-0005-0000-0000-000083310000}"/>
    <cellStyle name="SAPBEXexcGood1 7 15" xfId="12442" xr:uid="{00000000-0005-0000-0000-000084310000}"/>
    <cellStyle name="SAPBEXexcGood1 7 15 2" xfId="12443" xr:uid="{00000000-0005-0000-0000-000085310000}"/>
    <cellStyle name="SAPBEXexcGood1 7 15 3" xfId="12444" xr:uid="{00000000-0005-0000-0000-000086310000}"/>
    <cellStyle name="SAPBEXexcGood1 7 16" xfId="12445" xr:uid="{00000000-0005-0000-0000-000087310000}"/>
    <cellStyle name="SAPBEXexcGood1 7 2" xfId="12446" xr:uid="{00000000-0005-0000-0000-000088310000}"/>
    <cellStyle name="SAPBEXexcGood1 7 2 2" xfId="12447" xr:uid="{00000000-0005-0000-0000-000089310000}"/>
    <cellStyle name="SAPBEXexcGood1 7 2 3" xfId="12448" xr:uid="{00000000-0005-0000-0000-00008A310000}"/>
    <cellStyle name="SAPBEXexcGood1 7 3" xfId="12449" xr:uid="{00000000-0005-0000-0000-00008B310000}"/>
    <cellStyle name="SAPBEXexcGood1 7 3 2" xfId="12450" xr:uid="{00000000-0005-0000-0000-00008C310000}"/>
    <cellStyle name="SAPBEXexcGood1 7 3 3" xfId="12451" xr:uid="{00000000-0005-0000-0000-00008D310000}"/>
    <cellStyle name="SAPBEXexcGood1 7 4" xfId="12452" xr:uid="{00000000-0005-0000-0000-00008E310000}"/>
    <cellStyle name="SAPBEXexcGood1 7 4 2" xfId="12453" xr:uid="{00000000-0005-0000-0000-00008F310000}"/>
    <cellStyle name="SAPBEXexcGood1 7 4 3" xfId="12454" xr:uid="{00000000-0005-0000-0000-000090310000}"/>
    <cellStyle name="SAPBEXexcGood1 7 5" xfId="12455" xr:uid="{00000000-0005-0000-0000-000091310000}"/>
    <cellStyle name="SAPBEXexcGood1 7 5 2" xfId="12456" xr:uid="{00000000-0005-0000-0000-000092310000}"/>
    <cellStyle name="SAPBEXexcGood1 7 5 3" xfId="12457" xr:uid="{00000000-0005-0000-0000-000093310000}"/>
    <cellStyle name="SAPBEXexcGood1 7 6" xfId="12458" xr:uid="{00000000-0005-0000-0000-000094310000}"/>
    <cellStyle name="SAPBEXexcGood1 7 6 2" xfId="12459" xr:uid="{00000000-0005-0000-0000-000095310000}"/>
    <cellStyle name="SAPBEXexcGood1 7 6 3" xfId="12460" xr:uid="{00000000-0005-0000-0000-000096310000}"/>
    <cellStyle name="SAPBEXexcGood1 7 7" xfId="12461" xr:uid="{00000000-0005-0000-0000-000097310000}"/>
    <cellStyle name="SAPBEXexcGood1 7 7 2" xfId="12462" xr:uid="{00000000-0005-0000-0000-000098310000}"/>
    <cellStyle name="SAPBEXexcGood1 7 7 3" xfId="12463" xr:uid="{00000000-0005-0000-0000-000099310000}"/>
    <cellStyle name="SAPBEXexcGood1 7 8" xfId="12464" xr:uid="{00000000-0005-0000-0000-00009A310000}"/>
    <cellStyle name="SAPBEXexcGood1 7 8 2" xfId="12465" xr:uid="{00000000-0005-0000-0000-00009B310000}"/>
    <cellStyle name="SAPBEXexcGood1 7 8 3" xfId="12466" xr:uid="{00000000-0005-0000-0000-00009C310000}"/>
    <cellStyle name="SAPBEXexcGood1 7 9" xfId="12467" xr:uid="{00000000-0005-0000-0000-00009D310000}"/>
    <cellStyle name="SAPBEXexcGood1 7 9 2" xfId="12468" xr:uid="{00000000-0005-0000-0000-00009E310000}"/>
    <cellStyle name="SAPBEXexcGood1 7 9 3" xfId="12469" xr:uid="{00000000-0005-0000-0000-00009F310000}"/>
    <cellStyle name="SAPBEXexcGood1 8" xfId="12470" xr:uid="{00000000-0005-0000-0000-0000A0310000}"/>
    <cellStyle name="SAPBEXexcGood1 8 10" xfId="12471" xr:uid="{00000000-0005-0000-0000-0000A1310000}"/>
    <cellStyle name="SAPBEXexcGood1 8 10 2" xfId="12472" xr:uid="{00000000-0005-0000-0000-0000A2310000}"/>
    <cellStyle name="SAPBEXexcGood1 8 10 3" xfId="12473" xr:uid="{00000000-0005-0000-0000-0000A3310000}"/>
    <cellStyle name="SAPBEXexcGood1 8 11" xfId="12474" xr:uid="{00000000-0005-0000-0000-0000A4310000}"/>
    <cellStyle name="SAPBEXexcGood1 8 11 2" xfId="12475" xr:uid="{00000000-0005-0000-0000-0000A5310000}"/>
    <cellStyle name="SAPBEXexcGood1 8 11 3" xfId="12476" xr:uid="{00000000-0005-0000-0000-0000A6310000}"/>
    <cellStyle name="SAPBEXexcGood1 8 12" xfId="12477" xr:uid="{00000000-0005-0000-0000-0000A7310000}"/>
    <cellStyle name="SAPBEXexcGood1 8 12 2" xfId="12478" xr:uid="{00000000-0005-0000-0000-0000A8310000}"/>
    <cellStyle name="SAPBEXexcGood1 8 12 3" xfId="12479" xr:uid="{00000000-0005-0000-0000-0000A9310000}"/>
    <cellStyle name="SAPBEXexcGood1 8 13" xfId="12480" xr:uid="{00000000-0005-0000-0000-0000AA310000}"/>
    <cellStyle name="SAPBEXexcGood1 8 13 2" xfId="12481" xr:uid="{00000000-0005-0000-0000-0000AB310000}"/>
    <cellStyle name="SAPBEXexcGood1 8 13 3" xfId="12482" xr:uid="{00000000-0005-0000-0000-0000AC310000}"/>
    <cellStyle name="SAPBEXexcGood1 8 14" xfId="12483" xr:uid="{00000000-0005-0000-0000-0000AD310000}"/>
    <cellStyle name="SAPBEXexcGood1 8 14 2" xfId="12484" xr:uid="{00000000-0005-0000-0000-0000AE310000}"/>
    <cellStyle name="SAPBEXexcGood1 8 14 3" xfId="12485" xr:uid="{00000000-0005-0000-0000-0000AF310000}"/>
    <cellStyle name="SAPBEXexcGood1 8 15" xfId="12486" xr:uid="{00000000-0005-0000-0000-0000B0310000}"/>
    <cellStyle name="SAPBEXexcGood1 8 15 2" xfId="12487" xr:uid="{00000000-0005-0000-0000-0000B1310000}"/>
    <cellStyle name="SAPBEXexcGood1 8 15 3" xfId="12488" xr:uid="{00000000-0005-0000-0000-0000B2310000}"/>
    <cellStyle name="SAPBEXexcGood1 8 16" xfId="12489" xr:uid="{00000000-0005-0000-0000-0000B3310000}"/>
    <cellStyle name="SAPBEXexcGood1 8 2" xfId="12490" xr:uid="{00000000-0005-0000-0000-0000B4310000}"/>
    <cellStyle name="SAPBEXexcGood1 8 2 2" xfId="12491" xr:uid="{00000000-0005-0000-0000-0000B5310000}"/>
    <cellStyle name="SAPBEXexcGood1 8 2 3" xfId="12492" xr:uid="{00000000-0005-0000-0000-0000B6310000}"/>
    <cellStyle name="SAPBEXexcGood1 8 3" xfId="12493" xr:uid="{00000000-0005-0000-0000-0000B7310000}"/>
    <cellStyle name="SAPBEXexcGood1 8 3 2" xfId="12494" xr:uid="{00000000-0005-0000-0000-0000B8310000}"/>
    <cellStyle name="SAPBEXexcGood1 8 3 3" xfId="12495" xr:uid="{00000000-0005-0000-0000-0000B9310000}"/>
    <cellStyle name="SAPBEXexcGood1 8 4" xfId="12496" xr:uid="{00000000-0005-0000-0000-0000BA310000}"/>
    <cellStyle name="SAPBEXexcGood1 8 4 2" xfId="12497" xr:uid="{00000000-0005-0000-0000-0000BB310000}"/>
    <cellStyle name="SAPBEXexcGood1 8 4 3" xfId="12498" xr:uid="{00000000-0005-0000-0000-0000BC310000}"/>
    <cellStyle name="SAPBEXexcGood1 8 5" xfId="12499" xr:uid="{00000000-0005-0000-0000-0000BD310000}"/>
    <cellStyle name="SAPBEXexcGood1 8 5 2" xfId="12500" xr:uid="{00000000-0005-0000-0000-0000BE310000}"/>
    <cellStyle name="SAPBEXexcGood1 8 5 3" xfId="12501" xr:uid="{00000000-0005-0000-0000-0000BF310000}"/>
    <cellStyle name="SAPBEXexcGood1 8 6" xfId="12502" xr:uid="{00000000-0005-0000-0000-0000C0310000}"/>
    <cellStyle name="SAPBEXexcGood1 8 6 2" xfId="12503" xr:uid="{00000000-0005-0000-0000-0000C1310000}"/>
    <cellStyle name="SAPBEXexcGood1 8 6 3" xfId="12504" xr:uid="{00000000-0005-0000-0000-0000C2310000}"/>
    <cellStyle name="SAPBEXexcGood1 8 7" xfId="12505" xr:uid="{00000000-0005-0000-0000-0000C3310000}"/>
    <cellStyle name="SAPBEXexcGood1 8 7 2" xfId="12506" xr:uid="{00000000-0005-0000-0000-0000C4310000}"/>
    <cellStyle name="SAPBEXexcGood1 8 7 3" xfId="12507" xr:uid="{00000000-0005-0000-0000-0000C5310000}"/>
    <cellStyle name="SAPBEXexcGood1 8 8" xfId="12508" xr:uid="{00000000-0005-0000-0000-0000C6310000}"/>
    <cellStyle name="SAPBEXexcGood1 8 8 2" xfId="12509" xr:uid="{00000000-0005-0000-0000-0000C7310000}"/>
    <cellStyle name="SAPBEXexcGood1 8 8 3" xfId="12510" xr:uid="{00000000-0005-0000-0000-0000C8310000}"/>
    <cellStyle name="SAPBEXexcGood1 8 9" xfId="12511" xr:uid="{00000000-0005-0000-0000-0000C9310000}"/>
    <cellStyle name="SAPBEXexcGood1 8 9 2" xfId="12512" xr:uid="{00000000-0005-0000-0000-0000CA310000}"/>
    <cellStyle name="SAPBEXexcGood1 8 9 3" xfId="12513" xr:uid="{00000000-0005-0000-0000-0000CB310000}"/>
    <cellStyle name="SAPBEXexcGood1 9" xfId="12514" xr:uid="{00000000-0005-0000-0000-0000CC310000}"/>
    <cellStyle name="SAPBEXexcGood1 9 10" xfId="12515" xr:uid="{00000000-0005-0000-0000-0000CD310000}"/>
    <cellStyle name="SAPBEXexcGood1 9 10 2" xfId="12516" xr:uid="{00000000-0005-0000-0000-0000CE310000}"/>
    <cellStyle name="SAPBEXexcGood1 9 10 3" xfId="12517" xr:uid="{00000000-0005-0000-0000-0000CF310000}"/>
    <cellStyle name="SAPBEXexcGood1 9 11" xfId="12518" xr:uid="{00000000-0005-0000-0000-0000D0310000}"/>
    <cellStyle name="SAPBEXexcGood1 9 11 2" xfId="12519" xr:uid="{00000000-0005-0000-0000-0000D1310000}"/>
    <cellStyle name="SAPBEXexcGood1 9 11 3" xfId="12520" xr:uid="{00000000-0005-0000-0000-0000D2310000}"/>
    <cellStyle name="SAPBEXexcGood1 9 12" xfId="12521" xr:uid="{00000000-0005-0000-0000-0000D3310000}"/>
    <cellStyle name="SAPBEXexcGood1 9 12 2" xfId="12522" xr:uid="{00000000-0005-0000-0000-0000D4310000}"/>
    <cellStyle name="SAPBEXexcGood1 9 12 3" xfId="12523" xr:uid="{00000000-0005-0000-0000-0000D5310000}"/>
    <cellStyle name="SAPBEXexcGood1 9 13" xfId="12524" xr:uid="{00000000-0005-0000-0000-0000D6310000}"/>
    <cellStyle name="SAPBEXexcGood1 9 13 2" xfId="12525" xr:uid="{00000000-0005-0000-0000-0000D7310000}"/>
    <cellStyle name="SAPBEXexcGood1 9 13 3" xfId="12526" xr:uid="{00000000-0005-0000-0000-0000D8310000}"/>
    <cellStyle name="SAPBEXexcGood1 9 14" xfId="12527" xr:uid="{00000000-0005-0000-0000-0000D9310000}"/>
    <cellStyle name="SAPBEXexcGood1 9 14 2" xfId="12528" xr:uid="{00000000-0005-0000-0000-0000DA310000}"/>
    <cellStyle name="SAPBEXexcGood1 9 14 3" xfId="12529" xr:uid="{00000000-0005-0000-0000-0000DB310000}"/>
    <cellStyle name="SAPBEXexcGood1 9 15" xfId="12530" xr:uid="{00000000-0005-0000-0000-0000DC310000}"/>
    <cellStyle name="SAPBEXexcGood1 9 15 2" xfId="12531" xr:uid="{00000000-0005-0000-0000-0000DD310000}"/>
    <cellStyle name="SAPBEXexcGood1 9 15 3" xfId="12532" xr:uid="{00000000-0005-0000-0000-0000DE310000}"/>
    <cellStyle name="SAPBEXexcGood1 9 16" xfId="12533" xr:uid="{00000000-0005-0000-0000-0000DF310000}"/>
    <cellStyle name="SAPBEXexcGood1 9 2" xfId="12534" xr:uid="{00000000-0005-0000-0000-0000E0310000}"/>
    <cellStyle name="SAPBEXexcGood1 9 2 2" xfId="12535" xr:uid="{00000000-0005-0000-0000-0000E1310000}"/>
    <cellStyle name="SAPBEXexcGood1 9 2 3" xfId="12536" xr:uid="{00000000-0005-0000-0000-0000E2310000}"/>
    <cellStyle name="SAPBEXexcGood1 9 3" xfId="12537" xr:uid="{00000000-0005-0000-0000-0000E3310000}"/>
    <cellStyle name="SAPBEXexcGood1 9 3 2" xfId="12538" xr:uid="{00000000-0005-0000-0000-0000E4310000}"/>
    <cellStyle name="SAPBEXexcGood1 9 3 3" xfId="12539" xr:uid="{00000000-0005-0000-0000-0000E5310000}"/>
    <cellStyle name="SAPBEXexcGood1 9 4" xfId="12540" xr:uid="{00000000-0005-0000-0000-0000E6310000}"/>
    <cellStyle name="SAPBEXexcGood1 9 4 2" xfId="12541" xr:uid="{00000000-0005-0000-0000-0000E7310000}"/>
    <cellStyle name="SAPBEXexcGood1 9 4 3" xfId="12542" xr:uid="{00000000-0005-0000-0000-0000E8310000}"/>
    <cellStyle name="SAPBEXexcGood1 9 5" xfId="12543" xr:uid="{00000000-0005-0000-0000-0000E9310000}"/>
    <cellStyle name="SAPBEXexcGood1 9 5 2" xfId="12544" xr:uid="{00000000-0005-0000-0000-0000EA310000}"/>
    <cellStyle name="SAPBEXexcGood1 9 5 3" xfId="12545" xr:uid="{00000000-0005-0000-0000-0000EB310000}"/>
    <cellStyle name="SAPBEXexcGood1 9 6" xfId="12546" xr:uid="{00000000-0005-0000-0000-0000EC310000}"/>
    <cellStyle name="SAPBEXexcGood1 9 6 2" xfId="12547" xr:uid="{00000000-0005-0000-0000-0000ED310000}"/>
    <cellStyle name="SAPBEXexcGood1 9 6 3" xfId="12548" xr:uid="{00000000-0005-0000-0000-0000EE310000}"/>
    <cellStyle name="SAPBEXexcGood1 9 7" xfId="12549" xr:uid="{00000000-0005-0000-0000-0000EF310000}"/>
    <cellStyle name="SAPBEXexcGood1 9 7 2" xfId="12550" xr:uid="{00000000-0005-0000-0000-0000F0310000}"/>
    <cellStyle name="SAPBEXexcGood1 9 7 3" xfId="12551" xr:uid="{00000000-0005-0000-0000-0000F1310000}"/>
    <cellStyle name="SAPBEXexcGood1 9 8" xfId="12552" xr:uid="{00000000-0005-0000-0000-0000F2310000}"/>
    <cellStyle name="SAPBEXexcGood1 9 8 2" xfId="12553" xr:uid="{00000000-0005-0000-0000-0000F3310000}"/>
    <cellStyle name="SAPBEXexcGood1 9 8 3" xfId="12554" xr:uid="{00000000-0005-0000-0000-0000F4310000}"/>
    <cellStyle name="SAPBEXexcGood1 9 9" xfId="12555" xr:uid="{00000000-0005-0000-0000-0000F5310000}"/>
    <cellStyle name="SAPBEXexcGood1 9 9 2" xfId="12556" xr:uid="{00000000-0005-0000-0000-0000F6310000}"/>
    <cellStyle name="SAPBEXexcGood1 9 9 3" xfId="12557" xr:uid="{00000000-0005-0000-0000-0000F7310000}"/>
    <cellStyle name="SAPBEXexcGood2" xfId="12558" xr:uid="{00000000-0005-0000-0000-0000F8310000}"/>
    <cellStyle name="SAPBEXexcGood2 10" xfId="12559" xr:uid="{00000000-0005-0000-0000-0000F9310000}"/>
    <cellStyle name="SAPBEXexcGood2 10 10" xfId="12560" xr:uid="{00000000-0005-0000-0000-0000FA310000}"/>
    <cellStyle name="SAPBEXexcGood2 10 10 2" xfId="12561" xr:uid="{00000000-0005-0000-0000-0000FB310000}"/>
    <cellStyle name="SAPBEXexcGood2 10 10 3" xfId="12562" xr:uid="{00000000-0005-0000-0000-0000FC310000}"/>
    <cellStyle name="SAPBEXexcGood2 10 11" xfId="12563" xr:uid="{00000000-0005-0000-0000-0000FD310000}"/>
    <cellStyle name="SAPBEXexcGood2 10 11 2" xfId="12564" xr:uid="{00000000-0005-0000-0000-0000FE310000}"/>
    <cellStyle name="SAPBEXexcGood2 10 11 3" xfId="12565" xr:uid="{00000000-0005-0000-0000-0000FF310000}"/>
    <cellStyle name="SAPBEXexcGood2 10 12" xfId="12566" xr:uid="{00000000-0005-0000-0000-000000320000}"/>
    <cellStyle name="SAPBEXexcGood2 10 12 2" xfId="12567" xr:uid="{00000000-0005-0000-0000-000001320000}"/>
    <cellStyle name="SAPBEXexcGood2 10 12 3" xfId="12568" xr:uid="{00000000-0005-0000-0000-000002320000}"/>
    <cellStyle name="SAPBEXexcGood2 10 13" xfId="12569" xr:uid="{00000000-0005-0000-0000-000003320000}"/>
    <cellStyle name="SAPBEXexcGood2 10 13 2" xfId="12570" xr:uid="{00000000-0005-0000-0000-000004320000}"/>
    <cellStyle name="SAPBEXexcGood2 10 13 3" xfId="12571" xr:uid="{00000000-0005-0000-0000-000005320000}"/>
    <cellStyle name="SAPBEXexcGood2 10 14" xfId="12572" xr:uid="{00000000-0005-0000-0000-000006320000}"/>
    <cellStyle name="SAPBEXexcGood2 10 14 2" xfId="12573" xr:uid="{00000000-0005-0000-0000-000007320000}"/>
    <cellStyle name="SAPBEXexcGood2 10 14 3" xfId="12574" xr:uid="{00000000-0005-0000-0000-000008320000}"/>
    <cellStyle name="SAPBEXexcGood2 10 15" xfId="12575" xr:uid="{00000000-0005-0000-0000-000009320000}"/>
    <cellStyle name="SAPBEXexcGood2 10 15 2" xfId="12576" xr:uid="{00000000-0005-0000-0000-00000A320000}"/>
    <cellStyle name="SAPBEXexcGood2 10 15 3" xfId="12577" xr:uid="{00000000-0005-0000-0000-00000B320000}"/>
    <cellStyle name="SAPBEXexcGood2 10 16" xfId="12578" xr:uid="{00000000-0005-0000-0000-00000C320000}"/>
    <cellStyle name="SAPBEXexcGood2 10 2" xfId="12579" xr:uid="{00000000-0005-0000-0000-00000D320000}"/>
    <cellStyle name="SAPBEXexcGood2 10 2 2" xfId="12580" xr:uid="{00000000-0005-0000-0000-00000E320000}"/>
    <cellStyle name="SAPBEXexcGood2 10 2 3" xfId="12581" xr:uid="{00000000-0005-0000-0000-00000F320000}"/>
    <cellStyle name="SAPBEXexcGood2 10 3" xfId="12582" xr:uid="{00000000-0005-0000-0000-000010320000}"/>
    <cellStyle name="SAPBEXexcGood2 10 3 2" xfId="12583" xr:uid="{00000000-0005-0000-0000-000011320000}"/>
    <cellStyle name="SAPBEXexcGood2 10 3 3" xfId="12584" xr:uid="{00000000-0005-0000-0000-000012320000}"/>
    <cellStyle name="SAPBEXexcGood2 10 4" xfId="12585" xr:uid="{00000000-0005-0000-0000-000013320000}"/>
    <cellStyle name="SAPBEXexcGood2 10 4 2" xfId="12586" xr:uid="{00000000-0005-0000-0000-000014320000}"/>
    <cellStyle name="SAPBEXexcGood2 10 4 3" xfId="12587" xr:uid="{00000000-0005-0000-0000-000015320000}"/>
    <cellStyle name="SAPBEXexcGood2 10 5" xfId="12588" xr:uid="{00000000-0005-0000-0000-000016320000}"/>
    <cellStyle name="SAPBEXexcGood2 10 5 2" xfId="12589" xr:uid="{00000000-0005-0000-0000-000017320000}"/>
    <cellStyle name="SAPBEXexcGood2 10 5 3" xfId="12590" xr:uid="{00000000-0005-0000-0000-000018320000}"/>
    <cellStyle name="SAPBEXexcGood2 10 6" xfId="12591" xr:uid="{00000000-0005-0000-0000-000019320000}"/>
    <cellStyle name="SAPBEXexcGood2 10 6 2" xfId="12592" xr:uid="{00000000-0005-0000-0000-00001A320000}"/>
    <cellStyle name="SAPBEXexcGood2 10 6 3" xfId="12593" xr:uid="{00000000-0005-0000-0000-00001B320000}"/>
    <cellStyle name="SAPBEXexcGood2 10 7" xfId="12594" xr:uid="{00000000-0005-0000-0000-00001C320000}"/>
    <cellStyle name="SAPBEXexcGood2 10 7 2" xfId="12595" xr:uid="{00000000-0005-0000-0000-00001D320000}"/>
    <cellStyle name="SAPBEXexcGood2 10 7 3" xfId="12596" xr:uid="{00000000-0005-0000-0000-00001E320000}"/>
    <cellStyle name="SAPBEXexcGood2 10 8" xfId="12597" xr:uid="{00000000-0005-0000-0000-00001F320000}"/>
    <cellStyle name="SAPBEXexcGood2 10 8 2" xfId="12598" xr:uid="{00000000-0005-0000-0000-000020320000}"/>
    <cellStyle name="SAPBEXexcGood2 10 8 3" xfId="12599" xr:uid="{00000000-0005-0000-0000-000021320000}"/>
    <cellStyle name="SAPBEXexcGood2 10 9" xfId="12600" xr:uid="{00000000-0005-0000-0000-000022320000}"/>
    <cellStyle name="SAPBEXexcGood2 10 9 2" xfId="12601" xr:uid="{00000000-0005-0000-0000-000023320000}"/>
    <cellStyle name="SAPBEXexcGood2 10 9 3" xfId="12602" xr:uid="{00000000-0005-0000-0000-000024320000}"/>
    <cellStyle name="SAPBEXexcGood2 11" xfId="12603" xr:uid="{00000000-0005-0000-0000-000025320000}"/>
    <cellStyle name="SAPBEXexcGood2 11 10" xfId="12604" xr:uid="{00000000-0005-0000-0000-000026320000}"/>
    <cellStyle name="SAPBEXexcGood2 11 10 2" xfId="12605" xr:uid="{00000000-0005-0000-0000-000027320000}"/>
    <cellStyle name="SAPBEXexcGood2 11 10 3" xfId="12606" xr:uid="{00000000-0005-0000-0000-000028320000}"/>
    <cellStyle name="SAPBEXexcGood2 11 11" xfId="12607" xr:uid="{00000000-0005-0000-0000-000029320000}"/>
    <cellStyle name="SAPBEXexcGood2 11 11 2" xfId="12608" xr:uid="{00000000-0005-0000-0000-00002A320000}"/>
    <cellStyle name="SAPBEXexcGood2 11 11 3" xfId="12609" xr:uid="{00000000-0005-0000-0000-00002B320000}"/>
    <cellStyle name="SAPBEXexcGood2 11 12" xfId="12610" xr:uid="{00000000-0005-0000-0000-00002C320000}"/>
    <cellStyle name="SAPBEXexcGood2 11 12 2" xfId="12611" xr:uid="{00000000-0005-0000-0000-00002D320000}"/>
    <cellStyle name="SAPBEXexcGood2 11 12 3" xfId="12612" xr:uid="{00000000-0005-0000-0000-00002E320000}"/>
    <cellStyle name="SAPBEXexcGood2 11 13" xfId="12613" xr:uid="{00000000-0005-0000-0000-00002F320000}"/>
    <cellStyle name="SAPBEXexcGood2 11 13 2" xfId="12614" xr:uid="{00000000-0005-0000-0000-000030320000}"/>
    <cellStyle name="SAPBEXexcGood2 11 13 3" xfId="12615" xr:uid="{00000000-0005-0000-0000-000031320000}"/>
    <cellStyle name="SAPBEXexcGood2 11 14" xfId="12616" xr:uid="{00000000-0005-0000-0000-000032320000}"/>
    <cellStyle name="SAPBEXexcGood2 11 14 2" xfId="12617" xr:uid="{00000000-0005-0000-0000-000033320000}"/>
    <cellStyle name="SAPBEXexcGood2 11 14 3" xfId="12618" xr:uid="{00000000-0005-0000-0000-000034320000}"/>
    <cellStyle name="SAPBEXexcGood2 11 15" xfId="12619" xr:uid="{00000000-0005-0000-0000-000035320000}"/>
    <cellStyle name="SAPBEXexcGood2 11 15 2" xfId="12620" xr:uid="{00000000-0005-0000-0000-000036320000}"/>
    <cellStyle name="SAPBEXexcGood2 11 15 3" xfId="12621" xr:uid="{00000000-0005-0000-0000-000037320000}"/>
    <cellStyle name="SAPBEXexcGood2 11 16" xfId="12622" xr:uid="{00000000-0005-0000-0000-000038320000}"/>
    <cellStyle name="SAPBEXexcGood2 11 2" xfId="12623" xr:uid="{00000000-0005-0000-0000-000039320000}"/>
    <cellStyle name="SAPBEXexcGood2 11 2 2" xfId="12624" xr:uid="{00000000-0005-0000-0000-00003A320000}"/>
    <cellStyle name="SAPBEXexcGood2 11 2 3" xfId="12625" xr:uid="{00000000-0005-0000-0000-00003B320000}"/>
    <cellStyle name="SAPBEXexcGood2 11 3" xfId="12626" xr:uid="{00000000-0005-0000-0000-00003C320000}"/>
    <cellStyle name="SAPBEXexcGood2 11 3 2" xfId="12627" xr:uid="{00000000-0005-0000-0000-00003D320000}"/>
    <cellStyle name="SAPBEXexcGood2 11 3 3" xfId="12628" xr:uid="{00000000-0005-0000-0000-00003E320000}"/>
    <cellStyle name="SAPBEXexcGood2 11 4" xfId="12629" xr:uid="{00000000-0005-0000-0000-00003F320000}"/>
    <cellStyle name="SAPBEXexcGood2 11 4 2" xfId="12630" xr:uid="{00000000-0005-0000-0000-000040320000}"/>
    <cellStyle name="SAPBEXexcGood2 11 4 3" xfId="12631" xr:uid="{00000000-0005-0000-0000-000041320000}"/>
    <cellStyle name="SAPBEXexcGood2 11 5" xfId="12632" xr:uid="{00000000-0005-0000-0000-000042320000}"/>
    <cellStyle name="SAPBEXexcGood2 11 5 2" xfId="12633" xr:uid="{00000000-0005-0000-0000-000043320000}"/>
    <cellStyle name="SAPBEXexcGood2 11 5 3" xfId="12634" xr:uid="{00000000-0005-0000-0000-000044320000}"/>
    <cellStyle name="SAPBEXexcGood2 11 6" xfId="12635" xr:uid="{00000000-0005-0000-0000-000045320000}"/>
    <cellStyle name="SAPBEXexcGood2 11 6 2" xfId="12636" xr:uid="{00000000-0005-0000-0000-000046320000}"/>
    <cellStyle name="SAPBEXexcGood2 11 6 3" xfId="12637" xr:uid="{00000000-0005-0000-0000-000047320000}"/>
    <cellStyle name="SAPBEXexcGood2 11 7" xfId="12638" xr:uid="{00000000-0005-0000-0000-000048320000}"/>
    <cellStyle name="SAPBEXexcGood2 11 7 2" xfId="12639" xr:uid="{00000000-0005-0000-0000-000049320000}"/>
    <cellStyle name="SAPBEXexcGood2 11 7 3" xfId="12640" xr:uid="{00000000-0005-0000-0000-00004A320000}"/>
    <cellStyle name="SAPBEXexcGood2 11 8" xfId="12641" xr:uid="{00000000-0005-0000-0000-00004B320000}"/>
    <cellStyle name="SAPBEXexcGood2 11 8 2" xfId="12642" xr:uid="{00000000-0005-0000-0000-00004C320000}"/>
    <cellStyle name="SAPBEXexcGood2 11 8 3" xfId="12643" xr:uid="{00000000-0005-0000-0000-00004D320000}"/>
    <cellStyle name="SAPBEXexcGood2 11 9" xfId="12644" xr:uid="{00000000-0005-0000-0000-00004E320000}"/>
    <cellStyle name="SAPBEXexcGood2 11 9 2" xfId="12645" xr:uid="{00000000-0005-0000-0000-00004F320000}"/>
    <cellStyle name="SAPBEXexcGood2 11 9 3" xfId="12646" xr:uid="{00000000-0005-0000-0000-000050320000}"/>
    <cellStyle name="SAPBEXexcGood2 12" xfId="12647" xr:uid="{00000000-0005-0000-0000-000051320000}"/>
    <cellStyle name="SAPBEXexcGood2 12 10" xfId="12648" xr:uid="{00000000-0005-0000-0000-000052320000}"/>
    <cellStyle name="SAPBEXexcGood2 12 10 2" xfId="12649" xr:uid="{00000000-0005-0000-0000-000053320000}"/>
    <cellStyle name="SAPBEXexcGood2 12 10 3" xfId="12650" xr:uid="{00000000-0005-0000-0000-000054320000}"/>
    <cellStyle name="SAPBEXexcGood2 12 11" xfId="12651" xr:uid="{00000000-0005-0000-0000-000055320000}"/>
    <cellStyle name="SAPBEXexcGood2 12 11 2" xfId="12652" xr:uid="{00000000-0005-0000-0000-000056320000}"/>
    <cellStyle name="SAPBEXexcGood2 12 11 3" xfId="12653" xr:uid="{00000000-0005-0000-0000-000057320000}"/>
    <cellStyle name="SAPBEXexcGood2 12 12" xfId="12654" xr:uid="{00000000-0005-0000-0000-000058320000}"/>
    <cellStyle name="SAPBEXexcGood2 12 12 2" xfId="12655" xr:uid="{00000000-0005-0000-0000-000059320000}"/>
    <cellStyle name="SAPBEXexcGood2 12 12 3" xfId="12656" xr:uid="{00000000-0005-0000-0000-00005A320000}"/>
    <cellStyle name="SAPBEXexcGood2 12 13" xfId="12657" xr:uid="{00000000-0005-0000-0000-00005B320000}"/>
    <cellStyle name="SAPBEXexcGood2 12 13 2" xfId="12658" xr:uid="{00000000-0005-0000-0000-00005C320000}"/>
    <cellStyle name="SAPBEXexcGood2 12 13 3" xfId="12659" xr:uid="{00000000-0005-0000-0000-00005D320000}"/>
    <cellStyle name="SAPBEXexcGood2 12 14" xfId="12660" xr:uid="{00000000-0005-0000-0000-00005E320000}"/>
    <cellStyle name="SAPBEXexcGood2 12 14 2" xfId="12661" xr:uid="{00000000-0005-0000-0000-00005F320000}"/>
    <cellStyle name="SAPBEXexcGood2 12 14 3" xfId="12662" xr:uid="{00000000-0005-0000-0000-000060320000}"/>
    <cellStyle name="SAPBEXexcGood2 12 15" xfId="12663" xr:uid="{00000000-0005-0000-0000-000061320000}"/>
    <cellStyle name="SAPBEXexcGood2 12 15 2" xfId="12664" xr:uid="{00000000-0005-0000-0000-000062320000}"/>
    <cellStyle name="SAPBEXexcGood2 12 15 3" xfId="12665" xr:uid="{00000000-0005-0000-0000-000063320000}"/>
    <cellStyle name="SAPBEXexcGood2 12 16" xfId="12666" xr:uid="{00000000-0005-0000-0000-000064320000}"/>
    <cellStyle name="SAPBEXexcGood2 12 2" xfId="12667" xr:uid="{00000000-0005-0000-0000-000065320000}"/>
    <cellStyle name="SAPBEXexcGood2 12 2 2" xfId="12668" xr:uid="{00000000-0005-0000-0000-000066320000}"/>
    <cellStyle name="SAPBEXexcGood2 12 2 3" xfId="12669" xr:uid="{00000000-0005-0000-0000-000067320000}"/>
    <cellStyle name="SAPBEXexcGood2 12 3" xfId="12670" xr:uid="{00000000-0005-0000-0000-000068320000}"/>
    <cellStyle name="SAPBEXexcGood2 12 3 2" xfId="12671" xr:uid="{00000000-0005-0000-0000-000069320000}"/>
    <cellStyle name="SAPBEXexcGood2 12 3 3" xfId="12672" xr:uid="{00000000-0005-0000-0000-00006A320000}"/>
    <cellStyle name="SAPBEXexcGood2 12 4" xfId="12673" xr:uid="{00000000-0005-0000-0000-00006B320000}"/>
    <cellStyle name="SAPBEXexcGood2 12 4 2" xfId="12674" xr:uid="{00000000-0005-0000-0000-00006C320000}"/>
    <cellStyle name="SAPBEXexcGood2 12 4 3" xfId="12675" xr:uid="{00000000-0005-0000-0000-00006D320000}"/>
    <cellStyle name="SAPBEXexcGood2 12 5" xfId="12676" xr:uid="{00000000-0005-0000-0000-00006E320000}"/>
    <cellStyle name="SAPBEXexcGood2 12 5 2" xfId="12677" xr:uid="{00000000-0005-0000-0000-00006F320000}"/>
    <cellStyle name="SAPBEXexcGood2 12 5 3" xfId="12678" xr:uid="{00000000-0005-0000-0000-000070320000}"/>
    <cellStyle name="SAPBEXexcGood2 12 6" xfId="12679" xr:uid="{00000000-0005-0000-0000-000071320000}"/>
    <cellStyle name="SAPBEXexcGood2 12 6 2" xfId="12680" xr:uid="{00000000-0005-0000-0000-000072320000}"/>
    <cellStyle name="SAPBEXexcGood2 12 6 3" xfId="12681" xr:uid="{00000000-0005-0000-0000-000073320000}"/>
    <cellStyle name="SAPBEXexcGood2 12 7" xfId="12682" xr:uid="{00000000-0005-0000-0000-000074320000}"/>
    <cellStyle name="SAPBEXexcGood2 12 7 2" xfId="12683" xr:uid="{00000000-0005-0000-0000-000075320000}"/>
    <cellStyle name="SAPBEXexcGood2 12 7 3" xfId="12684" xr:uid="{00000000-0005-0000-0000-000076320000}"/>
    <cellStyle name="SAPBEXexcGood2 12 8" xfId="12685" xr:uid="{00000000-0005-0000-0000-000077320000}"/>
    <cellStyle name="SAPBEXexcGood2 12 8 2" xfId="12686" xr:uid="{00000000-0005-0000-0000-000078320000}"/>
    <cellStyle name="SAPBEXexcGood2 12 8 3" xfId="12687" xr:uid="{00000000-0005-0000-0000-000079320000}"/>
    <cellStyle name="SAPBEXexcGood2 12 9" xfId="12688" xr:uid="{00000000-0005-0000-0000-00007A320000}"/>
    <cellStyle name="SAPBEXexcGood2 12 9 2" xfId="12689" xr:uid="{00000000-0005-0000-0000-00007B320000}"/>
    <cellStyle name="SAPBEXexcGood2 12 9 3" xfId="12690" xr:uid="{00000000-0005-0000-0000-00007C320000}"/>
    <cellStyle name="SAPBEXexcGood2 13" xfId="12691" xr:uid="{00000000-0005-0000-0000-00007D320000}"/>
    <cellStyle name="SAPBEXexcGood2 13 10" xfId="12692" xr:uid="{00000000-0005-0000-0000-00007E320000}"/>
    <cellStyle name="SAPBEXexcGood2 13 10 2" xfId="12693" xr:uid="{00000000-0005-0000-0000-00007F320000}"/>
    <cellStyle name="SAPBEXexcGood2 13 10 3" xfId="12694" xr:uid="{00000000-0005-0000-0000-000080320000}"/>
    <cellStyle name="SAPBEXexcGood2 13 11" xfId="12695" xr:uid="{00000000-0005-0000-0000-000081320000}"/>
    <cellStyle name="SAPBEXexcGood2 13 11 2" xfId="12696" xr:uid="{00000000-0005-0000-0000-000082320000}"/>
    <cellStyle name="SAPBEXexcGood2 13 11 3" xfId="12697" xr:uid="{00000000-0005-0000-0000-000083320000}"/>
    <cellStyle name="SAPBEXexcGood2 13 12" xfId="12698" xr:uid="{00000000-0005-0000-0000-000084320000}"/>
    <cellStyle name="SAPBEXexcGood2 13 12 2" xfId="12699" xr:uid="{00000000-0005-0000-0000-000085320000}"/>
    <cellStyle name="SAPBEXexcGood2 13 12 3" xfId="12700" xr:uid="{00000000-0005-0000-0000-000086320000}"/>
    <cellStyle name="SAPBEXexcGood2 13 13" xfId="12701" xr:uid="{00000000-0005-0000-0000-000087320000}"/>
    <cellStyle name="SAPBEXexcGood2 13 13 2" xfId="12702" xr:uid="{00000000-0005-0000-0000-000088320000}"/>
    <cellStyle name="SAPBEXexcGood2 13 13 3" xfId="12703" xr:uid="{00000000-0005-0000-0000-000089320000}"/>
    <cellStyle name="SAPBEXexcGood2 13 14" xfId="12704" xr:uid="{00000000-0005-0000-0000-00008A320000}"/>
    <cellStyle name="SAPBEXexcGood2 13 14 2" xfId="12705" xr:uid="{00000000-0005-0000-0000-00008B320000}"/>
    <cellStyle name="SAPBEXexcGood2 13 14 3" xfId="12706" xr:uid="{00000000-0005-0000-0000-00008C320000}"/>
    <cellStyle name="SAPBEXexcGood2 13 15" xfId="12707" xr:uid="{00000000-0005-0000-0000-00008D320000}"/>
    <cellStyle name="SAPBEXexcGood2 13 15 2" xfId="12708" xr:uid="{00000000-0005-0000-0000-00008E320000}"/>
    <cellStyle name="SAPBEXexcGood2 13 15 3" xfId="12709" xr:uid="{00000000-0005-0000-0000-00008F320000}"/>
    <cellStyle name="SAPBEXexcGood2 13 16" xfId="12710" xr:uid="{00000000-0005-0000-0000-000090320000}"/>
    <cellStyle name="SAPBEXexcGood2 13 2" xfId="12711" xr:uid="{00000000-0005-0000-0000-000091320000}"/>
    <cellStyle name="SAPBEXexcGood2 13 2 2" xfId="12712" xr:uid="{00000000-0005-0000-0000-000092320000}"/>
    <cellStyle name="SAPBEXexcGood2 13 2 3" xfId="12713" xr:uid="{00000000-0005-0000-0000-000093320000}"/>
    <cellStyle name="SAPBEXexcGood2 13 3" xfId="12714" xr:uid="{00000000-0005-0000-0000-000094320000}"/>
    <cellStyle name="SAPBEXexcGood2 13 3 2" xfId="12715" xr:uid="{00000000-0005-0000-0000-000095320000}"/>
    <cellStyle name="SAPBEXexcGood2 13 3 3" xfId="12716" xr:uid="{00000000-0005-0000-0000-000096320000}"/>
    <cellStyle name="SAPBEXexcGood2 13 4" xfId="12717" xr:uid="{00000000-0005-0000-0000-000097320000}"/>
    <cellStyle name="SAPBEXexcGood2 13 4 2" xfId="12718" xr:uid="{00000000-0005-0000-0000-000098320000}"/>
    <cellStyle name="SAPBEXexcGood2 13 4 3" xfId="12719" xr:uid="{00000000-0005-0000-0000-000099320000}"/>
    <cellStyle name="SAPBEXexcGood2 13 5" xfId="12720" xr:uid="{00000000-0005-0000-0000-00009A320000}"/>
    <cellStyle name="SAPBEXexcGood2 13 5 2" xfId="12721" xr:uid="{00000000-0005-0000-0000-00009B320000}"/>
    <cellStyle name="SAPBEXexcGood2 13 5 3" xfId="12722" xr:uid="{00000000-0005-0000-0000-00009C320000}"/>
    <cellStyle name="SAPBEXexcGood2 13 6" xfId="12723" xr:uid="{00000000-0005-0000-0000-00009D320000}"/>
    <cellStyle name="SAPBEXexcGood2 13 6 2" xfId="12724" xr:uid="{00000000-0005-0000-0000-00009E320000}"/>
    <cellStyle name="SAPBEXexcGood2 13 6 3" xfId="12725" xr:uid="{00000000-0005-0000-0000-00009F320000}"/>
    <cellStyle name="SAPBEXexcGood2 13 7" xfId="12726" xr:uid="{00000000-0005-0000-0000-0000A0320000}"/>
    <cellStyle name="SAPBEXexcGood2 13 7 2" xfId="12727" xr:uid="{00000000-0005-0000-0000-0000A1320000}"/>
    <cellStyle name="SAPBEXexcGood2 13 7 3" xfId="12728" xr:uid="{00000000-0005-0000-0000-0000A2320000}"/>
    <cellStyle name="SAPBEXexcGood2 13 8" xfId="12729" xr:uid="{00000000-0005-0000-0000-0000A3320000}"/>
    <cellStyle name="SAPBEXexcGood2 13 8 2" xfId="12730" xr:uid="{00000000-0005-0000-0000-0000A4320000}"/>
    <cellStyle name="SAPBEXexcGood2 13 8 3" xfId="12731" xr:uid="{00000000-0005-0000-0000-0000A5320000}"/>
    <cellStyle name="SAPBEXexcGood2 13 9" xfId="12732" xr:uid="{00000000-0005-0000-0000-0000A6320000}"/>
    <cellStyle name="SAPBEXexcGood2 13 9 2" xfId="12733" xr:uid="{00000000-0005-0000-0000-0000A7320000}"/>
    <cellStyle name="SAPBEXexcGood2 13 9 3" xfId="12734" xr:uid="{00000000-0005-0000-0000-0000A8320000}"/>
    <cellStyle name="SAPBEXexcGood2 14" xfId="12735" xr:uid="{00000000-0005-0000-0000-0000A9320000}"/>
    <cellStyle name="SAPBEXexcGood2 14 2" xfId="12736" xr:uid="{00000000-0005-0000-0000-0000AA320000}"/>
    <cellStyle name="SAPBEXexcGood2 14 3" xfId="12737" xr:uid="{00000000-0005-0000-0000-0000AB320000}"/>
    <cellStyle name="SAPBEXexcGood2 15" xfId="12738" xr:uid="{00000000-0005-0000-0000-0000AC320000}"/>
    <cellStyle name="SAPBEXexcGood2 15 2" xfId="12739" xr:uid="{00000000-0005-0000-0000-0000AD320000}"/>
    <cellStyle name="SAPBEXexcGood2 15 3" xfId="12740" xr:uid="{00000000-0005-0000-0000-0000AE320000}"/>
    <cellStyle name="SAPBEXexcGood2 16" xfId="12741" xr:uid="{00000000-0005-0000-0000-0000AF320000}"/>
    <cellStyle name="SAPBEXexcGood2 16 2" xfId="12742" xr:uid="{00000000-0005-0000-0000-0000B0320000}"/>
    <cellStyle name="SAPBEXexcGood2 16 3" xfId="12743" xr:uid="{00000000-0005-0000-0000-0000B1320000}"/>
    <cellStyle name="SAPBEXexcGood2 17" xfId="12744" xr:uid="{00000000-0005-0000-0000-0000B2320000}"/>
    <cellStyle name="SAPBEXexcGood2 17 2" xfId="12745" xr:uid="{00000000-0005-0000-0000-0000B3320000}"/>
    <cellStyle name="SAPBEXexcGood2 17 3" xfId="12746" xr:uid="{00000000-0005-0000-0000-0000B4320000}"/>
    <cellStyle name="SAPBEXexcGood2 18" xfId="12747" xr:uid="{00000000-0005-0000-0000-0000B5320000}"/>
    <cellStyle name="SAPBEXexcGood2 18 2" xfId="12748" xr:uid="{00000000-0005-0000-0000-0000B6320000}"/>
    <cellStyle name="SAPBEXexcGood2 18 3" xfId="12749" xr:uid="{00000000-0005-0000-0000-0000B7320000}"/>
    <cellStyle name="SAPBEXexcGood2 19" xfId="12750" xr:uid="{00000000-0005-0000-0000-0000B8320000}"/>
    <cellStyle name="SAPBEXexcGood2 19 2" xfId="12751" xr:uid="{00000000-0005-0000-0000-0000B9320000}"/>
    <cellStyle name="SAPBEXexcGood2 19 3" xfId="12752" xr:uid="{00000000-0005-0000-0000-0000BA320000}"/>
    <cellStyle name="SAPBEXexcGood2 2" xfId="12753" xr:uid="{00000000-0005-0000-0000-0000BB320000}"/>
    <cellStyle name="SAPBEXexcGood2 20" xfId="12754" xr:uid="{00000000-0005-0000-0000-0000BC320000}"/>
    <cellStyle name="SAPBEXexcGood2 20 2" xfId="12755" xr:uid="{00000000-0005-0000-0000-0000BD320000}"/>
    <cellStyle name="SAPBEXexcGood2 20 3" xfId="12756" xr:uid="{00000000-0005-0000-0000-0000BE320000}"/>
    <cellStyle name="SAPBEXexcGood2 21" xfId="12757" xr:uid="{00000000-0005-0000-0000-0000BF320000}"/>
    <cellStyle name="SAPBEXexcGood2 21 2" xfId="12758" xr:uid="{00000000-0005-0000-0000-0000C0320000}"/>
    <cellStyle name="SAPBEXexcGood2 21 3" xfId="12759" xr:uid="{00000000-0005-0000-0000-0000C1320000}"/>
    <cellStyle name="SAPBEXexcGood2 22" xfId="12760" xr:uid="{00000000-0005-0000-0000-0000C2320000}"/>
    <cellStyle name="SAPBEXexcGood2 22 2" xfId="12761" xr:uid="{00000000-0005-0000-0000-0000C3320000}"/>
    <cellStyle name="SAPBEXexcGood2 22 3" xfId="12762" xr:uid="{00000000-0005-0000-0000-0000C4320000}"/>
    <cellStyle name="SAPBEXexcGood2 23" xfId="12763" xr:uid="{00000000-0005-0000-0000-0000C5320000}"/>
    <cellStyle name="SAPBEXexcGood2 23 2" xfId="12764" xr:uid="{00000000-0005-0000-0000-0000C6320000}"/>
    <cellStyle name="SAPBEXexcGood2 23 3" xfId="12765" xr:uid="{00000000-0005-0000-0000-0000C7320000}"/>
    <cellStyle name="SAPBEXexcGood2 24" xfId="12766" xr:uid="{00000000-0005-0000-0000-0000C8320000}"/>
    <cellStyle name="SAPBEXexcGood2 24 2" xfId="12767" xr:uid="{00000000-0005-0000-0000-0000C9320000}"/>
    <cellStyle name="SAPBEXexcGood2 24 3" xfId="12768" xr:uid="{00000000-0005-0000-0000-0000CA320000}"/>
    <cellStyle name="SAPBEXexcGood2 25" xfId="12769" xr:uid="{00000000-0005-0000-0000-0000CB320000}"/>
    <cellStyle name="SAPBEXexcGood2 25 2" xfId="12770" xr:uid="{00000000-0005-0000-0000-0000CC320000}"/>
    <cellStyle name="SAPBEXexcGood2 25 3" xfId="12771" xr:uid="{00000000-0005-0000-0000-0000CD320000}"/>
    <cellStyle name="SAPBEXexcGood2 26" xfId="12772" xr:uid="{00000000-0005-0000-0000-0000CE320000}"/>
    <cellStyle name="SAPBEXexcGood2 26 2" xfId="12773" xr:uid="{00000000-0005-0000-0000-0000CF320000}"/>
    <cellStyle name="SAPBEXexcGood2 26 3" xfId="12774" xr:uid="{00000000-0005-0000-0000-0000D0320000}"/>
    <cellStyle name="SAPBEXexcGood2 27" xfId="12775" xr:uid="{00000000-0005-0000-0000-0000D1320000}"/>
    <cellStyle name="SAPBEXexcGood2 27 2" xfId="12776" xr:uid="{00000000-0005-0000-0000-0000D2320000}"/>
    <cellStyle name="SAPBEXexcGood2 27 3" xfId="12777" xr:uid="{00000000-0005-0000-0000-0000D3320000}"/>
    <cellStyle name="SAPBEXexcGood2 28" xfId="12778" xr:uid="{00000000-0005-0000-0000-0000D4320000}"/>
    <cellStyle name="SAPBEXexcGood2 29" xfId="32642" xr:uid="{00000000-0005-0000-0000-0000D5320000}"/>
    <cellStyle name="SAPBEXexcGood2 3" xfId="12779" xr:uid="{00000000-0005-0000-0000-0000D6320000}"/>
    <cellStyle name="SAPBEXexcGood2 30" xfId="32846" xr:uid="{00000000-0005-0000-0000-0000D7320000}"/>
    <cellStyle name="SAPBEXexcGood2 4" xfId="12780" xr:uid="{00000000-0005-0000-0000-0000D8320000}"/>
    <cellStyle name="SAPBEXexcGood2 5" xfId="12781" xr:uid="{00000000-0005-0000-0000-0000D9320000}"/>
    <cellStyle name="SAPBEXexcGood2 6" xfId="12782" xr:uid="{00000000-0005-0000-0000-0000DA320000}"/>
    <cellStyle name="SAPBEXexcGood2 6 10" xfId="12783" xr:uid="{00000000-0005-0000-0000-0000DB320000}"/>
    <cellStyle name="SAPBEXexcGood2 6 10 2" xfId="12784" xr:uid="{00000000-0005-0000-0000-0000DC320000}"/>
    <cellStyle name="SAPBEXexcGood2 6 10 3" xfId="12785" xr:uid="{00000000-0005-0000-0000-0000DD320000}"/>
    <cellStyle name="SAPBEXexcGood2 6 11" xfId="12786" xr:uid="{00000000-0005-0000-0000-0000DE320000}"/>
    <cellStyle name="SAPBEXexcGood2 6 11 2" xfId="12787" xr:uid="{00000000-0005-0000-0000-0000DF320000}"/>
    <cellStyle name="SAPBEXexcGood2 6 11 3" xfId="12788" xr:uid="{00000000-0005-0000-0000-0000E0320000}"/>
    <cellStyle name="SAPBEXexcGood2 6 12" xfId="12789" xr:uid="{00000000-0005-0000-0000-0000E1320000}"/>
    <cellStyle name="SAPBEXexcGood2 6 12 2" xfId="12790" xr:uid="{00000000-0005-0000-0000-0000E2320000}"/>
    <cellStyle name="SAPBEXexcGood2 6 12 3" xfId="12791" xr:uid="{00000000-0005-0000-0000-0000E3320000}"/>
    <cellStyle name="SAPBEXexcGood2 6 13" xfId="12792" xr:uid="{00000000-0005-0000-0000-0000E4320000}"/>
    <cellStyle name="SAPBEXexcGood2 6 13 2" xfId="12793" xr:uid="{00000000-0005-0000-0000-0000E5320000}"/>
    <cellStyle name="SAPBEXexcGood2 6 13 3" xfId="12794" xr:uid="{00000000-0005-0000-0000-0000E6320000}"/>
    <cellStyle name="SAPBEXexcGood2 6 14" xfId="12795" xr:uid="{00000000-0005-0000-0000-0000E7320000}"/>
    <cellStyle name="SAPBEXexcGood2 6 14 2" xfId="12796" xr:uid="{00000000-0005-0000-0000-0000E8320000}"/>
    <cellStyle name="SAPBEXexcGood2 6 14 3" xfId="12797" xr:uid="{00000000-0005-0000-0000-0000E9320000}"/>
    <cellStyle name="SAPBEXexcGood2 6 15" xfId="12798" xr:uid="{00000000-0005-0000-0000-0000EA320000}"/>
    <cellStyle name="SAPBEXexcGood2 6 15 2" xfId="12799" xr:uid="{00000000-0005-0000-0000-0000EB320000}"/>
    <cellStyle name="SAPBEXexcGood2 6 15 3" xfId="12800" xr:uid="{00000000-0005-0000-0000-0000EC320000}"/>
    <cellStyle name="SAPBEXexcGood2 6 16" xfId="12801" xr:uid="{00000000-0005-0000-0000-0000ED320000}"/>
    <cellStyle name="SAPBEXexcGood2 6 2" xfId="12802" xr:uid="{00000000-0005-0000-0000-0000EE320000}"/>
    <cellStyle name="SAPBEXexcGood2 6 2 2" xfId="12803" xr:uid="{00000000-0005-0000-0000-0000EF320000}"/>
    <cellStyle name="SAPBEXexcGood2 6 2 3" xfId="12804" xr:uid="{00000000-0005-0000-0000-0000F0320000}"/>
    <cellStyle name="SAPBEXexcGood2 6 3" xfId="12805" xr:uid="{00000000-0005-0000-0000-0000F1320000}"/>
    <cellStyle name="SAPBEXexcGood2 6 3 2" xfId="12806" xr:uid="{00000000-0005-0000-0000-0000F2320000}"/>
    <cellStyle name="SAPBEXexcGood2 6 3 3" xfId="12807" xr:uid="{00000000-0005-0000-0000-0000F3320000}"/>
    <cellStyle name="SAPBEXexcGood2 6 4" xfId="12808" xr:uid="{00000000-0005-0000-0000-0000F4320000}"/>
    <cellStyle name="SAPBEXexcGood2 6 4 2" xfId="12809" xr:uid="{00000000-0005-0000-0000-0000F5320000}"/>
    <cellStyle name="SAPBEXexcGood2 6 4 3" xfId="12810" xr:uid="{00000000-0005-0000-0000-0000F6320000}"/>
    <cellStyle name="SAPBEXexcGood2 6 5" xfId="12811" xr:uid="{00000000-0005-0000-0000-0000F7320000}"/>
    <cellStyle name="SAPBEXexcGood2 6 5 2" xfId="12812" xr:uid="{00000000-0005-0000-0000-0000F8320000}"/>
    <cellStyle name="SAPBEXexcGood2 6 5 3" xfId="12813" xr:uid="{00000000-0005-0000-0000-0000F9320000}"/>
    <cellStyle name="SAPBEXexcGood2 6 6" xfId="12814" xr:uid="{00000000-0005-0000-0000-0000FA320000}"/>
    <cellStyle name="SAPBEXexcGood2 6 6 2" xfId="12815" xr:uid="{00000000-0005-0000-0000-0000FB320000}"/>
    <cellStyle name="SAPBEXexcGood2 6 6 3" xfId="12816" xr:uid="{00000000-0005-0000-0000-0000FC320000}"/>
    <cellStyle name="SAPBEXexcGood2 6 7" xfId="12817" xr:uid="{00000000-0005-0000-0000-0000FD320000}"/>
    <cellStyle name="SAPBEXexcGood2 6 7 2" xfId="12818" xr:uid="{00000000-0005-0000-0000-0000FE320000}"/>
    <cellStyle name="SAPBEXexcGood2 6 7 3" xfId="12819" xr:uid="{00000000-0005-0000-0000-0000FF320000}"/>
    <cellStyle name="SAPBEXexcGood2 6 8" xfId="12820" xr:uid="{00000000-0005-0000-0000-000000330000}"/>
    <cellStyle name="SAPBEXexcGood2 6 8 2" xfId="12821" xr:uid="{00000000-0005-0000-0000-000001330000}"/>
    <cellStyle name="SAPBEXexcGood2 6 8 3" xfId="12822" xr:uid="{00000000-0005-0000-0000-000002330000}"/>
    <cellStyle name="SAPBEXexcGood2 6 9" xfId="12823" xr:uid="{00000000-0005-0000-0000-000003330000}"/>
    <cellStyle name="SAPBEXexcGood2 6 9 2" xfId="12824" xr:uid="{00000000-0005-0000-0000-000004330000}"/>
    <cellStyle name="SAPBEXexcGood2 6 9 3" xfId="12825" xr:uid="{00000000-0005-0000-0000-000005330000}"/>
    <cellStyle name="SAPBEXexcGood2 7" xfId="12826" xr:uid="{00000000-0005-0000-0000-000006330000}"/>
    <cellStyle name="SAPBEXexcGood2 7 10" xfId="12827" xr:uid="{00000000-0005-0000-0000-000007330000}"/>
    <cellStyle name="SAPBEXexcGood2 7 10 2" xfId="12828" xr:uid="{00000000-0005-0000-0000-000008330000}"/>
    <cellStyle name="SAPBEXexcGood2 7 10 3" xfId="12829" xr:uid="{00000000-0005-0000-0000-000009330000}"/>
    <cellStyle name="SAPBEXexcGood2 7 11" xfId="12830" xr:uid="{00000000-0005-0000-0000-00000A330000}"/>
    <cellStyle name="SAPBEXexcGood2 7 11 2" xfId="12831" xr:uid="{00000000-0005-0000-0000-00000B330000}"/>
    <cellStyle name="SAPBEXexcGood2 7 11 3" xfId="12832" xr:uid="{00000000-0005-0000-0000-00000C330000}"/>
    <cellStyle name="SAPBEXexcGood2 7 12" xfId="12833" xr:uid="{00000000-0005-0000-0000-00000D330000}"/>
    <cellStyle name="SAPBEXexcGood2 7 12 2" xfId="12834" xr:uid="{00000000-0005-0000-0000-00000E330000}"/>
    <cellStyle name="SAPBEXexcGood2 7 12 3" xfId="12835" xr:uid="{00000000-0005-0000-0000-00000F330000}"/>
    <cellStyle name="SAPBEXexcGood2 7 13" xfId="12836" xr:uid="{00000000-0005-0000-0000-000010330000}"/>
    <cellStyle name="SAPBEXexcGood2 7 13 2" xfId="12837" xr:uid="{00000000-0005-0000-0000-000011330000}"/>
    <cellStyle name="SAPBEXexcGood2 7 13 3" xfId="12838" xr:uid="{00000000-0005-0000-0000-000012330000}"/>
    <cellStyle name="SAPBEXexcGood2 7 14" xfId="12839" xr:uid="{00000000-0005-0000-0000-000013330000}"/>
    <cellStyle name="SAPBEXexcGood2 7 14 2" xfId="12840" xr:uid="{00000000-0005-0000-0000-000014330000}"/>
    <cellStyle name="SAPBEXexcGood2 7 14 3" xfId="12841" xr:uid="{00000000-0005-0000-0000-000015330000}"/>
    <cellStyle name="SAPBEXexcGood2 7 15" xfId="12842" xr:uid="{00000000-0005-0000-0000-000016330000}"/>
    <cellStyle name="SAPBEXexcGood2 7 15 2" xfId="12843" xr:uid="{00000000-0005-0000-0000-000017330000}"/>
    <cellStyle name="SAPBEXexcGood2 7 15 3" xfId="12844" xr:uid="{00000000-0005-0000-0000-000018330000}"/>
    <cellStyle name="SAPBEXexcGood2 7 16" xfId="12845" xr:uid="{00000000-0005-0000-0000-000019330000}"/>
    <cellStyle name="SAPBEXexcGood2 7 2" xfId="12846" xr:uid="{00000000-0005-0000-0000-00001A330000}"/>
    <cellStyle name="SAPBEXexcGood2 7 2 2" xfId="12847" xr:uid="{00000000-0005-0000-0000-00001B330000}"/>
    <cellStyle name="SAPBEXexcGood2 7 2 3" xfId="12848" xr:uid="{00000000-0005-0000-0000-00001C330000}"/>
    <cellStyle name="SAPBEXexcGood2 7 3" xfId="12849" xr:uid="{00000000-0005-0000-0000-00001D330000}"/>
    <cellStyle name="SAPBEXexcGood2 7 3 2" xfId="12850" xr:uid="{00000000-0005-0000-0000-00001E330000}"/>
    <cellStyle name="SAPBEXexcGood2 7 3 3" xfId="12851" xr:uid="{00000000-0005-0000-0000-00001F330000}"/>
    <cellStyle name="SAPBEXexcGood2 7 4" xfId="12852" xr:uid="{00000000-0005-0000-0000-000020330000}"/>
    <cellStyle name="SAPBEXexcGood2 7 4 2" xfId="12853" xr:uid="{00000000-0005-0000-0000-000021330000}"/>
    <cellStyle name="SAPBEXexcGood2 7 4 3" xfId="12854" xr:uid="{00000000-0005-0000-0000-000022330000}"/>
    <cellStyle name="SAPBEXexcGood2 7 5" xfId="12855" xr:uid="{00000000-0005-0000-0000-000023330000}"/>
    <cellStyle name="SAPBEXexcGood2 7 5 2" xfId="12856" xr:uid="{00000000-0005-0000-0000-000024330000}"/>
    <cellStyle name="SAPBEXexcGood2 7 5 3" xfId="12857" xr:uid="{00000000-0005-0000-0000-000025330000}"/>
    <cellStyle name="SAPBEXexcGood2 7 6" xfId="12858" xr:uid="{00000000-0005-0000-0000-000026330000}"/>
    <cellStyle name="SAPBEXexcGood2 7 6 2" xfId="12859" xr:uid="{00000000-0005-0000-0000-000027330000}"/>
    <cellStyle name="SAPBEXexcGood2 7 6 3" xfId="12860" xr:uid="{00000000-0005-0000-0000-000028330000}"/>
    <cellStyle name="SAPBEXexcGood2 7 7" xfId="12861" xr:uid="{00000000-0005-0000-0000-000029330000}"/>
    <cellStyle name="SAPBEXexcGood2 7 7 2" xfId="12862" xr:uid="{00000000-0005-0000-0000-00002A330000}"/>
    <cellStyle name="SAPBEXexcGood2 7 7 3" xfId="12863" xr:uid="{00000000-0005-0000-0000-00002B330000}"/>
    <cellStyle name="SAPBEXexcGood2 7 8" xfId="12864" xr:uid="{00000000-0005-0000-0000-00002C330000}"/>
    <cellStyle name="SAPBEXexcGood2 7 8 2" xfId="12865" xr:uid="{00000000-0005-0000-0000-00002D330000}"/>
    <cellStyle name="SAPBEXexcGood2 7 8 3" xfId="12866" xr:uid="{00000000-0005-0000-0000-00002E330000}"/>
    <cellStyle name="SAPBEXexcGood2 7 9" xfId="12867" xr:uid="{00000000-0005-0000-0000-00002F330000}"/>
    <cellStyle name="SAPBEXexcGood2 7 9 2" xfId="12868" xr:uid="{00000000-0005-0000-0000-000030330000}"/>
    <cellStyle name="SAPBEXexcGood2 7 9 3" xfId="12869" xr:uid="{00000000-0005-0000-0000-000031330000}"/>
    <cellStyle name="SAPBEXexcGood2 8" xfId="12870" xr:uid="{00000000-0005-0000-0000-000032330000}"/>
    <cellStyle name="SAPBEXexcGood2 8 10" xfId="12871" xr:uid="{00000000-0005-0000-0000-000033330000}"/>
    <cellStyle name="SAPBEXexcGood2 8 10 2" xfId="12872" xr:uid="{00000000-0005-0000-0000-000034330000}"/>
    <cellStyle name="SAPBEXexcGood2 8 10 3" xfId="12873" xr:uid="{00000000-0005-0000-0000-000035330000}"/>
    <cellStyle name="SAPBEXexcGood2 8 11" xfId="12874" xr:uid="{00000000-0005-0000-0000-000036330000}"/>
    <cellStyle name="SAPBEXexcGood2 8 11 2" xfId="12875" xr:uid="{00000000-0005-0000-0000-000037330000}"/>
    <cellStyle name="SAPBEXexcGood2 8 11 3" xfId="12876" xr:uid="{00000000-0005-0000-0000-000038330000}"/>
    <cellStyle name="SAPBEXexcGood2 8 12" xfId="12877" xr:uid="{00000000-0005-0000-0000-000039330000}"/>
    <cellStyle name="SAPBEXexcGood2 8 12 2" xfId="12878" xr:uid="{00000000-0005-0000-0000-00003A330000}"/>
    <cellStyle name="SAPBEXexcGood2 8 12 3" xfId="12879" xr:uid="{00000000-0005-0000-0000-00003B330000}"/>
    <cellStyle name="SAPBEXexcGood2 8 13" xfId="12880" xr:uid="{00000000-0005-0000-0000-00003C330000}"/>
    <cellStyle name="SAPBEXexcGood2 8 13 2" xfId="12881" xr:uid="{00000000-0005-0000-0000-00003D330000}"/>
    <cellStyle name="SAPBEXexcGood2 8 13 3" xfId="12882" xr:uid="{00000000-0005-0000-0000-00003E330000}"/>
    <cellStyle name="SAPBEXexcGood2 8 14" xfId="12883" xr:uid="{00000000-0005-0000-0000-00003F330000}"/>
    <cellStyle name="SAPBEXexcGood2 8 14 2" xfId="12884" xr:uid="{00000000-0005-0000-0000-000040330000}"/>
    <cellStyle name="SAPBEXexcGood2 8 14 3" xfId="12885" xr:uid="{00000000-0005-0000-0000-000041330000}"/>
    <cellStyle name="SAPBEXexcGood2 8 15" xfId="12886" xr:uid="{00000000-0005-0000-0000-000042330000}"/>
    <cellStyle name="SAPBEXexcGood2 8 15 2" xfId="12887" xr:uid="{00000000-0005-0000-0000-000043330000}"/>
    <cellStyle name="SAPBEXexcGood2 8 15 3" xfId="12888" xr:uid="{00000000-0005-0000-0000-000044330000}"/>
    <cellStyle name="SAPBEXexcGood2 8 16" xfId="12889" xr:uid="{00000000-0005-0000-0000-000045330000}"/>
    <cellStyle name="SAPBEXexcGood2 8 2" xfId="12890" xr:uid="{00000000-0005-0000-0000-000046330000}"/>
    <cellStyle name="SAPBEXexcGood2 8 2 2" xfId="12891" xr:uid="{00000000-0005-0000-0000-000047330000}"/>
    <cellStyle name="SAPBEXexcGood2 8 2 3" xfId="12892" xr:uid="{00000000-0005-0000-0000-000048330000}"/>
    <cellStyle name="SAPBEXexcGood2 8 3" xfId="12893" xr:uid="{00000000-0005-0000-0000-000049330000}"/>
    <cellStyle name="SAPBEXexcGood2 8 3 2" xfId="12894" xr:uid="{00000000-0005-0000-0000-00004A330000}"/>
    <cellStyle name="SAPBEXexcGood2 8 3 3" xfId="12895" xr:uid="{00000000-0005-0000-0000-00004B330000}"/>
    <cellStyle name="SAPBEXexcGood2 8 4" xfId="12896" xr:uid="{00000000-0005-0000-0000-00004C330000}"/>
    <cellStyle name="SAPBEXexcGood2 8 4 2" xfId="12897" xr:uid="{00000000-0005-0000-0000-00004D330000}"/>
    <cellStyle name="SAPBEXexcGood2 8 4 3" xfId="12898" xr:uid="{00000000-0005-0000-0000-00004E330000}"/>
    <cellStyle name="SAPBEXexcGood2 8 5" xfId="12899" xr:uid="{00000000-0005-0000-0000-00004F330000}"/>
    <cellStyle name="SAPBEXexcGood2 8 5 2" xfId="12900" xr:uid="{00000000-0005-0000-0000-000050330000}"/>
    <cellStyle name="SAPBEXexcGood2 8 5 3" xfId="12901" xr:uid="{00000000-0005-0000-0000-000051330000}"/>
    <cellStyle name="SAPBEXexcGood2 8 6" xfId="12902" xr:uid="{00000000-0005-0000-0000-000052330000}"/>
    <cellStyle name="SAPBEXexcGood2 8 6 2" xfId="12903" xr:uid="{00000000-0005-0000-0000-000053330000}"/>
    <cellStyle name="SAPBEXexcGood2 8 6 3" xfId="12904" xr:uid="{00000000-0005-0000-0000-000054330000}"/>
    <cellStyle name="SAPBEXexcGood2 8 7" xfId="12905" xr:uid="{00000000-0005-0000-0000-000055330000}"/>
    <cellStyle name="SAPBEXexcGood2 8 7 2" xfId="12906" xr:uid="{00000000-0005-0000-0000-000056330000}"/>
    <cellStyle name="SAPBEXexcGood2 8 7 3" xfId="12907" xr:uid="{00000000-0005-0000-0000-000057330000}"/>
    <cellStyle name="SAPBEXexcGood2 8 8" xfId="12908" xr:uid="{00000000-0005-0000-0000-000058330000}"/>
    <cellStyle name="SAPBEXexcGood2 8 8 2" xfId="12909" xr:uid="{00000000-0005-0000-0000-000059330000}"/>
    <cellStyle name="SAPBEXexcGood2 8 8 3" xfId="12910" xr:uid="{00000000-0005-0000-0000-00005A330000}"/>
    <cellStyle name="SAPBEXexcGood2 8 9" xfId="12911" xr:uid="{00000000-0005-0000-0000-00005B330000}"/>
    <cellStyle name="SAPBEXexcGood2 8 9 2" xfId="12912" xr:uid="{00000000-0005-0000-0000-00005C330000}"/>
    <cellStyle name="SAPBEXexcGood2 8 9 3" xfId="12913" xr:uid="{00000000-0005-0000-0000-00005D330000}"/>
    <cellStyle name="SAPBEXexcGood2 9" xfId="12914" xr:uid="{00000000-0005-0000-0000-00005E330000}"/>
    <cellStyle name="SAPBEXexcGood2 9 10" xfId="12915" xr:uid="{00000000-0005-0000-0000-00005F330000}"/>
    <cellStyle name="SAPBEXexcGood2 9 10 2" xfId="12916" xr:uid="{00000000-0005-0000-0000-000060330000}"/>
    <cellStyle name="SAPBEXexcGood2 9 10 3" xfId="12917" xr:uid="{00000000-0005-0000-0000-000061330000}"/>
    <cellStyle name="SAPBEXexcGood2 9 11" xfId="12918" xr:uid="{00000000-0005-0000-0000-000062330000}"/>
    <cellStyle name="SAPBEXexcGood2 9 11 2" xfId="12919" xr:uid="{00000000-0005-0000-0000-000063330000}"/>
    <cellStyle name="SAPBEXexcGood2 9 11 3" xfId="12920" xr:uid="{00000000-0005-0000-0000-000064330000}"/>
    <cellStyle name="SAPBEXexcGood2 9 12" xfId="12921" xr:uid="{00000000-0005-0000-0000-000065330000}"/>
    <cellStyle name="SAPBEXexcGood2 9 12 2" xfId="12922" xr:uid="{00000000-0005-0000-0000-000066330000}"/>
    <cellStyle name="SAPBEXexcGood2 9 12 3" xfId="12923" xr:uid="{00000000-0005-0000-0000-000067330000}"/>
    <cellStyle name="SAPBEXexcGood2 9 13" xfId="12924" xr:uid="{00000000-0005-0000-0000-000068330000}"/>
    <cellStyle name="SAPBEXexcGood2 9 13 2" xfId="12925" xr:uid="{00000000-0005-0000-0000-000069330000}"/>
    <cellStyle name="SAPBEXexcGood2 9 13 3" xfId="12926" xr:uid="{00000000-0005-0000-0000-00006A330000}"/>
    <cellStyle name="SAPBEXexcGood2 9 14" xfId="12927" xr:uid="{00000000-0005-0000-0000-00006B330000}"/>
    <cellStyle name="SAPBEXexcGood2 9 14 2" xfId="12928" xr:uid="{00000000-0005-0000-0000-00006C330000}"/>
    <cellStyle name="SAPBEXexcGood2 9 14 3" xfId="12929" xr:uid="{00000000-0005-0000-0000-00006D330000}"/>
    <cellStyle name="SAPBEXexcGood2 9 15" xfId="12930" xr:uid="{00000000-0005-0000-0000-00006E330000}"/>
    <cellStyle name="SAPBEXexcGood2 9 15 2" xfId="12931" xr:uid="{00000000-0005-0000-0000-00006F330000}"/>
    <cellStyle name="SAPBEXexcGood2 9 15 3" xfId="12932" xr:uid="{00000000-0005-0000-0000-000070330000}"/>
    <cellStyle name="SAPBEXexcGood2 9 16" xfId="12933" xr:uid="{00000000-0005-0000-0000-000071330000}"/>
    <cellStyle name="SAPBEXexcGood2 9 2" xfId="12934" xr:uid="{00000000-0005-0000-0000-000072330000}"/>
    <cellStyle name="SAPBEXexcGood2 9 2 2" xfId="12935" xr:uid="{00000000-0005-0000-0000-000073330000}"/>
    <cellStyle name="SAPBEXexcGood2 9 2 3" xfId="12936" xr:uid="{00000000-0005-0000-0000-000074330000}"/>
    <cellStyle name="SAPBEXexcGood2 9 3" xfId="12937" xr:uid="{00000000-0005-0000-0000-000075330000}"/>
    <cellStyle name="SAPBEXexcGood2 9 3 2" xfId="12938" xr:uid="{00000000-0005-0000-0000-000076330000}"/>
    <cellStyle name="SAPBEXexcGood2 9 3 3" xfId="12939" xr:uid="{00000000-0005-0000-0000-000077330000}"/>
    <cellStyle name="SAPBEXexcGood2 9 4" xfId="12940" xr:uid="{00000000-0005-0000-0000-000078330000}"/>
    <cellStyle name="SAPBEXexcGood2 9 4 2" xfId="12941" xr:uid="{00000000-0005-0000-0000-000079330000}"/>
    <cellStyle name="SAPBEXexcGood2 9 4 3" xfId="12942" xr:uid="{00000000-0005-0000-0000-00007A330000}"/>
    <cellStyle name="SAPBEXexcGood2 9 5" xfId="12943" xr:uid="{00000000-0005-0000-0000-00007B330000}"/>
    <cellStyle name="SAPBEXexcGood2 9 5 2" xfId="12944" xr:uid="{00000000-0005-0000-0000-00007C330000}"/>
    <cellStyle name="SAPBEXexcGood2 9 5 3" xfId="12945" xr:uid="{00000000-0005-0000-0000-00007D330000}"/>
    <cellStyle name="SAPBEXexcGood2 9 6" xfId="12946" xr:uid="{00000000-0005-0000-0000-00007E330000}"/>
    <cellStyle name="SAPBEXexcGood2 9 6 2" xfId="12947" xr:uid="{00000000-0005-0000-0000-00007F330000}"/>
    <cellStyle name="SAPBEXexcGood2 9 6 3" xfId="12948" xr:uid="{00000000-0005-0000-0000-000080330000}"/>
    <cellStyle name="SAPBEXexcGood2 9 7" xfId="12949" xr:uid="{00000000-0005-0000-0000-000081330000}"/>
    <cellStyle name="SAPBEXexcGood2 9 7 2" xfId="12950" xr:uid="{00000000-0005-0000-0000-000082330000}"/>
    <cellStyle name="SAPBEXexcGood2 9 7 3" xfId="12951" xr:uid="{00000000-0005-0000-0000-000083330000}"/>
    <cellStyle name="SAPBEXexcGood2 9 8" xfId="12952" xr:uid="{00000000-0005-0000-0000-000084330000}"/>
    <cellStyle name="SAPBEXexcGood2 9 8 2" xfId="12953" xr:uid="{00000000-0005-0000-0000-000085330000}"/>
    <cellStyle name="SAPBEXexcGood2 9 8 3" xfId="12954" xr:uid="{00000000-0005-0000-0000-000086330000}"/>
    <cellStyle name="SAPBEXexcGood2 9 9" xfId="12955" xr:uid="{00000000-0005-0000-0000-000087330000}"/>
    <cellStyle name="SAPBEXexcGood2 9 9 2" xfId="12956" xr:uid="{00000000-0005-0000-0000-000088330000}"/>
    <cellStyle name="SAPBEXexcGood2 9 9 3" xfId="12957" xr:uid="{00000000-0005-0000-0000-000089330000}"/>
    <cellStyle name="SAPBEXexcGood3" xfId="12958" xr:uid="{00000000-0005-0000-0000-00008A330000}"/>
    <cellStyle name="SAPBEXexcGood3 10" xfId="12959" xr:uid="{00000000-0005-0000-0000-00008B330000}"/>
    <cellStyle name="SAPBEXexcGood3 10 10" xfId="12960" xr:uid="{00000000-0005-0000-0000-00008C330000}"/>
    <cellStyle name="SAPBEXexcGood3 10 10 2" xfId="12961" xr:uid="{00000000-0005-0000-0000-00008D330000}"/>
    <cellStyle name="SAPBEXexcGood3 10 10 3" xfId="12962" xr:uid="{00000000-0005-0000-0000-00008E330000}"/>
    <cellStyle name="SAPBEXexcGood3 10 11" xfId="12963" xr:uid="{00000000-0005-0000-0000-00008F330000}"/>
    <cellStyle name="SAPBEXexcGood3 10 11 2" xfId="12964" xr:uid="{00000000-0005-0000-0000-000090330000}"/>
    <cellStyle name="SAPBEXexcGood3 10 11 3" xfId="12965" xr:uid="{00000000-0005-0000-0000-000091330000}"/>
    <cellStyle name="SAPBEXexcGood3 10 12" xfId="12966" xr:uid="{00000000-0005-0000-0000-000092330000}"/>
    <cellStyle name="SAPBEXexcGood3 10 12 2" xfId="12967" xr:uid="{00000000-0005-0000-0000-000093330000}"/>
    <cellStyle name="SAPBEXexcGood3 10 12 3" xfId="12968" xr:uid="{00000000-0005-0000-0000-000094330000}"/>
    <cellStyle name="SAPBEXexcGood3 10 13" xfId="12969" xr:uid="{00000000-0005-0000-0000-000095330000}"/>
    <cellStyle name="SAPBEXexcGood3 10 13 2" xfId="12970" xr:uid="{00000000-0005-0000-0000-000096330000}"/>
    <cellStyle name="SAPBEXexcGood3 10 13 3" xfId="12971" xr:uid="{00000000-0005-0000-0000-000097330000}"/>
    <cellStyle name="SAPBEXexcGood3 10 14" xfId="12972" xr:uid="{00000000-0005-0000-0000-000098330000}"/>
    <cellStyle name="SAPBEXexcGood3 10 14 2" xfId="12973" xr:uid="{00000000-0005-0000-0000-000099330000}"/>
    <cellStyle name="SAPBEXexcGood3 10 14 3" xfId="12974" xr:uid="{00000000-0005-0000-0000-00009A330000}"/>
    <cellStyle name="SAPBEXexcGood3 10 15" xfId="12975" xr:uid="{00000000-0005-0000-0000-00009B330000}"/>
    <cellStyle name="SAPBEXexcGood3 10 15 2" xfId="12976" xr:uid="{00000000-0005-0000-0000-00009C330000}"/>
    <cellStyle name="SAPBEXexcGood3 10 15 3" xfId="12977" xr:uid="{00000000-0005-0000-0000-00009D330000}"/>
    <cellStyle name="SAPBEXexcGood3 10 16" xfId="12978" xr:uid="{00000000-0005-0000-0000-00009E330000}"/>
    <cellStyle name="SAPBEXexcGood3 10 2" xfId="12979" xr:uid="{00000000-0005-0000-0000-00009F330000}"/>
    <cellStyle name="SAPBEXexcGood3 10 2 2" xfId="12980" xr:uid="{00000000-0005-0000-0000-0000A0330000}"/>
    <cellStyle name="SAPBEXexcGood3 10 2 3" xfId="12981" xr:uid="{00000000-0005-0000-0000-0000A1330000}"/>
    <cellStyle name="SAPBEXexcGood3 10 3" xfId="12982" xr:uid="{00000000-0005-0000-0000-0000A2330000}"/>
    <cellStyle name="SAPBEXexcGood3 10 3 2" xfId="12983" xr:uid="{00000000-0005-0000-0000-0000A3330000}"/>
    <cellStyle name="SAPBEXexcGood3 10 3 3" xfId="12984" xr:uid="{00000000-0005-0000-0000-0000A4330000}"/>
    <cellStyle name="SAPBEXexcGood3 10 4" xfId="12985" xr:uid="{00000000-0005-0000-0000-0000A5330000}"/>
    <cellStyle name="SAPBEXexcGood3 10 4 2" xfId="12986" xr:uid="{00000000-0005-0000-0000-0000A6330000}"/>
    <cellStyle name="SAPBEXexcGood3 10 4 3" xfId="12987" xr:uid="{00000000-0005-0000-0000-0000A7330000}"/>
    <cellStyle name="SAPBEXexcGood3 10 5" xfId="12988" xr:uid="{00000000-0005-0000-0000-0000A8330000}"/>
    <cellStyle name="SAPBEXexcGood3 10 5 2" xfId="12989" xr:uid="{00000000-0005-0000-0000-0000A9330000}"/>
    <cellStyle name="SAPBEXexcGood3 10 5 3" xfId="12990" xr:uid="{00000000-0005-0000-0000-0000AA330000}"/>
    <cellStyle name="SAPBEXexcGood3 10 6" xfId="12991" xr:uid="{00000000-0005-0000-0000-0000AB330000}"/>
    <cellStyle name="SAPBEXexcGood3 10 6 2" xfId="12992" xr:uid="{00000000-0005-0000-0000-0000AC330000}"/>
    <cellStyle name="SAPBEXexcGood3 10 6 3" xfId="12993" xr:uid="{00000000-0005-0000-0000-0000AD330000}"/>
    <cellStyle name="SAPBEXexcGood3 10 7" xfId="12994" xr:uid="{00000000-0005-0000-0000-0000AE330000}"/>
    <cellStyle name="SAPBEXexcGood3 10 7 2" xfId="12995" xr:uid="{00000000-0005-0000-0000-0000AF330000}"/>
    <cellStyle name="SAPBEXexcGood3 10 7 3" xfId="12996" xr:uid="{00000000-0005-0000-0000-0000B0330000}"/>
    <cellStyle name="SAPBEXexcGood3 10 8" xfId="12997" xr:uid="{00000000-0005-0000-0000-0000B1330000}"/>
    <cellStyle name="SAPBEXexcGood3 10 8 2" xfId="12998" xr:uid="{00000000-0005-0000-0000-0000B2330000}"/>
    <cellStyle name="SAPBEXexcGood3 10 8 3" xfId="12999" xr:uid="{00000000-0005-0000-0000-0000B3330000}"/>
    <cellStyle name="SAPBEXexcGood3 10 9" xfId="13000" xr:uid="{00000000-0005-0000-0000-0000B4330000}"/>
    <cellStyle name="SAPBEXexcGood3 10 9 2" xfId="13001" xr:uid="{00000000-0005-0000-0000-0000B5330000}"/>
    <cellStyle name="SAPBEXexcGood3 10 9 3" xfId="13002" xr:uid="{00000000-0005-0000-0000-0000B6330000}"/>
    <cellStyle name="SAPBEXexcGood3 11" xfId="13003" xr:uid="{00000000-0005-0000-0000-0000B7330000}"/>
    <cellStyle name="SAPBEXexcGood3 11 10" xfId="13004" xr:uid="{00000000-0005-0000-0000-0000B8330000}"/>
    <cellStyle name="SAPBEXexcGood3 11 10 2" xfId="13005" xr:uid="{00000000-0005-0000-0000-0000B9330000}"/>
    <cellStyle name="SAPBEXexcGood3 11 10 3" xfId="13006" xr:uid="{00000000-0005-0000-0000-0000BA330000}"/>
    <cellStyle name="SAPBEXexcGood3 11 11" xfId="13007" xr:uid="{00000000-0005-0000-0000-0000BB330000}"/>
    <cellStyle name="SAPBEXexcGood3 11 11 2" xfId="13008" xr:uid="{00000000-0005-0000-0000-0000BC330000}"/>
    <cellStyle name="SAPBEXexcGood3 11 11 3" xfId="13009" xr:uid="{00000000-0005-0000-0000-0000BD330000}"/>
    <cellStyle name="SAPBEXexcGood3 11 12" xfId="13010" xr:uid="{00000000-0005-0000-0000-0000BE330000}"/>
    <cellStyle name="SAPBEXexcGood3 11 12 2" xfId="13011" xr:uid="{00000000-0005-0000-0000-0000BF330000}"/>
    <cellStyle name="SAPBEXexcGood3 11 12 3" xfId="13012" xr:uid="{00000000-0005-0000-0000-0000C0330000}"/>
    <cellStyle name="SAPBEXexcGood3 11 13" xfId="13013" xr:uid="{00000000-0005-0000-0000-0000C1330000}"/>
    <cellStyle name="SAPBEXexcGood3 11 13 2" xfId="13014" xr:uid="{00000000-0005-0000-0000-0000C2330000}"/>
    <cellStyle name="SAPBEXexcGood3 11 13 3" xfId="13015" xr:uid="{00000000-0005-0000-0000-0000C3330000}"/>
    <cellStyle name="SAPBEXexcGood3 11 14" xfId="13016" xr:uid="{00000000-0005-0000-0000-0000C4330000}"/>
    <cellStyle name="SAPBEXexcGood3 11 14 2" xfId="13017" xr:uid="{00000000-0005-0000-0000-0000C5330000}"/>
    <cellStyle name="SAPBEXexcGood3 11 14 3" xfId="13018" xr:uid="{00000000-0005-0000-0000-0000C6330000}"/>
    <cellStyle name="SAPBEXexcGood3 11 15" xfId="13019" xr:uid="{00000000-0005-0000-0000-0000C7330000}"/>
    <cellStyle name="SAPBEXexcGood3 11 15 2" xfId="13020" xr:uid="{00000000-0005-0000-0000-0000C8330000}"/>
    <cellStyle name="SAPBEXexcGood3 11 15 3" xfId="13021" xr:uid="{00000000-0005-0000-0000-0000C9330000}"/>
    <cellStyle name="SAPBEXexcGood3 11 16" xfId="13022" xr:uid="{00000000-0005-0000-0000-0000CA330000}"/>
    <cellStyle name="SAPBEXexcGood3 11 2" xfId="13023" xr:uid="{00000000-0005-0000-0000-0000CB330000}"/>
    <cellStyle name="SAPBEXexcGood3 11 2 2" xfId="13024" xr:uid="{00000000-0005-0000-0000-0000CC330000}"/>
    <cellStyle name="SAPBEXexcGood3 11 2 3" xfId="13025" xr:uid="{00000000-0005-0000-0000-0000CD330000}"/>
    <cellStyle name="SAPBEXexcGood3 11 3" xfId="13026" xr:uid="{00000000-0005-0000-0000-0000CE330000}"/>
    <cellStyle name="SAPBEXexcGood3 11 3 2" xfId="13027" xr:uid="{00000000-0005-0000-0000-0000CF330000}"/>
    <cellStyle name="SAPBEXexcGood3 11 3 3" xfId="13028" xr:uid="{00000000-0005-0000-0000-0000D0330000}"/>
    <cellStyle name="SAPBEXexcGood3 11 4" xfId="13029" xr:uid="{00000000-0005-0000-0000-0000D1330000}"/>
    <cellStyle name="SAPBEXexcGood3 11 4 2" xfId="13030" xr:uid="{00000000-0005-0000-0000-0000D2330000}"/>
    <cellStyle name="SAPBEXexcGood3 11 4 3" xfId="13031" xr:uid="{00000000-0005-0000-0000-0000D3330000}"/>
    <cellStyle name="SAPBEXexcGood3 11 5" xfId="13032" xr:uid="{00000000-0005-0000-0000-0000D4330000}"/>
    <cellStyle name="SAPBEXexcGood3 11 5 2" xfId="13033" xr:uid="{00000000-0005-0000-0000-0000D5330000}"/>
    <cellStyle name="SAPBEXexcGood3 11 5 3" xfId="13034" xr:uid="{00000000-0005-0000-0000-0000D6330000}"/>
    <cellStyle name="SAPBEXexcGood3 11 6" xfId="13035" xr:uid="{00000000-0005-0000-0000-0000D7330000}"/>
    <cellStyle name="SAPBEXexcGood3 11 6 2" xfId="13036" xr:uid="{00000000-0005-0000-0000-0000D8330000}"/>
    <cellStyle name="SAPBEXexcGood3 11 6 3" xfId="13037" xr:uid="{00000000-0005-0000-0000-0000D9330000}"/>
    <cellStyle name="SAPBEXexcGood3 11 7" xfId="13038" xr:uid="{00000000-0005-0000-0000-0000DA330000}"/>
    <cellStyle name="SAPBEXexcGood3 11 7 2" xfId="13039" xr:uid="{00000000-0005-0000-0000-0000DB330000}"/>
    <cellStyle name="SAPBEXexcGood3 11 7 3" xfId="13040" xr:uid="{00000000-0005-0000-0000-0000DC330000}"/>
    <cellStyle name="SAPBEXexcGood3 11 8" xfId="13041" xr:uid="{00000000-0005-0000-0000-0000DD330000}"/>
    <cellStyle name="SAPBEXexcGood3 11 8 2" xfId="13042" xr:uid="{00000000-0005-0000-0000-0000DE330000}"/>
    <cellStyle name="SAPBEXexcGood3 11 8 3" xfId="13043" xr:uid="{00000000-0005-0000-0000-0000DF330000}"/>
    <cellStyle name="SAPBEXexcGood3 11 9" xfId="13044" xr:uid="{00000000-0005-0000-0000-0000E0330000}"/>
    <cellStyle name="SAPBEXexcGood3 11 9 2" xfId="13045" xr:uid="{00000000-0005-0000-0000-0000E1330000}"/>
    <cellStyle name="SAPBEXexcGood3 11 9 3" xfId="13046" xr:uid="{00000000-0005-0000-0000-0000E2330000}"/>
    <cellStyle name="SAPBEXexcGood3 12" xfId="13047" xr:uid="{00000000-0005-0000-0000-0000E3330000}"/>
    <cellStyle name="SAPBEXexcGood3 12 10" xfId="13048" xr:uid="{00000000-0005-0000-0000-0000E4330000}"/>
    <cellStyle name="SAPBEXexcGood3 12 10 2" xfId="13049" xr:uid="{00000000-0005-0000-0000-0000E5330000}"/>
    <cellStyle name="SAPBEXexcGood3 12 10 3" xfId="13050" xr:uid="{00000000-0005-0000-0000-0000E6330000}"/>
    <cellStyle name="SAPBEXexcGood3 12 11" xfId="13051" xr:uid="{00000000-0005-0000-0000-0000E7330000}"/>
    <cellStyle name="SAPBEXexcGood3 12 11 2" xfId="13052" xr:uid="{00000000-0005-0000-0000-0000E8330000}"/>
    <cellStyle name="SAPBEXexcGood3 12 11 3" xfId="13053" xr:uid="{00000000-0005-0000-0000-0000E9330000}"/>
    <cellStyle name="SAPBEXexcGood3 12 12" xfId="13054" xr:uid="{00000000-0005-0000-0000-0000EA330000}"/>
    <cellStyle name="SAPBEXexcGood3 12 12 2" xfId="13055" xr:uid="{00000000-0005-0000-0000-0000EB330000}"/>
    <cellStyle name="SAPBEXexcGood3 12 12 3" xfId="13056" xr:uid="{00000000-0005-0000-0000-0000EC330000}"/>
    <cellStyle name="SAPBEXexcGood3 12 13" xfId="13057" xr:uid="{00000000-0005-0000-0000-0000ED330000}"/>
    <cellStyle name="SAPBEXexcGood3 12 13 2" xfId="13058" xr:uid="{00000000-0005-0000-0000-0000EE330000}"/>
    <cellStyle name="SAPBEXexcGood3 12 13 3" xfId="13059" xr:uid="{00000000-0005-0000-0000-0000EF330000}"/>
    <cellStyle name="SAPBEXexcGood3 12 14" xfId="13060" xr:uid="{00000000-0005-0000-0000-0000F0330000}"/>
    <cellStyle name="SAPBEXexcGood3 12 14 2" xfId="13061" xr:uid="{00000000-0005-0000-0000-0000F1330000}"/>
    <cellStyle name="SAPBEXexcGood3 12 14 3" xfId="13062" xr:uid="{00000000-0005-0000-0000-0000F2330000}"/>
    <cellStyle name="SAPBEXexcGood3 12 15" xfId="13063" xr:uid="{00000000-0005-0000-0000-0000F3330000}"/>
    <cellStyle name="SAPBEXexcGood3 12 15 2" xfId="13064" xr:uid="{00000000-0005-0000-0000-0000F4330000}"/>
    <cellStyle name="SAPBEXexcGood3 12 15 3" xfId="13065" xr:uid="{00000000-0005-0000-0000-0000F5330000}"/>
    <cellStyle name="SAPBEXexcGood3 12 16" xfId="13066" xr:uid="{00000000-0005-0000-0000-0000F6330000}"/>
    <cellStyle name="SAPBEXexcGood3 12 2" xfId="13067" xr:uid="{00000000-0005-0000-0000-0000F7330000}"/>
    <cellStyle name="SAPBEXexcGood3 12 2 2" xfId="13068" xr:uid="{00000000-0005-0000-0000-0000F8330000}"/>
    <cellStyle name="SAPBEXexcGood3 12 2 3" xfId="13069" xr:uid="{00000000-0005-0000-0000-0000F9330000}"/>
    <cellStyle name="SAPBEXexcGood3 12 3" xfId="13070" xr:uid="{00000000-0005-0000-0000-0000FA330000}"/>
    <cellStyle name="SAPBEXexcGood3 12 3 2" xfId="13071" xr:uid="{00000000-0005-0000-0000-0000FB330000}"/>
    <cellStyle name="SAPBEXexcGood3 12 3 3" xfId="13072" xr:uid="{00000000-0005-0000-0000-0000FC330000}"/>
    <cellStyle name="SAPBEXexcGood3 12 4" xfId="13073" xr:uid="{00000000-0005-0000-0000-0000FD330000}"/>
    <cellStyle name="SAPBEXexcGood3 12 4 2" xfId="13074" xr:uid="{00000000-0005-0000-0000-0000FE330000}"/>
    <cellStyle name="SAPBEXexcGood3 12 4 3" xfId="13075" xr:uid="{00000000-0005-0000-0000-0000FF330000}"/>
    <cellStyle name="SAPBEXexcGood3 12 5" xfId="13076" xr:uid="{00000000-0005-0000-0000-000000340000}"/>
    <cellStyle name="SAPBEXexcGood3 12 5 2" xfId="13077" xr:uid="{00000000-0005-0000-0000-000001340000}"/>
    <cellStyle name="SAPBEXexcGood3 12 5 3" xfId="13078" xr:uid="{00000000-0005-0000-0000-000002340000}"/>
    <cellStyle name="SAPBEXexcGood3 12 6" xfId="13079" xr:uid="{00000000-0005-0000-0000-000003340000}"/>
    <cellStyle name="SAPBEXexcGood3 12 6 2" xfId="13080" xr:uid="{00000000-0005-0000-0000-000004340000}"/>
    <cellStyle name="SAPBEXexcGood3 12 6 3" xfId="13081" xr:uid="{00000000-0005-0000-0000-000005340000}"/>
    <cellStyle name="SAPBEXexcGood3 12 7" xfId="13082" xr:uid="{00000000-0005-0000-0000-000006340000}"/>
    <cellStyle name="SAPBEXexcGood3 12 7 2" xfId="13083" xr:uid="{00000000-0005-0000-0000-000007340000}"/>
    <cellStyle name="SAPBEXexcGood3 12 7 3" xfId="13084" xr:uid="{00000000-0005-0000-0000-000008340000}"/>
    <cellStyle name="SAPBEXexcGood3 12 8" xfId="13085" xr:uid="{00000000-0005-0000-0000-000009340000}"/>
    <cellStyle name="SAPBEXexcGood3 12 8 2" xfId="13086" xr:uid="{00000000-0005-0000-0000-00000A340000}"/>
    <cellStyle name="SAPBEXexcGood3 12 8 3" xfId="13087" xr:uid="{00000000-0005-0000-0000-00000B340000}"/>
    <cellStyle name="SAPBEXexcGood3 12 9" xfId="13088" xr:uid="{00000000-0005-0000-0000-00000C340000}"/>
    <cellStyle name="SAPBEXexcGood3 12 9 2" xfId="13089" xr:uid="{00000000-0005-0000-0000-00000D340000}"/>
    <cellStyle name="SAPBEXexcGood3 12 9 3" xfId="13090" xr:uid="{00000000-0005-0000-0000-00000E340000}"/>
    <cellStyle name="SAPBEXexcGood3 13" xfId="13091" xr:uid="{00000000-0005-0000-0000-00000F340000}"/>
    <cellStyle name="SAPBEXexcGood3 13 10" xfId="13092" xr:uid="{00000000-0005-0000-0000-000010340000}"/>
    <cellStyle name="SAPBEXexcGood3 13 10 2" xfId="13093" xr:uid="{00000000-0005-0000-0000-000011340000}"/>
    <cellStyle name="SAPBEXexcGood3 13 10 3" xfId="13094" xr:uid="{00000000-0005-0000-0000-000012340000}"/>
    <cellStyle name="SAPBEXexcGood3 13 11" xfId="13095" xr:uid="{00000000-0005-0000-0000-000013340000}"/>
    <cellStyle name="SAPBEXexcGood3 13 11 2" xfId="13096" xr:uid="{00000000-0005-0000-0000-000014340000}"/>
    <cellStyle name="SAPBEXexcGood3 13 11 3" xfId="13097" xr:uid="{00000000-0005-0000-0000-000015340000}"/>
    <cellStyle name="SAPBEXexcGood3 13 12" xfId="13098" xr:uid="{00000000-0005-0000-0000-000016340000}"/>
    <cellStyle name="SAPBEXexcGood3 13 12 2" xfId="13099" xr:uid="{00000000-0005-0000-0000-000017340000}"/>
    <cellStyle name="SAPBEXexcGood3 13 12 3" xfId="13100" xr:uid="{00000000-0005-0000-0000-000018340000}"/>
    <cellStyle name="SAPBEXexcGood3 13 13" xfId="13101" xr:uid="{00000000-0005-0000-0000-000019340000}"/>
    <cellStyle name="SAPBEXexcGood3 13 13 2" xfId="13102" xr:uid="{00000000-0005-0000-0000-00001A340000}"/>
    <cellStyle name="SAPBEXexcGood3 13 13 3" xfId="13103" xr:uid="{00000000-0005-0000-0000-00001B340000}"/>
    <cellStyle name="SAPBEXexcGood3 13 14" xfId="13104" xr:uid="{00000000-0005-0000-0000-00001C340000}"/>
    <cellStyle name="SAPBEXexcGood3 13 14 2" xfId="13105" xr:uid="{00000000-0005-0000-0000-00001D340000}"/>
    <cellStyle name="SAPBEXexcGood3 13 14 3" xfId="13106" xr:uid="{00000000-0005-0000-0000-00001E340000}"/>
    <cellStyle name="SAPBEXexcGood3 13 15" xfId="13107" xr:uid="{00000000-0005-0000-0000-00001F340000}"/>
    <cellStyle name="SAPBEXexcGood3 13 15 2" xfId="13108" xr:uid="{00000000-0005-0000-0000-000020340000}"/>
    <cellStyle name="SAPBEXexcGood3 13 15 3" xfId="13109" xr:uid="{00000000-0005-0000-0000-000021340000}"/>
    <cellStyle name="SAPBEXexcGood3 13 16" xfId="13110" xr:uid="{00000000-0005-0000-0000-000022340000}"/>
    <cellStyle name="SAPBEXexcGood3 13 2" xfId="13111" xr:uid="{00000000-0005-0000-0000-000023340000}"/>
    <cellStyle name="SAPBEXexcGood3 13 2 2" xfId="13112" xr:uid="{00000000-0005-0000-0000-000024340000}"/>
    <cellStyle name="SAPBEXexcGood3 13 2 3" xfId="13113" xr:uid="{00000000-0005-0000-0000-000025340000}"/>
    <cellStyle name="SAPBEXexcGood3 13 3" xfId="13114" xr:uid="{00000000-0005-0000-0000-000026340000}"/>
    <cellStyle name="SAPBEXexcGood3 13 3 2" xfId="13115" xr:uid="{00000000-0005-0000-0000-000027340000}"/>
    <cellStyle name="SAPBEXexcGood3 13 3 3" xfId="13116" xr:uid="{00000000-0005-0000-0000-000028340000}"/>
    <cellStyle name="SAPBEXexcGood3 13 4" xfId="13117" xr:uid="{00000000-0005-0000-0000-000029340000}"/>
    <cellStyle name="SAPBEXexcGood3 13 4 2" xfId="13118" xr:uid="{00000000-0005-0000-0000-00002A340000}"/>
    <cellStyle name="SAPBEXexcGood3 13 4 3" xfId="13119" xr:uid="{00000000-0005-0000-0000-00002B340000}"/>
    <cellStyle name="SAPBEXexcGood3 13 5" xfId="13120" xr:uid="{00000000-0005-0000-0000-00002C340000}"/>
    <cellStyle name="SAPBEXexcGood3 13 5 2" xfId="13121" xr:uid="{00000000-0005-0000-0000-00002D340000}"/>
    <cellStyle name="SAPBEXexcGood3 13 5 3" xfId="13122" xr:uid="{00000000-0005-0000-0000-00002E340000}"/>
    <cellStyle name="SAPBEXexcGood3 13 6" xfId="13123" xr:uid="{00000000-0005-0000-0000-00002F340000}"/>
    <cellStyle name="SAPBEXexcGood3 13 6 2" xfId="13124" xr:uid="{00000000-0005-0000-0000-000030340000}"/>
    <cellStyle name="SAPBEXexcGood3 13 6 3" xfId="13125" xr:uid="{00000000-0005-0000-0000-000031340000}"/>
    <cellStyle name="SAPBEXexcGood3 13 7" xfId="13126" xr:uid="{00000000-0005-0000-0000-000032340000}"/>
    <cellStyle name="SAPBEXexcGood3 13 7 2" xfId="13127" xr:uid="{00000000-0005-0000-0000-000033340000}"/>
    <cellStyle name="SAPBEXexcGood3 13 7 3" xfId="13128" xr:uid="{00000000-0005-0000-0000-000034340000}"/>
    <cellStyle name="SAPBEXexcGood3 13 8" xfId="13129" xr:uid="{00000000-0005-0000-0000-000035340000}"/>
    <cellStyle name="SAPBEXexcGood3 13 8 2" xfId="13130" xr:uid="{00000000-0005-0000-0000-000036340000}"/>
    <cellStyle name="SAPBEXexcGood3 13 8 3" xfId="13131" xr:uid="{00000000-0005-0000-0000-000037340000}"/>
    <cellStyle name="SAPBEXexcGood3 13 9" xfId="13132" xr:uid="{00000000-0005-0000-0000-000038340000}"/>
    <cellStyle name="SAPBEXexcGood3 13 9 2" xfId="13133" xr:uid="{00000000-0005-0000-0000-000039340000}"/>
    <cellStyle name="SAPBEXexcGood3 13 9 3" xfId="13134" xr:uid="{00000000-0005-0000-0000-00003A340000}"/>
    <cellStyle name="SAPBEXexcGood3 14" xfId="13135" xr:uid="{00000000-0005-0000-0000-00003B340000}"/>
    <cellStyle name="SAPBEXexcGood3 14 2" xfId="13136" xr:uid="{00000000-0005-0000-0000-00003C340000}"/>
    <cellStyle name="SAPBEXexcGood3 14 3" xfId="13137" xr:uid="{00000000-0005-0000-0000-00003D340000}"/>
    <cellStyle name="SAPBEXexcGood3 15" xfId="13138" xr:uid="{00000000-0005-0000-0000-00003E340000}"/>
    <cellStyle name="SAPBEXexcGood3 15 2" xfId="13139" xr:uid="{00000000-0005-0000-0000-00003F340000}"/>
    <cellStyle name="SAPBEXexcGood3 15 3" xfId="13140" xr:uid="{00000000-0005-0000-0000-000040340000}"/>
    <cellStyle name="SAPBEXexcGood3 16" xfId="13141" xr:uid="{00000000-0005-0000-0000-000041340000}"/>
    <cellStyle name="SAPBEXexcGood3 16 2" xfId="13142" xr:uid="{00000000-0005-0000-0000-000042340000}"/>
    <cellStyle name="SAPBEXexcGood3 16 3" xfId="13143" xr:uid="{00000000-0005-0000-0000-000043340000}"/>
    <cellStyle name="SAPBEXexcGood3 17" xfId="13144" xr:uid="{00000000-0005-0000-0000-000044340000}"/>
    <cellStyle name="SAPBEXexcGood3 17 2" xfId="13145" xr:uid="{00000000-0005-0000-0000-000045340000}"/>
    <cellStyle name="SAPBEXexcGood3 17 3" xfId="13146" xr:uid="{00000000-0005-0000-0000-000046340000}"/>
    <cellStyle name="SAPBEXexcGood3 18" xfId="13147" xr:uid="{00000000-0005-0000-0000-000047340000}"/>
    <cellStyle name="SAPBEXexcGood3 18 2" xfId="13148" xr:uid="{00000000-0005-0000-0000-000048340000}"/>
    <cellStyle name="SAPBEXexcGood3 18 3" xfId="13149" xr:uid="{00000000-0005-0000-0000-000049340000}"/>
    <cellStyle name="SAPBEXexcGood3 19" xfId="13150" xr:uid="{00000000-0005-0000-0000-00004A340000}"/>
    <cellStyle name="SAPBEXexcGood3 19 2" xfId="13151" xr:uid="{00000000-0005-0000-0000-00004B340000}"/>
    <cellStyle name="SAPBEXexcGood3 19 3" xfId="13152" xr:uid="{00000000-0005-0000-0000-00004C340000}"/>
    <cellStyle name="SAPBEXexcGood3 2" xfId="13153" xr:uid="{00000000-0005-0000-0000-00004D340000}"/>
    <cellStyle name="SAPBEXexcGood3 20" xfId="13154" xr:uid="{00000000-0005-0000-0000-00004E340000}"/>
    <cellStyle name="SAPBEXexcGood3 20 2" xfId="13155" xr:uid="{00000000-0005-0000-0000-00004F340000}"/>
    <cellStyle name="SAPBEXexcGood3 20 3" xfId="13156" xr:uid="{00000000-0005-0000-0000-000050340000}"/>
    <cellStyle name="SAPBEXexcGood3 21" xfId="13157" xr:uid="{00000000-0005-0000-0000-000051340000}"/>
    <cellStyle name="SAPBEXexcGood3 21 2" xfId="13158" xr:uid="{00000000-0005-0000-0000-000052340000}"/>
    <cellStyle name="SAPBEXexcGood3 21 3" xfId="13159" xr:uid="{00000000-0005-0000-0000-000053340000}"/>
    <cellStyle name="SAPBEXexcGood3 22" xfId="13160" xr:uid="{00000000-0005-0000-0000-000054340000}"/>
    <cellStyle name="SAPBEXexcGood3 22 2" xfId="13161" xr:uid="{00000000-0005-0000-0000-000055340000}"/>
    <cellStyle name="SAPBEXexcGood3 22 3" xfId="13162" xr:uid="{00000000-0005-0000-0000-000056340000}"/>
    <cellStyle name="SAPBEXexcGood3 23" xfId="13163" xr:uid="{00000000-0005-0000-0000-000057340000}"/>
    <cellStyle name="SAPBEXexcGood3 23 2" xfId="13164" xr:uid="{00000000-0005-0000-0000-000058340000}"/>
    <cellStyle name="SAPBEXexcGood3 23 3" xfId="13165" xr:uid="{00000000-0005-0000-0000-000059340000}"/>
    <cellStyle name="SAPBEXexcGood3 24" xfId="13166" xr:uid="{00000000-0005-0000-0000-00005A340000}"/>
    <cellStyle name="SAPBEXexcGood3 24 2" xfId="13167" xr:uid="{00000000-0005-0000-0000-00005B340000}"/>
    <cellStyle name="SAPBEXexcGood3 24 3" xfId="13168" xr:uid="{00000000-0005-0000-0000-00005C340000}"/>
    <cellStyle name="SAPBEXexcGood3 25" xfId="13169" xr:uid="{00000000-0005-0000-0000-00005D340000}"/>
    <cellStyle name="SAPBEXexcGood3 25 2" xfId="13170" xr:uid="{00000000-0005-0000-0000-00005E340000}"/>
    <cellStyle name="SAPBEXexcGood3 25 3" xfId="13171" xr:uid="{00000000-0005-0000-0000-00005F340000}"/>
    <cellStyle name="SAPBEXexcGood3 26" xfId="13172" xr:uid="{00000000-0005-0000-0000-000060340000}"/>
    <cellStyle name="SAPBEXexcGood3 26 2" xfId="13173" xr:uid="{00000000-0005-0000-0000-000061340000}"/>
    <cellStyle name="SAPBEXexcGood3 26 3" xfId="13174" xr:uid="{00000000-0005-0000-0000-000062340000}"/>
    <cellStyle name="SAPBEXexcGood3 27" xfId="13175" xr:uid="{00000000-0005-0000-0000-000063340000}"/>
    <cellStyle name="SAPBEXexcGood3 27 2" xfId="13176" xr:uid="{00000000-0005-0000-0000-000064340000}"/>
    <cellStyle name="SAPBEXexcGood3 27 3" xfId="13177" xr:uid="{00000000-0005-0000-0000-000065340000}"/>
    <cellStyle name="SAPBEXexcGood3 28" xfId="13178" xr:uid="{00000000-0005-0000-0000-000066340000}"/>
    <cellStyle name="SAPBEXexcGood3 29" xfId="32641" xr:uid="{00000000-0005-0000-0000-000067340000}"/>
    <cellStyle name="SAPBEXexcGood3 3" xfId="13179" xr:uid="{00000000-0005-0000-0000-000068340000}"/>
    <cellStyle name="SAPBEXexcGood3 30" xfId="32845" xr:uid="{00000000-0005-0000-0000-000069340000}"/>
    <cellStyle name="SAPBEXexcGood3 4" xfId="13180" xr:uid="{00000000-0005-0000-0000-00006A340000}"/>
    <cellStyle name="SAPBEXexcGood3 5" xfId="13181" xr:uid="{00000000-0005-0000-0000-00006B340000}"/>
    <cellStyle name="SAPBEXexcGood3 6" xfId="13182" xr:uid="{00000000-0005-0000-0000-00006C340000}"/>
    <cellStyle name="SAPBEXexcGood3 6 10" xfId="13183" xr:uid="{00000000-0005-0000-0000-00006D340000}"/>
    <cellStyle name="SAPBEXexcGood3 6 10 2" xfId="13184" xr:uid="{00000000-0005-0000-0000-00006E340000}"/>
    <cellStyle name="SAPBEXexcGood3 6 10 3" xfId="13185" xr:uid="{00000000-0005-0000-0000-00006F340000}"/>
    <cellStyle name="SAPBEXexcGood3 6 11" xfId="13186" xr:uid="{00000000-0005-0000-0000-000070340000}"/>
    <cellStyle name="SAPBEXexcGood3 6 11 2" xfId="13187" xr:uid="{00000000-0005-0000-0000-000071340000}"/>
    <cellStyle name="SAPBEXexcGood3 6 11 3" xfId="13188" xr:uid="{00000000-0005-0000-0000-000072340000}"/>
    <cellStyle name="SAPBEXexcGood3 6 12" xfId="13189" xr:uid="{00000000-0005-0000-0000-000073340000}"/>
    <cellStyle name="SAPBEXexcGood3 6 12 2" xfId="13190" xr:uid="{00000000-0005-0000-0000-000074340000}"/>
    <cellStyle name="SAPBEXexcGood3 6 12 3" xfId="13191" xr:uid="{00000000-0005-0000-0000-000075340000}"/>
    <cellStyle name="SAPBEXexcGood3 6 13" xfId="13192" xr:uid="{00000000-0005-0000-0000-000076340000}"/>
    <cellStyle name="SAPBEXexcGood3 6 13 2" xfId="13193" xr:uid="{00000000-0005-0000-0000-000077340000}"/>
    <cellStyle name="SAPBEXexcGood3 6 13 3" xfId="13194" xr:uid="{00000000-0005-0000-0000-000078340000}"/>
    <cellStyle name="SAPBEXexcGood3 6 14" xfId="13195" xr:uid="{00000000-0005-0000-0000-000079340000}"/>
    <cellStyle name="SAPBEXexcGood3 6 14 2" xfId="13196" xr:uid="{00000000-0005-0000-0000-00007A340000}"/>
    <cellStyle name="SAPBEXexcGood3 6 14 3" xfId="13197" xr:uid="{00000000-0005-0000-0000-00007B340000}"/>
    <cellStyle name="SAPBEXexcGood3 6 15" xfId="13198" xr:uid="{00000000-0005-0000-0000-00007C340000}"/>
    <cellStyle name="SAPBEXexcGood3 6 15 2" xfId="13199" xr:uid="{00000000-0005-0000-0000-00007D340000}"/>
    <cellStyle name="SAPBEXexcGood3 6 15 3" xfId="13200" xr:uid="{00000000-0005-0000-0000-00007E340000}"/>
    <cellStyle name="SAPBEXexcGood3 6 16" xfId="13201" xr:uid="{00000000-0005-0000-0000-00007F340000}"/>
    <cellStyle name="SAPBEXexcGood3 6 2" xfId="13202" xr:uid="{00000000-0005-0000-0000-000080340000}"/>
    <cellStyle name="SAPBEXexcGood3 6 2 2" xfId="13203" xr:uid="{00000000-0005-0000-0000-000081340000}"/>
    <cellStyle name="SAPBEXexcGood3 6 2 3" xfId="13204" xr:uid="{00000000-0005-0000-0000-000082340000}"/>
    <cellStyle name="SAPBEXexcGood3 6 3" xfId="13205" xr:uid="{00000000-0005-0000-0000-000083340000}"/>
    <cellStyle name="SAPBEXexcGood3 6 3 2" xfId="13206" xr:uid="{00000000-0005-0000-0000-000084340000}"/>
    <cellStyle name="SAPBEXexcGood3 6 3 3" xfId="13207" xr:uid="{00000000-0005-0000-0000-000085340000}"/>
    <cellStyle name="SAPBEXexcGood3 6 4" xfId="13208" xr:uid="{00000000-0005-0000-0000-000086340000}"/>
    <cellStyle name="SAPBEXexcGood3 6 4 2" xfId="13209" xr:uid="{00000000-0005-0000-0000-000087340000}"/>
    <cellStyle name="SAPBEXexcGood3 6 4 3" xfId="13210" xr:uid="{00000000-0005-0000-0000-000088340000}"/>
    <cellStyle name="SAPBEXexcGood3 6 5" xfId="13211" xr:uid="{00000000-0005-0000-0000-000089340000}"/>
    <cellStyle name="SAPBEXexcGood3 6 5 2" xfId="13212" xr:uid="{00000000-0005-0000-0000-00008A340000}"/>
    <cellStyle name="SAPBEXexcGood3 6 5 3" xfId="13213" xr:uid="{00000000-0005-0000-0000-00008B340000}"/>
    <cellStyle name="SAPBEXexcGood3 6 6" xfId="13214" xr:uid="{00000000-0005-0000-0000-00008C340000}"/>
    <cellStyle name="SAPBEXexcGood3 6 6 2" xfId="13215" xr:uid="{00000000-0005-0000-0000-00008D340000}"/>
    <cellStyle name="SAPBEXexcGood3 6 6 3" xfId="13216" xr:uid="{00000000-0005-0000-0000-00008E340000}"/>
    <cellStyle name="SAPBEXexcGood3 6 7" xfId="13217" xr:uid="{00000000-0005-0000-0000-00008F340000}"/>
    <cellStyle name="SAPBEXexcGood3 6 7 2" xfId="13218" xr:uid="{00000000-0005-0000-0000-000090340000}"/>
    <cellStyle name="SAPBEXexcGood3 6 7 3" xfId="13219" xr:uid="{00000000-0005-0000-0000-000091340000}"/>
    <cellStyle name="SAPBEXexcGood3 6 8" xfId="13220" xr:uid="{00000000-0005-0000-0000-000092340000}"/>
    <cellStyle name="SAPBEXexcGood3 6 8 2" xfId="13221" xr:uid="{00000000-0005-0000-0000-000093340000}"/>
    <cellStyle name="SAPBEXexcGood3 6 8 3" xfId="13222" xr:uid="{00000000-0005-0000-0000-000094340000}"/>
    <cellStyle name="SAPBEXexcGood3 6 9" xfId="13223" xr:uid="{00000000-0005-0000-0000-000095340000}"/>
    <cellStyle name="SAPBEXexcGood3 6 9 2" xfId="13224" xr:uid="{00000000-0005-0000-0000-000096340000}"/>
    <cellStyle name="SAPBEXexcGood3 6 9 3" xfId="13225" xr:uid="{00000000-0005-0000-0000-000097340000}"/>
    <cellStyle name="SAPBEXexcGood3 7" xfId="13226" xr:uid="{00000000-0005-0000-0000-000098340000}"/>
    <cellStyle name="SAPBEXexcGood3 7 10" xfId="13227" xr:uid="{00000000-0005-0000-0000-000099340000}"/>
    <cellStyle name="SAPBEXexcGood3 7 10 2" xfId="13228" xr:uid="{00000000-0005-0000-0000-00009A340000}"/>
    <cellStyle name="SAPBEXexcGood3 7 10 3" xfId="13229" xr:uid="{00000000-0005-0000-0000-00009B340000}"/>
    <cellStyle name="SAPBEXexcGood3 7 11" xfId="13230" xr:uid="{00000000-0005-0000-0000-00009C340000}"/>
    <cellStyle name="SAPBEXexcGood3 7 11 2" xfId="13231" xr:uid="{00000000-0005-0000-0000-00009D340000}"/>
    <cellStyle name="SAPBEXexcGood3 7 11 3" xfId="13232" xr:uid="{00000000-0005-0000-0000-00009E340000}"/>
    <cellStyle name="SAPBEXexcGood3 7 12" xfId="13233" xr:uid="{00000000-0005-0000-0000-00009F340000}"/>
    <cellStyle name="SAPBEXexcGood3 7 12 2" xfId="13234" xr:uid="{00000000-0005-0000-0000-0000A0340000}"/>
    <cellStyle name="SAPBEXexcGood3 7 12 3" xfId="13235" xr:uid="{00000000-0005-0000-0000-0000A1340000}"/>
    <cellStyle name="SAPBEXexcGood3 7 13" xfId="13236" xr:uid="{00000000-0005-0000-0000-0000A2340000}"/>
    <cellStyle name="SAPBEXexcGood3 7 13 2" xfId="13237" xr:uid="{00000000-0005-0000-0000-0000A3340000}"/>
    <cellStyle name="SAPBEXexcGood3 7 13 3" xfId="13238" xr:uid="{00000000-0005-0000-0000-0000A4340000}"/>
    <cellStyle name="SAPBEXexcGood3 7 14" xfId="13239" xr:uid="{00000000-0005-0000-0000-0000A5340000}"/>
    <cellStyle name="SAPBEXexcGood3 7 14 2" xfId="13240" xr:uid="{00000000-0005-0000-0000-0000A6340000}"/>
    <cellStyle name="SAPBEXexcGood3 7 14 3" xfId="13241" xr:uid="{00000000-0005-0000-0000-0000A7340000}"/>
    <cellStyle name="SAPBEXexcGood3 7 15" xfId="13242" xr:uid="{00000000-0005-0000-0000-0000A8340000}"/>
    <cellStyle name="SAPBEXexcGood3 7 15 2" xfId="13243" xr:uid="{00000000-0005-0000-0000-0000A9340000}"/>
    <cellStyle name="SAPBEXexcGood3 7 15 3" xfId="13244" xr:uid="{00000000-0005-0000-0000-0000AA340000}"/>
    <cellStyle name="SAPBEXexcGood3 7 16" xfId="13245" xr:uid="{00000000-0005-0000-0000-0000AB340000}"/>
    <cellStyle name="SAPBEXexcGood3 7 2" xfId="13246" xr:uid="{00000000-0005-0000-0000-0000AC340000}"/>
    <cellStyle name="SAPBEXexcGood3 7 2 2" xfId="13247" xr:uid="{00000000-0005-0000-0000-0000AD340000}"/>
    <cellStyle name="SAPBEXexcGood3 7 2 3" xfId="13248" xr:uid="{00000000-0005-0000-0000-0000AE340000}"/>
    <cellStyle name="SAPBEXexcGood3 7 3" xfId="13249" xr:uid="{00000000-0005-0000-0000-0000AF340000}"/>
    <cellStyle name="SAPBEXexcGood3 7 3 2" xfId="13250" xr:uid="{00000000-0005-0000-0000-0000B0340000}"/>
    <cellStyle name="SAPBEXexcGood3 7 3 3" xfId="13251" xr:uid="{00000000-0005-0000-0000-0000B1340000}"/>
    <cellStyle name="SAPBEXexcGood3 7 4" xfId="13252" xr:uid="{00000000-0005-0000-0000-0000B2340000}"/>
    <cellStyle name="SAPBEXexcGood3 7 4 2" xfId="13253" xr:uid="{00000000-0005-0000-0000-0000B3340000}"/>
    <cellStyle name="SAPBEXexcGood3 7 4 3" xfId="13254" xr:uid="{00000000-0005-0000-0000-0000B4340000}"/>
    <cellStyle name="SAPBEXexcGood3 7 5" xfId="13255" xr:uid="{00000000-0005-0000-0000-0000B5340000}"/>
    <cellStyle name="SAPBEXexcGood3 7 5 2" xfId="13256" xr:uid="{00000000-0005-0000-0000-0000B6340000}"/>
    <cellStyle name="SAPBEXexcGood3 7 5 3" xfId="13257" xr:uid="{00000000-0005-0000-0000-0000B7340000}"/>
    <cellStyle name="SAPBEXexcGood3 7 6" xfId="13258" xr:uid="{00000000-0005-0000-0000-0000B8340000}"/>
    <cellStyle name="SAPBEXexcGood3 7 6 2" xfId="13259" xr:uid="{00000000-0005-0000-0000-0000B9340000}"/>
    <cellStyle name="SAPBEXexcGood3 7 6 3" xfId="13260" xr:uid="{00000000-0005-0000-0000-0000BA340000}"/>
    <cellStyle name="SAPBEXexcGood3 7 7" xfId="13261" xr:uid="{00000000-0005-0000-0000-0000BB340000}"/>
    <cellStyle name="SAPBEXexcGood3 7 7 2" xfId="13262" xr:uid="{00000000-0005-0000-0000-0000BC340000}"/>
    <cellStyle name="SAPBEXexcGood3 7 7 3" xfId="13263" xr:uid="{00000000-0005-0000-0000-0000BD340000}"/>
    <cellStyle name="SAPBEXexcGood3 7 8" xfId="13264" xr:uid="{00000000-0005-0000-0000-0000BE340000}"/>
    <cellStyle name="SAPBEXexcGood3 7 8 2" xfId="13265" xr:uid="{00000000-0005-0000-0000-0000BF340000}"/>
    <cellStyle name="SAPBEXexcGood3 7 8 3" xfId="13266" xr:uid="{00000000-0005-0000-0000-0000C0340000}"/>
    <cellStyle name="SAPBEXexcGood3 7 9" xfId="13267" xr:uid="{00000000-0005-0000-0000-0000C1340000}"/>
    <cellStyle name="SAPBEXexcGood3 7 9 2" xfId="13268" xr:uid="{00000000-0005-0000-0000-0000C2340000}"/>
    <cellStyle name="SAPBEXexcGood3 7 9 3" xfId="13269" xr:uid="{00000000-0005-0000-0000-0000C3340000}"/>
    <cellStyle name="SAPBEXexcGood3 8" xfId="13270" xr:uid="{00000000-0005-0000-0000-0000C4340000}"/>
    <cellStyle name="SAPBEXexcGood3 8 10" xfId="13271" xr:uid="{00000000-0005-0000-0000-0000C5340000}"/>
    <cellStyle name="SAPBEXexcGood3 8 10 2" xfId="13272" xr:uid="{00000000-0005-0000-0000-0000C6340000}"/>
    <cellStyle name="SAPBEXexcGood3 8 10 3" xfId="13273" xr:uid="{00000000-0005-0000-0000-0000C7340000}"/>
    <cellStyle name="SAPBEXexcGood3 8 11" xfId="13274" xr:uid="{00000000-0005-0000-0000-0000C8340000}"/>
    <cellStyle name="SAPBEXexcGood3 8 11 2" xfId="13275" xr:uid="{00000000-0005-0000-0000-0000C9340000}"/>
    <cellStyle name="SAPBEXexcGood3 8 11 3" xfId="13276" xr:uid="{00000000-0005-0000-0000-0000CA340000}"/>
    <cellStyle name="SAPBEXexcGood3 8 12" xfId="13277" xr:uid="{00000000-0005-0000-0000-0000CB340000}"/>
    <cellStyle name="SAPBEXexcGood3 8 12 2" xfId="13278" xr:uid="{00000000-0005-0000-0000-0000CC340000}"/>
    <cellStyle name="SAPBEXexcGood3 8 12 3" xfId="13279" xr:uid="{00000000-0005-0000-0000-0000CD340000}"/>
    <cellStyle name="SAPBEXexcGood3 8 13" xfId="13280" xr:uid="{00000000-0005-0000-0000-0000CE340000}"/>
    <cellStyle name="SAPBEXexcGood3 8 13 2" xfId="13281" xr:uid="{00000000-0005-0000-0000-0000CF340000}"/>
    <cellStyle name="SAPBEXexcGood3 8 13 3" xfId="13282" xr:uid="{00000000-0005-0000-0000-0000D0340000}"/>
    <cellStyle name="SAPBEXexcGood3 8 14" xfId="13283" xr:uid="{00000000-0005-0000-0000-0000D1340000}"/>
    <cellStyle name="SAPBEXexcGood3 8 14 2" xfId="13284" xr:uid="{00000000-0005-0000-0000-0000D2340000}"/>
    <cellStyle name="SAPBEXexcGood3 8 14 3" xfId="13285" xr:uid="{00000000-0005-0000-0000-0000D3340000}"/>
    <cellStyle name="SAPBEXexcGood3 8 15" xfId="13286" xr:uid="{00000000-0005-0000-0000-0000D4340000}"/>
    <cellStyle name="SAPBEXexcGood3 8 15 2" xfId="13287" xr:uid="{00000000-0005-0000-0000-0000D5340000}"/>
    <cellStyle name="SAPBEXexcGood3 8 15 3" xfId="13288" xr:uid="{00000000-0005-0000-0000-0000D6340000}"/>
    <cellStyle name="SAPBEXexcGood3 8 16" xfId="13289" xr:uid="{00000000-0005-0000-0000-0000D7340000}"/>
    <cellStyle name="SAPBEXexcGood3 8 2" xfId="13290" xr:uid="{00000000-0005-0000-0000-0000D8340000}"/>
    <cellStyle name="SAPBEXexcGood3 8 2 2" xfId="13291" xr:uid="{00000000-0005-0000-0000-0000D9340000}"/>
    <cellStyle name="SAPBEXexcGood3 8 2 3" xfId="13292" xr:uid="{00000000-0005-0000-0000-0000DA340000}"/>
    <cellStyle name="SAPBEXexcGood3 8 3" xfId="13293" xr:uid="{00000000-0005-0000-0000-0000DB340000}"/>
    <cellStyle name="SAPBEXexcGood3 8 3 2" xfId="13294" xr:uid="{00000000-0005-0000-0000-0000DC340000}"/>
    <cellStyle name="SAPBEXexcGood3 8 3 3" xfId="13295" xr:uid="{00000000-0005-0000-0000-0000DD340000}"/>
    <cellStyle name="SAPBEXexcGood3 8 4" xfId="13296" xr:uid="{00000000-0005-0000-0000-0000DE340000}"/>
    <cellStyle name="SAPBEXexcGood3 8 4 2" xfId="13297" xr:uid="{00000000-0005-0000-0000-0000DF340000}"/>
    <cellStyle name="SAPBEXexcGood3 8 4 3" xfId="13298" xr:uid="{00000000-0005-0000-0000-0000E0340000}"/>
    <cellStyle name="SAPBEXexcGood3 8 5" xfId="13299" xr:uid="{00000000-0005-0000-0000-0000E1340000}"/>
    <cellStyle name="SAPBEXexcGood3 8 5 2" xfId="13300" xr:uid="{00000000-0005-0000-0000-0000E2340000}"/>
    <cellStyle name="SAPBEXexcGood3 8 5 3" xfId="13301" xr:uid="{00000000-0005-0000-0000-0000E3340000}"/>
    <cellStyle name="SAPBEXexcGood3 8 6" xfId="13302" xr:uid="{00000000-0005-0000-0000-0000E4340000}"/>
    <cellStyle name="SAPBEXexcGood3 8 6 2" xfId="13303" xr:uid="{00000000-0005-0000-0000-0000E5340000}"/>
    <cellStyle name="SAPBEXexcGood3 8 6 3" xfId="13304" xr:uid="{00000000-0005-0000-0000-0000E6340000}"/>
    <cellStyle name="SAPBEXexcGood3 8 7" xfId="13305" xr:uid="{00000000-0005-0000-0000-0000E7340000}"/>
    <cellStyle name="SAPBEXexcGood3 8 7 2" xfId="13306" xr:uid="{00000000-0005-0000-0000-0000E8340000}"/>
    <cellStyle name="SAPBEXexcGood3 8 7 3" xfId="13307" xr:uid="{00000000-0005-0000-0000-0000E9340000}"/>
    <cellStyle name="SAPBEXexcGood3 8 8" xfId="13308" xr:uid="{00000000-0005-0000-0000-0000EA340000}"/>
    <cellStyle name="SAPBEXexcGood3 8 8 2" xfId="13309" xr:uid="{00000000-0005-0000-0000-0000EB340000}"/>
    <cellStyle name="SAPBEXexcGood3 8 8 3" xfId="13310" xr:uid="{00000000-0005-0000-0000-0000EC340000}"/>
    <cellStyle name="SAPBEXexcGood3 8 9" xfId="13311" xr:uid="{00000000-0005-0000-0000-0000ED340000}"/>
    <cellStyle name="SAPBEXexcGood3 8 9 2" xfId="13312" xr:uid="{00000000-0005-0000-0000-0000EE340000}"/>
    <cellStyle name="SAPBEXexcGood3 8 9 3" xfId="13313" xr:uid="{00000000-0005-0000-0000-0000EF340000}"/>
    <cellStyle name="SAPBEXexcGood3 9" xfId="13314" xr:uid="{00000000-0005-0000-0000-0000F0340000}"/>
    <cellStyle name="SAPBEXexcGood3 9 10" xfId="13315" xr:uid="{00000000-0005-0000-0000-0000F1340000}"/>
    <cellStyle name="SAPBEXexcGood3 9 10 2" xfId="13316" xr:uid="{00000000-0005-0000-0000-0000F2340000}"/>
    <cellStyle name="SAPBEXexcGood3 9 10 3" xfId="13317" xr:uid="{00000000-0005-0000-0000-0000F3340000}"/>
    <cellStyle name="SAPBEXexcGood3 9 11" xfId="13318" xr:uid="{00000000-0005-0000-0000-0000F4340000}"/>
    <cellStyle name="SAPBEXexcGood3 9 11 2" xfId="13319" xr:uid="{00000000-0005-0000-0000-0000F5340000}"/>
    <cellStyle name="SAPBEXexcGood3 9 11 3" xfId="13320" xr:uid="{00000000-0005-0000-0000-0000F6340000}"/>
    <cellStyle name="SAPBEXexcGood3 9 12" xfId="13321" xr:uid="{00000000-0005-0000-0000-0000F7340000}"/>
    <cellStyle name="SAPBEXexcGood3 9 12 2" xfId="13322" xr:uid="{00000000-0005-0000-0000-0000F8340000}"/>
    <cellStyle name="SAPBEXexcGood3 9 12 3" xfId="13323" xr:uid="{00000000-0005-0000-0000-0000F9340000}"/>
    <cellStyle name="SAPBEXexcGood3 9 13" xfId="13324" xr:uid="{00000000-0005-0000-0000-0000FA340000}"/>
    <cellStyle name="SAPBEXexcGood3 9 13 2" xfId="13325" xr:uid="{00000000-0005-0000-0000-0000FB340000}"/>
    <cellStyle name="SAPBEXexcGood3 9 13 3" xfId="13326" xr:uid="{00000000-0005-0000-0000-0000FC340000}"/>
    <cellStyle name="SAPBEXexcGood3 9 14" xfId="13327" xr:uid="{00000000-0005-0000-0000-0000FD340000}"/>
    <cellStyle name="SAPBEXexcGood3 9 14 2" xfId="13328" xr:uid="{00000000-0005-0000-0000-0000FE340000}"/>
    <cellStyle name="SAPBEXexcGood3 9 14 3" xfId="13329" xr:uid="{00000000-0005-0000-0000-0000FF340000}"/>
    <cellStyle name="SAPBEXexcGood3 9 15" xfId="13330" xr:uid="{00000000-0005-0000-0000-000000350000}"/>
    <cellStyle name="SAPBEXexcGood3 9 15 2" xfId="13331" xr:uid="{00000000-0005-0000-0000-000001350000}"/>
    <cellStyle name="SAPBEXexcGood3 9 15 3" xfId="13332" xr:uid="{00000000-0005-0000-0000-000002350000}"/>
    <cellStyle name="SAPBEXexcGood3 9 16" xfId="13333" xr:uid="{00000000-0005-0000-0000-000003350000}"/>
    <cellStyle name="SAPBEXexcGood3 9 2" xfId="13334" xr:uid="{00000000-0005-0000-0000-000004350000}"/>
    <cellStyle name="SAPBEXexcGood3 9 2 2" xfId="13335" xr:uid="{00000000-0005-0000-0000-000005350000}"/>
    <cellStyle name="SAPBEXexcGood3 9 2 3" xfId="13336" xr:uid="{00000000-0005-0000-0000-000006350000}"/>
    <cellStyle name="SAPBEXexcGood3 9 3" xfId="13337" xr:uid="{00000000-0005-0000-0000-000007350000}"/>
    <cellStyle name="SAPBEXexcGood3 9 3 2" xfId="13338" xr:uid="{00000000-0005-0000-0000-000008350000}"/>
    <cellStyle name="SAPBEXexcGood3 9 3 3" xfId="13339" xr:uid="{00000000-0005-0000-0000-000009350000}"/>
    <cellStyle name="SAPBEXexcGood3 9 4" xfId="13340" xr:uid="{00000000-0005-0000-0000-00000A350000}"/>
    <cellStyle name="SAPBEXexcGood3 9 4 2" xfId="13341" xr:uid="{00000000-0005-0000-0000-00000B350000}"/>
    <cellStyle name="SAPBEXexcGood3 9 4 3" xfId="13342" xr:uid="{00000000-0005-0000-0000-00000C350000}"/>
    <cellStyle name="SAPBEXexcGood3 9 5" xfId="13343" xr:uid="{00000000-0005-0000-0000-00000D350000}"/>
    <cellStyle name="SAPBEXexcGood3 9 5 2" xfId="13344" xr:uid="{00000000-0005-0000-0000-00000E350000}"/>
    <cellStyle name="SAPBEXexcGood3 9 5 3" xfId="13345" xr:uid="{00000000-0005-0000-0000-00000F350000}"/>
    <cellStyle name="SAPBEXexcGood3 9 6" xfId="13346" xr:uid="{00000000-0005-0000-0000-000010350000}"/>
    <cellStyle name="SAPBEXexcGood3 9 6 2" xfId="13347" xr:uid="{00000000-0005-0000-0000-000011350000}"/>
    <cellStyle name="SAPBEXexcGood3 9 6 3" xfId="13348" xr:uid="{00000000-0005-0000-0000-000012350000}"/>
    <cellStyle name="SAPBEXexcGood3 9 7" xfId="13349" xr:uid="{00000000-0005-0000-0000-000013350000}"/>
    <cellStyle name="SAPBEXexcGood3 9 7 2" xfId="13350" xr:uid="{00000000-0005-0000-0000-000014350000}"/>
    <cellStyle name="SAPBEXexcGood3 9 7 3" xfId="13351" xr:uid="{00000000-0005-0000-0000-000015350000}"/>
    <cellStyle name="SAPBEXexcGood3 9 8" xfId="13352" xr:uid="{00000000-0005-0000-0000-000016350000}"/>
    <cellStyle name="SAPBEXexcGood3 9 8 2" xfId="13353" xr:uid="{00000000-0005-0000-0000-000017350000}"/>
    <cellStyle name="SAPBEXexcGood3 9 8 3" xfId="13354" xr:uid="{00000000-0005-0000-0000-000018350000}"/>
    <cellStyle name="SAPBEXexcGood3 9 9" xfId="13355" xr:uid="{00000000-0005-0000-0000-000019350000}"/>
    <cellStyle name="SAPBEXexcGood3 9 9 2" xfId="13356" xr:uid="{00000000-0005-0000-0000-00001A350000}"/>
    <cellStyle name="SAPBEXexcGood3 9 9 3" xfId="13357" xr:uid="{00000000-0005-0000-0000-00001B350000}"/>
    <cellStyle name="SAPBEXfilterDrill" xfId="13358" xr:uid="{00000000-0005-0000-0000-00001C350000}"/>
    <cellStyle name="SAPBEXfilterDrill 10" xfId="13359" xr:uid="{00000000-0005-0000-0000-00001D350000}"/>
    <cellStyle name="SAPBEXfilterDrill 10 10" xfId="13360" xr:uid="{00000000-0005-0000-0000-00001E350000}"/>
    <cellStyle name="SAPBEXfilterDrill 10 10 2" xfId="13361" xr:uid="{00000000-0005-0000-0000-00001F350000}"/>
    <cellStyle name="SAPBEXfilterDrill 10 11" xfId="13362" xr:uid="{00000000-0005-0000-0000-000020350000}"/>
    <cellStyle name="SAPBEXfilterDrill 10 11 2" xfId="13363" xr:uid="{00000000-0005-0000-0000-000021350000}"/>
    <cellStyle name="SAPBEXfilterDrill 10 12" xfId="13364" xr:uid="{00000000-0005-0000-0000-000022350000}"/>
    <cellStyle name="SAPBEXfilterDrill 10 12 2" xfId="13365" xr:uid="{00000000-0005-0000-0000-000023350000}"/>
    <cellStyle name="SAPBEXfilterDrill 10 13" xfId="13366" xr:uid="{00000000-0005-0000-0000-000024350000}"/>
    <cellStyle name="SAPBEXfilterDrill 10 13 2" xfId="13367" xr:uid="{00000000-0005-0000-0000-000025350000}"/>
    <cellStyle name="SAPBEXfilterDrill 10 14" xfId="13368" xr:uid="{00000000-0005-0000-0000-000026350000}"/>
    <cellStyle name="SAPBEXfilterDrill 10 14 2" xfId="13369" xr:uid="{00000000-0005-0000-0000-000027350000}"/>
    <cellStyle name="SAPBEXfilterDrill 10 15" xfId="13370" xr:uid="{00000000-0005-0000-0000-000028350000}"/>
    <cellStyle name="SAPBEXfilterDrill 10 15 2" xfId="13371" xr:uid="{00000000-0005-0000-0000-000029350000}"/>
    <cellStyle name="SAPBEXfilterDrill 10 2" xfId="13372" xr:uid="{00000000-0005-0000-0000-00002A350000}"/>
    <cellStyle name="SAPBEXfilterDrill 10 2 2" xfId="13373" xr:uid="{00000000-0005-0000-0000-00002B350000}"/>
    <cellStyle name="SAPBEXfilterDrill 10 3" xfId="13374" xr:uid="{00000000-0005-0000-0000-00002C350000}"/>
    <cellStyle name="SAPBEXfilterDrill 10 3 2" xfId="13375" xr:uid="{00000000-0005-0000-0000-00002D350000}"/>
    <cellStyle name="SAPBEXfilterDrill 10 4" xfId="13376" xr:uid="{00000000-0005-0000-0000-00002E350000}"/>
    <cellStyle name="SAPBEXfilterDrill 10 4 2" xfId="13377" xr:uid="{00000000-0005-0000-0000-00002F350000}"/>
    <cellStyle name="SAPBEXfilterDrill 10 5" xfId="13378" xr:uid="{00000000-0005-0000-0000-000030350000}"/>
    <cellStyle name="SAPBEXfilterDrill 10 5 2" xfId="13379" xr:uid="{00000000-0005-0000-0000-000031350000}"/>
    <cellStyle name="SAPBEXfilterDrill 10 6" xfId="13380" xr:uid="{00000000-0005-0000-0000-000032350000}"/>
    <cellStyle name="SAPBEXfilterDrill 10 6 2" xfId="13381" xr:uid="{00000000-0005-0000-0000-000033350000}"/>
    <cellStyle name="SAPBEXfilterDrill 10 7" xfId="13382" xr:uid="{00000000-0005-0000-0000-000034350000}"/>
    <cellStyle name="SAPBEXfilterDrill 10 7 2" xfId="13383" xr:uid="{00000000-0005-0000-0000-000035350000}"/>
    <cellStyle name="SAPBEXfilterDrill 10 8" xfId="13384" xr:uid="{00000000-0005-0000-0000-000036350000}"/>
    <cellStyle name="SAPBEXfilterDrill 10 8 2" xfId="13385" xr:uid="{00000000-0005-0000-0000-000037350000}"/>
    <cellStyle name="SAPBEXfilterDrill 10 9" xfId="13386" xr:uid="{00000000-0005-0000-0000-000038350000}"/>
    <cellStyle name="SAPBEXfilterDrill 10 9 2" xfId="13387" xr:uid="{00000000-0005-0000-0000-000039350000}"/>
    <cellStyle name="SAPBEXfilterDrill 11" xfId="13388" xr:uid="{00000000-0005-0000-0000-00003A350000}"/>
    <cellStyle name="SAPBEXfilterDrill 11 10" xfId="13389" xr:uid="{00000000-0005-0000-0000-00003B350000}"/>
    <cellStyle name="SAPBEXfilterDrill 11 10 2" xfId="13390" xr:uid="{00000000-0005-0000-0000-00003C350000}"/>
    <cellStyle name="SAPBEXfilterDrill 11 11" xfId="13391" xr:uid="{00000000-0005-0000-0000-00003D350000}"/>
    <cellStyle name="SAPBEXfilterDrill 11 11 2" xfId="13392" xr:uid="{00000000-0005-0000-0000-00003E350000}"/>
    <cellStyle name="SAPBEXfilterDrill 11 12" xfId="13393" xr:uid="{00000000-0005-0000-0000-00003F350000}"/>
    <cellStyle name="SAPBEXfilterDrill 11 12 2" xfId="13394" xr:uid="{00000000-0005-0000-0000-000040350000}"/>
    <cellStyle name="SAPBEXfilterDrill 11 13" xfId="13395" xr:uid="{00000000-0005-0000-0000-000041350000}"/>
    <cellStyle name="SAPBEXfilterDrill 11 13 2" xfId="13396" xr:uid="{00000000-0005-0000-0000-000042350000}"/>
    <cellStyle name="SAPBEXfilterDrill 11 14" xfId="13397" xr:uid="{00000000-0005-0000-0000-000043350000}"/>
    <cellStyle name="SAPBEXfilterDrill 11 14 2" xfId="13398" xr:uid="{00000000-0005-0000-0000-000044350000}"/>
    <cellStyle name="SAPBEXfilterDrill 11 15" xfId="13399" xr:uid="{00000000-0005-0000-0000-000045350000}"/>
    <cellStyle name="SAPBEXfilterDrill 11 15 2" xfId="13400" xr:uid="{00000000-0005-0000-0000-000046350000}"/>
    <cellStyle name="SAPBEXfilterDrill 11 2" xfId="13401" xr:uid="{00000000-0005-0000-0000-000047350000}"/>
    <cellStyle name="SAPBEXfilterDrill 11 2 2" xfId="13402" xr:uid="{00000000-0005-0000-0000-000048350000}"/>
    <cellStyle name="SAPBEXfilterDrill 11 3" xfId="13403" xr:uid="{00000000-0005-0000-0000-000049350000}"/>
    <cellStyle name="SAPBEXfilterDrill 11 3 2" xfId="13404" xr:uid="{00000000-0005-0000-0000-00004A350000}"/>
    <cellStyle name="SAPBEXfilterDrill 11 4" xfId="13405" xr:uid="{00000000-0005-0000-0000-00004B350000}"/>
    <cellStyle name="SAPBEXfilterDrill 11 4 2" xfId="13406" xr:uid="{00000000-0005-0000-0000-00004C350000}"/>
    <cellStyle name="SAPBEXfilterDrill 11 5" xfId="13407" xr:uid="{00000000-0005-0000-0000-00004D350000}"/>
    <cellStyle name="SAPBEXfilterDrill 11 5 2" xfId="13408" xr:uid="{00000000-0005-0000-0000-00004E350000}"/>
    <cellStyle name="SAPBEXfilterDrill 11 6" xfId="13409" xr:uid="{00000000-0005-0000-0000-00004F350000}"/>
    <cellStyle name="SAPBEXfilterDrill 11 6 2" xfId="13410" xr:uid="{00000000-0005-0000-0000-000050350000}"/>
    <cellStyle name="SAPBEXfilterDrill 11 7" xfId="13411" xr:uid="{00000000-0005-0000-0000-000051350000}"/>
    <cellStyle name="SAPBEXfilterDrill 11 7 2" xfId="13412" xr:uid="{00000000-0005-0000-0000-000052350000}"/>
    <cellStyle name="SAPBEXfilterDrill 11 8" xfId="13413" xr:uid="{00000000-0005-0000-0000-000053350000}"/>
    <cellStyle name="SAPBEXfilterDrill 11 8 2" xfId="13414" xr:uid="{00000000-0005-0000-0000-000054350000}"/>
    <cellStyle name="SAPBEXfilterDrill 11 9" xfId="13415" xr:uid="{00000000-0005-0000-0000-000055350000}"/>
    <cellStyle name="SAPBEXfilterDrill 11 9 2" xfId="13416" xr:uid="{00000000-0005-0000-0000-000056350000}"/>
    <cellStyle name="SAPBEXfilterDrill 12" xfId="13417" xr:uid="{00000000-0005-0000-0000-000057350000}"/>
    <cellStyle name="SAPBEXfilterDrill 12 10" xfId="13418" xr:uid="{00000000-0005-0000-0000-000058350000}"/>
    <cellStyle name="SAPBEXfilterDrill 12 10 2" xfId="13419" xr:uid="{00000000-0005-0000-0000-000059350000}"/>
    <cellStyle name="SAPBEXfilterDrill 12 11" xfId="13420" xr:uid="{00000000-0005-0000-0000-00005A350000}"/>
    <cellStyle name="SAPBEXfilterDrill 12 11 2" xfId="13421" xr:uid="{00000000-0005-0000-0000-00005B350000}"/>
    <cellStyle name="SAPBEXfilterDrill 12 12" xfId="13422" xr:uid="{00000000-0005-0000-0000-00005C350000}"/>
    <cellStyle name="SAPBEXfilterDrill 12 12 2" xfId="13423" xr:uid="{00000000-0005-0000-0000-00005D350000}"/>
    <cellStyle name="SAPBEXfilterDrill 12 13" xfId="13424" xr:uid="{00000000-0005-0000-0000-00005E350000}"/>
    <cellStyle name="SAPBEXfilterDrill 12 13 2" xfId="13425" xr:uid="{00000000-0005-0000-0000-00005F350000}"/>
    <cellStyle name="SAPBEXfilterDrill 12 14" xfId="13426" xr:uid="{00000000-0005-0000-0000-000060350000}"/>
    <cellStyle name="SAPBEXfilterDrill 12 14 2" xfId="13427" xr:uid="{00000000-0005-0000-0000-000061350000}"/>
    <cellStyle name="SAPBEXfilterDrill 12 15" xfId="13428" xr:uid="{00000000-0005-0000-0000-000062350000}"/>
    <cellStyle name="SAPBEXfilterDrill 12 15 2" xfId="13429" xr:uid="{00000000-0005-0000-0000-000063350000}"/>
    <cellStyle name="SAPBEXfilterDrill 12 2" xfId="13430" xr:uid="{00000000-0005-0000-0000-000064350000}"/>
    <cellStyle name="SAPBEXfilterDrill 12 2 2" xfId="13431" xr:uid="{00000000-0005-0000-0000-000065350000}"/>
    <cellStyle name="SAPBEXfilterDrill 12 3" xfId="13432" xr:uid="{00000000-0005-0000-0000-000066350000}"/>
    <cellStyle name="SAPBEXfilterDrill 12 3 2" xfId="13433" xr:uid="{00000000-0005-0000-0000-000067350000}"/>
    <cellStyle name="SAPBEXfilterDrill 12 4" xfId="13434" xr:uid="{00000000-0005-0000-0000-000068350000}"/>
    <cellStyle name="SAPBEXfilterDrill 12 4 2" xfId="13435" xr:uid="{00000000-0005-0000-0000-000069350000}"/>
    <cellStyle name="SAPBEXfilterDrill 12 5" xfId="13436" xr:uid="{00000000-0005-0000-0000-00006A350000}"/>
    <cellStyle name="SAPBEXfilterDrill 12 5 2" xfId="13437" xr:uid="{00000000-0005-0000-0000-00006B350000}"/>
    <cellStyle name="SAPBEXfilterDrill 12 6" xfId="13438" xr:uid="{00000000-0005-0000-0000-00006C350000}"/>
    <cellStyle name="SAPBEXfilterDrill 12 6 2" xfId="13439" xr:uid="{00000000-0005-0000-0000-00006D350000}"/>
    <cellStyle name="SAPBEXfilterDrill 12 7" xfId="13440" xr:uid="{00000000-0005-0000-0000-00006E350000}"/>
    <cellStyle name="SAPBEXfilterDrill 12 7 2" xfId="13441" xr:uid="{00000000-0005-0000-0000-00006F350000}"/>
    <cellStyle name="SAPBEXfilterDrill 12 8" xfId="13442" xr:uid="{00000000-0005-0000-0000-000070350000}"/>
    <cellStyle name="SAPBEXfilterDrill 12 8 2" xfId="13443" xr:uid="{00000000-0005-0000-0000-000071350000}"/>
    <cellStyle name="SAPBEXfilterDrill 12 9" xfId="13444" xr:uid="{00000000-0005-0000-0000-000072350000}"/>
    <cellStyle name="SAPBEXfilterDrill 12 9 2" xfId="13445" xr:uid="{00000000-0005-0000-0000-000073350000}"/>
    <cellStyle name="SAPBEXfilterDrill 13" xfId="13446" xr:uid="{00000000-0005-0000-0000-000074350000}"/>
    <cellStyle name="SAPBEXfilterDrill 13 10" xfId="13447" xr:uid="{00000000-0005-0000-0000-000075350000}"/>
    <cellStyle name="SAPBEXfilterDrill 13 10 2" xfId="13448" xr:uid="{00000000-0005-0000-0000-000076350000}"/>
    <cellStyle name="SAPBEXfilterDrill 13 11" xfId="13449" xr:uid="{00000000-0005-0000-0000-000077350000}"/>
    <cellStyle name="SAPBEXfilterDrill 13 11 2" xfId="13450" xr:uid="{00000000-0005-0000-0000-000078350000}"/>
    <cellStyle name="SAPBEXfilterDrill 13 12" xfId="13451" xr:uid="{00000000-0005-0000-0000-000079350000}"/>
    <cellStyle name="SAPBEXfilterDrill 13 12 2" xfId="13452" xr:uid="{00000000-0005-0000-0000-00007A350000}"/>
    <cellStyle name="SAPBEXfilterDrill 13 13" xfId="13453" xr:uid="{00000000-0005-0000-0000-00007B350000}"/>
    <cellStyle name="SAPBEXfilterDrill 13 13 2" xfId="13454" xr:uid="{00000000-0005-0000-0000-00007C350000}"/>
    <cellStyle name="SAPBEXfilterDrill 13 14" xfId="13455" xr:uid="{00000000-0005-0000-0000-00007D350000}"/>
    <cellStyle name="SAPBEXfilterDrill 13 14 2" xfId="13456" xr:uid="{00000000-0005-0000-0000-00007E350000}"/>
    <cellStyle name="SAPBEXfilterDrill 13 15" xfId="13457" xr:uid="{00000000-0005-0000-0000-00007F350000}"/>
    <cellStyle name="SAPBEXfilterDrill 13 15 2" xfId="13458" xr:uid="{00000000-0005-0000-0000-000080350000}"/>
    <cellStyle name="SAPBEXfilterDrill 13 2" xfId="13459" xr:uid="{00000000-0005-0000-0000-000081350000}"/>
    <cellStyle name="SAPBEXfilterDrill 13 2 2" xfId="13460" xr:uid="{00000000-0005-0000-0000-000082350000}"/>
    <cellStyle name="SAPBEXfilterDrill 13 3" xfId="13461" xr:uid="{00000000-0005-0000-0000-000083350000}"/>
    <cellStyle name="SAPBEXfilterDrill 13 3 2" xfId="13462" xr:uid="{00000000-0005-0000-0000-000084350000}"/>
    <cellStyle name="SAPBEXfilterDrill 13 4" xfId="13463" xr:uid="{00000000-0005-0000-0000-000085350000}"/>
    <cellStyle name="SAPBEXfilterDrill 13 4 2" xfId="13464" xr:uid="{00000000-0005-0000-0000-000086350000}"/>
    <cellStyle name="SAPBEXfilterDrill 13 5" xfId="13465" xr:uid="{00000000-0005-0000-0000-000087350000}"/>
    <cellStyle name="SAPBEXfilterDrill 13 5 2" xfId="13466" xr:uid="{00000000-0005-0000-0000-000088350000}"/>
    <cellStyle name="SAPBEXfilterDrill 13 6" xfId="13467" xr:uid="{00000000-0005-0000-0000-000089350000}"/>
    <cellStyle name="SAPBEXfilterDrill 13 6 2" xfId="13468" xr:uid="{00000000-0005-0000-0000-00008A350000}"/>
    <cellStyle name="SAPBEXfilterDrill 13 7" xfId="13469" xr:uid="{00000000-0005-0000-0000-00008B350000}"/>
    <cellStyle name="SAPBEXfilterDrill 13 7 2" xfId="13470" xr:uid="{00000000-0005-0000-0000-00008C350000}"/>
    <cellStyle name="SAPBEXfilterDrill 13 8" xfId="13471" xr:uid="{00000000-0005-0000-0000-00008D350000}"/>
    <cellStyle name="SAPBEXfilterDrill 13 8 2" xfId="13472" xr:uid="{00000000-0005-0000-0000-00008E350000}"/>
    <cellStyle name="SAPBEXfilterDrill 13 9" xfId="13473" xr:uid="{00000000-0005-0000-0000-00008F350000}"/>
    <cellStyle name="SAPBEXfilterDrill 13 9 2" xfId="13474" xr:uid="{00000000-0005-0000-0000-000090350000}"/>
    <cellStyle name="SAPBEXfilterDrill 14" xfId="13475" xr:uid="{00000000-0005-0000-0000-000091350000}"/>
    <cellStyle name="SAPBEXfilterDrill 14 2" xfId="13476" xr:uid="{00000000-0005-0000-0000-000092350000}"/>
    <cellStyle name="SAPBEXfilterDrill 15" xfId="13477" xr:uid="{00000000-0005-0000-0000-000093350000}"/>
    <cellStyle name="SAPBEXfilterDrill 15 2" xfId="13478" xr:uid="{00000000-0005-0000-0000-000094350000}"/>
    <cellStyle name="SAPBEXfilterDrill 16" xfId="13479" xr:uid="{00000000-0005-0000-0000-000095350000}"/>
    <cellStyle name="SAPBEXfilterDrill 16 2" xfId="13480" xr:uid="{00000000-0005-0000-0000-000096350000}"/>
    <cellStyle name="SAPBEXfilterDrill 17" xfId="13481" xr:uid="{00000000-0005-0000-0000-000097350000}"/>
    <cellStyle name="SAPBEXfilterDrill 17 2" xfId="13482" xr:uid="{00000000-0005-0000-0000-000098350000}"/>
    <cellStyle name="SAPBEXfilterDrill 18" xfId="13483" xr:uid="{00000000-0005-0000-0000-000099350000}"/>
    <cellStyle name="SAPBEXfilterDrill 18 2" xfId="13484" xr:uid="{00000000-0005-0000-0000-00009A350000}"/>
    <cellStyle name="SAPBEXfilterDrill 19" xfId="13485" xr:uid="{00000000-0005-0000-0000-00009B350000}"/>
    <cellStyle name="SAPBEXfilterDrill 19 2" xfId="13486" xr:uid="{00000000-0005-0000-0000-00009C350000}"/>
    <cellStyle name="SAPBEXfilterDrill 2" xfId="13487" xr:uid="{00000000-0005-0000-0000-00009D350000}"/>
    <cellStyle name="SAPBEXfilterDrill 20" xfId="13488" xr:uid="{00000000-0005-0000-0000-00009E350000}"/>
    <cellStyle name="SAPBEXfilterDrill 20 2" xfId="13489" xr:uid="{00000000-0005-0000-0000-00009F350000}"/>
    <cellStyle name="SAPBEXfilterDrill 21" xfId="13490" xr:uid="{00000000-0005-0000-0000-0000A0350000}"/>
    <cellStyle name="SAPBEXfilterDrill 21 2" xfId="13491" xr:uid="{00000000-0005-0000-0000-0000A1350000}"/>
    <cellStyle name="SAPBEXfilterDrill 22" xfId="13492" xr:uid="{00000000-0005-0000-0000-0000A2350000}"/>
    <cellStyle name="SAPBEXfilterDrill 22 2" xfId="13493" xr:uid="{00000000-0005-0000-0000-0000A3350000}"/>
    <cellStyle name="SAPBEXfilterDrill 23" xfId="13494" xr:uid="{00000000-0005-0000-0000-0000A4350000}"/>
    <cellStyle name="SAPBEXfilterDrill 23 2" xfId="13495" xr:uid="{00000000-0005-0000-0000-0000A5350000}"/>
    <cellStyle name="SAPBEXfilterDrill 24" xfId="13496" xr:uid="{00000000-0005-0000-0000-0000A6350000}"/>
    <cellStyle name="SAPBEXfilterDrill 24 2" xfId="13497" xr:uid="{00000000-0005-0000-0000-0000A7350000}"/>
    <cellStyle name="SAPBEXfilterDrill 25" xfId="13498" xr:uid="{00000000-0005-0000-0000-0000A8350000}"/>
    <cellStyle name="SAPBEXfilterDrill 25 2" xfId="13499" xr:uid="{00000000-0005-0000-0000-0000A9350000}"/>
    <cellStyle name="SAPBEXfilterDrill 26" xfId="13500" xr:uid="{00000000-0005-0000-0000-0000AA350000}"/>
    <cellStyle name="SAPBEXfilterDrill 26 2" xfId="13501" xr:uid="{00000000-0005-0000-0000-0000AB350000}"/>
    <cellStyle name="SAPBEXfilterDrill 27" xfId="13502" xr:uid="{00000000-0005-0000-0000-0000AC350000}"/>
    <cellStyle name="SAPBEXfilterDrill 27 2" xfId="13503" xr:uid="{00000000-0005-0000-0000-0000AD350000}"/>
    <cellStyle name="SAPBEXfilterDrill 28" xfId="32640" xr:uid="{00000000-0005-0000-0000-0000AE350000}"/>
    <cellStyle name="SAPBEXfilterDrill 29" xfId="32844" xr:uid="{00000000-0005-0000-0000-0000AF350000}"/>
    <cellStyle name="SAPBEXfilterDrill 3" xfId="13504" xr:uid="{00000000-0005-0000-0000-0000B0350000}"/>
    <cellStyle name="SAPBEXfilterDrill 4" xfId="13505" xr:uid="{00000000-0005-0000-0000-0000B1350000}"/>
    <cellStyle name="SAPBEXfilterDrill 5" xfId="13506" xr:uid="{00000000-0005-0000-0000-0000B2350000}"/>
    <cellStyle name="SAPBEXfilterDrill 6" xfId="13507" xr:uid="{00000000-0005-0000-0000-0000B3350000}"/>
    <cellStyle name="SAPBEXfilterDrill 6 10" xfId="13508" xr:uid="{00000000-0005-0000-0000-0000B4350000}"/>
    <cellStyle name="SAPBEXfilterDrill 6 10 2" xfId="13509" xr:uid="{00000000-0005-0000-0000-0000B5350000}"/>
    <cellStyle name="SAPBEXfilterDrill 6 11" xfId="13510" xr:uid="{00000000-0005-0000-0000-0000B6350000}"/>
    <cellStyle name="SAPBEXfilterDrill 6 11 2" xfId="13511" xr:uid="{00000000-0005-0000-0000-0000B7350000}"/>
    <cellStyle name="SAPBEXfilterDrill 6 12" xfId="13512" xr:uid="{00000000-0005-0000-0000-0000B8350000}"/>
    <cellStyle name="SAPBEXfilterDrill 6 12 2" xfId="13513" xr:uid="{00000000-0005-0000-0000-0000B9350000}"/>
    <cellStyle name="SAPBEXfilterDrill 6 13" xfId="13514" xr:uid="{00000000-0005-0000-0000-0000BA350000}"/>
    <cellStyle name="SAPBEXfilterDrill 6 13 2" xfId="13515" xr:uid="{00000000-0005-0000-0000-0000BB350000}"/>
    <cellStyle name="SAPBEXfilterDrill 6 14" xfId="13516" xr:uid="{00000000-0005-0000-0000-0000BC350000}"/>
    <cellStyle name="SAPBEXfilterDrill 6 14 2" xfId="13517" xr:uid="{00000000-0005-0000-0000-0000BD350000}"/>
    <cellStyle name="SAPBEXfilterDrill 6 15" xfId="13518" xr:uid="{00000000-0005-0000-0000-0000BE350000}"/>
    <cellStyle name="SAPBEXfilterDrill 6 15 2" xfId="13519" xr:uid="{00000000-0005-0000-0000-0000BF350000}"/>
    <cellStyle name="SAPBEXfilterDrill 6 2" xfId="13520" xr:uid="{00000000-0005-0000-0000-0000C0350000}"/>
    <cellStyle name="SAPBEXfilterDrill 6 2 2" xfId="13521" xr:uid="{00000000-0005-0000-0000-0000C1350000}"/>
    <cellStyle name="SAPBEXfilterDrill 6 3" xfId="13522" xr:uid="{00000000-0005-0000-0000-0000C2350000}"/>
    <cellStyle name="SAPBEXfilterDrill 6 3 2" xfId="13523" xr:uid="{00000000-0005-0000-0000-0000C3350000}"/>
    <cellStyle name="SAPBEXfilterDrill 6 4" xfId="13524" xr:uid="{00000000-0005-0000-0000-0000C4350000}"/>
    <cellStyle name="SAPBEXfilterDrill 6 4 2" xfId="13525" xr:uid="{00000000-0005-0000-0000-0000C5350000}"/>
    <cellStyle name="SAPBEXfilterDrill 6 5" xfId="13526" xr:uid="{00000000-0005-0000-0000-0000C6350000}"/>
    <cellStyle name="SAPBEXfilterDrill 6 5 2" xfId="13527" xr:uid="{00000000-0005-0000-0000-0000C7350000}"/>
    <cellStyle name="SAPBEXfilterDrill 6 6" xfId="13528" xr:uid="{00000000-0005-0000-0000-0000C8350000}"/>
    <cellStyle name="SAPBEXfilterDrill 6 6 2" xfId="13529" xr:uid="{00000000-0005-0000-0000-0000C9350000}"/>
    <cellStyle name="SAPBEXfilterDrill 6 7" xfId="13530" xr:uid="{00000000-0005-0000-0000-0000CA350000}"/>
    <cellStyle name="SAPBEXfilterDrill 6 7 2" xfId="13531" xr:uid="{00000000-0005-0000-0000-0000CB350000}"/>
    <cellStyle name="SAPBEXfilterDrill 6 8" xfId="13532" xr:uid="{00000000-0005-0000-0000-0000CC350000}"/>
    <cellStyle name="SAPBEXfilterDrill 6 8 2" xfId="13533" xr:uid="{00000000-0005-0000-0000-0000CD350000}"/>
    <cellStyle name="SAPBEXfilterDrill 6 9" xfId="13534" xr:uid="{00000000-0005-0000-0000-0000CE350000}"/>
    <cellStyle name="SAPBEXfilterDrill 6 9 2" xfId="13535" xr:uid="{00000000-0005-0000-0000-0000CF350000}"/>
    <cellStyle name="SAPBEXfilterDrill 7" xfId="13536" xr:uid="{00000000-0005-0000-0000-0000D0350000}"/>
    <cellStyle name="SAPBEXfilterDrill 7 10" xfId="13537" xr:uid="{00000000-0005-0000-0000-0000D1350000}"/>
    <cellStyle name="SAPBEXfilterDrill 7 10 2" xfId="13538" xr:uid="{00000000-0005-0000-0000-0000D2350000}"/>
    <cellStyle name="SAPBEXfilterDrill 7 11" xfId="13539" xr:uid="{00000000-0005-0000-0000-0000D3350000}"/>
    <cellStyle name="SAPBEXfilterDrill 7 11 2" xfId="13540" xr:uid="{00000000-0005-0000-0000-0000D4350000}"/>
    <cellStyle name="SAPBEXfilterDrill 7 12" xfId="13541" xr:uid="{00000000-0005-0000-0000-0000D5350000}"/>
    <cellStyle name="SAPBEXfilterDrill 7 12 2" xfId="13542" xr:uid="{00000000-0005-0000-0000-0000D6350000}"/>
    <cellStyle name="SAPBEXfilterDrill 7 13" xfId="13543" xr:uid="{00000000-0005-0000-0000-0000D7350000}"/>
    <cellStyle name="SAPBEXfilterDrill 7 13 2" xfId="13544" xr:uid="{00000000-0005-0000-0000-0000D8350000}"/>
    <cellStyle name="SAPBEXfilterDrill 7 14" xfId="13545" xr:uid="{00000000-0005-0000-0000-0000D9350000}"/>
    <cellStyle name="SAPBEXfilterDrill 7 14 2" xfId="13546" xr:uid="{00000000-0005-0000-0000-0000DA350000}"/>
    <cellStyle name="SAPBEXfilterDrill 7 15" xfId="13547" xr:uid="{00000000-0005-0000-0000-0000DB350000}"/>
    <cellStyle name="SAPBEXfilterDrill 7 15 2" xfId="13548" xr:uid="{00000000-0005-0000-0000-0000DC350000}"/>
    <cellStyle name="SAPBEXfilterDrill 7 2" xfId="13549" xr:uid="{00000000-0005-0000-0000-0000DD350000}"/>
    <cellStyle name="SAPBEXfilterDrill 7 2 2" xfId="13550" xr:uid="{00000000-0005-0000-0000-0000DE350000}"/>
    <cellStyle name="SAPBEXfilterDrill 7 3" xfId="13551" xr:uid="{00000000-0005-0000-0000-0000DF350000}"/>
    <cellStyle name="SAPBEXfilterDrill 7 3 2" xfId="13552" xr:uid="{00000000-0005-0000-0000-0000E0350000}"/>
    <cellStyle name="SAPBEXfilterDrill 7 4" xfId="13553" xr:uid="{00000000-0005-0000-0000-0000E1350000}"/>
    <cellStyle name="SAPBEXfilterDrill 7 4 2" xfId="13554" xr:uid="{00000000-0005-0000-0000-0000E2350000}"/>
    <cellStyle name="SAPBEXfilterDrill 7 5" xfId="13555" xr:uid="{00000000-0005-0000-0000-0000E3350000}"/>
    <cellStyle name="SAPBEXfilterDrill 7 5 2" xfId="13556" xr:uid="{00000000-0005-0000-0000-0000E4350000}"/>
    <cellStyle name="SAPBEXfilterDrill 7 6" xfId="13557" xr:uid="{00000000-0005-0000-0000-0000E5350000}"/>
    <cellStyle name="SAPBEXfilterDrill 7 6 2" xfId="13558" xr:uid="{00000000-0005-0000-0000-0000E6350000}"/>
    <cellStyle name="SAPBEXfilterDrill 7 7" xfId="13559" xr:uid="{00000000-0005-0000-0000-0000E7350000}"/>
    <cellStyle name="SAPBEXfilterDrill 7 7 2" xfId="13560" xr:uid="{00000000-0005-0000-0000-0000E8350000}"/>
    <cellStyle name="SAPBEXfilterDrill 7 8" xfId="13561" xr:uid="{00000000-0005-0000-0000-0000E9350000}"/>
    <cellStyle name="SAPBEXfilterDrill 7 8 2" xfId="13562" xr:uid="{00000000-0005-0000-0000-0000EA350000}"/>
    <cellStyle name="SAPBEXfilterDrill 7 9" xfId="13563" xr:uid="{00000000-0005-0000-0000-0000EB350000}"/>
    <cellStyle name="SAPBEXfilterDrill 7 9 2" xfId="13564" xr:uid="{00000000-0005-0000-0000-0000EC350000}"/>
    <cellStyle name="SAPBEXfilterDrill 8" xfId="13565" xr:uid="{00000000-0005-0000-0000-0000ED350000}"/>
    <cellStyle name="SAPBEXfilterDrill 8 10" xfId="13566" xr:uid="{00000000-0005-0000-0000-0000EE350000}"/>
    <cellStyle name="SAPBEXfilterDrill 8 10 2" xfId="13567" xr:uid="{00000000-0005-0000-0000-0000EF350000}"/>
    <cellStyle name="SAPBEXfilterDrill 8 11" xfId="13568" xr:uid="{00000000-0005-0000-0000-0000F0350000}"/>
    <cellStyle name="SAPBEXfilterDrill 8 11 2" xfId="13569" xr:uid="{00000000-0005-0000-0000-0000F1350000}"/>
    <cellStyle name="SAPBEXfilterDrill 8 12" xfId="13570" xr:uid="{00000000-0005-0000-0000-0000F2350000}"/>
    <cellStyle name="SAPBEXfilterDrill 8 12 2" xfId="13571" xr:uid="{00000000-0005-0000-0000-0000F3350000}"/>
    <cellStyle name="SAPBEXfilterDrill 8 13" xfId="13572" xr:uid="{00000000-0005-0000-0000-0000F4350000}"/>
    <cellStyle name="SAPBEXfilterDrill 8 13 2" xfId="13573" xr:uid="{00000000-0005-0000-0000-0000F5350000}"/>
    <cellStyle name="SAPBEXfilterDrill 8 14" xfId="13574" xr:uid="{00000000-0005-0000-0000-0000F6350000}"/>
    <cellStyle name="SAPBEXfilterDrill 8 14 2" xfId="13575" xr:uid="{00000000-0005-0000-0000-0000F7350000}"/>
    <cellStyle name="SAPBEXfilterDrill 8 15" xfId="13576" xr:uid="{00000000-0005-0000-0000-0000F8350000}"/>
    <cellStyle name="SAPBEXfilterDrill 8 15 2" xfId="13577" xr:uid="{00000000-0005-0000-0000-0000F9350000}"/>
    <cellStyle name="SAPBEXfilterDrill 8 2" xfId="13578" xr:uid="{00000000-0005-0000-0000-0000FA350000}"/>
    <cellStyle name="SAPBEXfilterDrill 8 2 2" xfId="13579" xr:uid="{00000000-0005-0000-0000-0000FB350000}"/>
    <cellStyle name="SAPBEXfilterDrill 8 3" xfId="13580" xr:uid="{00000000-0005-0000-0000-0000FC350000}"/>
    <cellStyle name="SAPBEXfilterDrill 8 3 2" xfId="13581" xr:uid="{00000000-0005-0000-0000-0000FD350000}"/>
    <cellStyle name="SAPBEXfilterDrill 8 4" xfId="13582" xr:uid="{00000000-0005-0000-0000-0000FE350000}"/>
    <cellStyle name="SAPBEXfilterDrill 8 4 2" xfId="13583" xr:uid="{00000000-0005-0000-0000-0000FF350000}"/>
    <cellStyle name="SAPBEXfilterDrill 8 5" xfId="13584" xr:uid="{00000000-0005-0000-0000-000000360000}"/>
    <cellStyle name="SAPBEXfilterDrill 8 5 2" xfId="13585" xr:uid="{00000000-0005-0000-0000-000001360000}"/>
    <cellStyle name="SAPBEXfilterDrill 8 6" xfId="13586" xr:uid="{00000000-0005-0000-0000-000002360000}"/>
    <cellStyle name="SAPBEXfilterDrill 8 6 2" xfId="13587" xr:uid="{00000000-0005-0000-0000-000003360000}"/>
    <cellStyle name="SAPBEXfilterDrill 8 7" xfId="13588" xr:uid="{00000000-0005-0000-0000-000004360000}"/>
    <cellStyle name="SAPBEXfilterDrill 8 7 2" xfId="13589" xr:uid="{00000000-0005-0000-0000-000005360000}"/>
    <cellStyle name="SAPBEXfilterDrill 8 8" xfId="13590" xr:uid="{00000000-0005-0000-0000-000006360000}"/>
    <cellStyle name="SAPBEXfilterDrill 8 8 2" xfId="13591" xr:uid="{00000000-0005-0000-0000-000007360000}"/>
    <cellStyle name="SAPBEXfilterDrill 8 9" xfId="13592" xr:uid="{00000000-0005-0000-0000-000008360000}"/>
    <cellStyle name="SAPBEXfilterDrill 8 9 2" xfId="13593" xr:uid="{00000000-0005-0000-0000-000009360000}"/>
    <cellStyle name="SAPBEXfilterDrill 9" xfId="13594" xr:uid="{00000000-0005-0000-0000-00000A360000}"/>
    <cellStyle name="SAPBEXfilterDrill 9 10" xfId="13595" xr:uid="{00000000-0005-0000-0000-00000B360000}"/>
    <cellStyle name="SAPBEXfilterDrill 9 10 2" xfId="13596" xr:uid="{00000000-0005-0000-0000-00000C360000}"/>
    <cellStyle name="SAPBEXfilterDrill 9 11" xfId="13597" xr:uid="{00000000-0005-0000-0000-00000D360000}"/>
    <cellStyle name="SAPBEXfilterDrill 9 11 2" xfId="13598" xr:uid="{00000000-0005-0000-0000-00000E360000}"/>
    <cellStyle name="SAPBEXfilterDrill 9 12" xfId="13599" xr:uid="{00000000-0005-0000-0000-00000F360000}"/>
    <cellStyle name="SAPBEXfilterDrill 9 12 2" xfId="13600" xr:uid="{00000000-0005-0000-0000-000010360000}"/>
    <cellStyle name="SAPBEXfilterDrill 9 13" xfId="13601" xr:uid="{00000000-0005-0000-0000-000011360000}"/>
    <cellStyle name="SAPBEXfilterDrill 9 13 2" xfId="13602" xr:uid="{00000000-0005-0000-0000-000012360000}"/>
    <cellStyle name="SAPBEXfilterDrill 9 14" xfId="13603" xr:uid="{00000000-0005-0000-0000-000013360000}"/>
    <cellStyle name="SAPBEXfilterDrill 9 14 2" xfId="13604" xr:uid="{00000000-0005-0000-0000-000014360000}"/>
    <cellStyle name="SAPBEXfilterDrill 9 15" xfId="13605" xr:uid="{00000000-0005-0000-0000-000015360000}"/>
    <cellStyle name="SAPBEXfilterDrill 9 15 2" xfId="13606" xr:uid="{00000000-0005-0000-0000-000016360000}"/>
    <cellStyle name="SAPBEXfilterDrill 9 2" xfId="13607" xr:uid="{00000000-0005-0000-0000-000017360000}"/>
    <cellStyle name="SAPBEXfilterDrill 9 2 2" xfId="13608" xr:uid="{00000000-0005-0000-0000-000018360000}"/>
    <cellStyle name="SAPBEXfilterDrill 9 3" xfId="13609" xr:uid="{00000000-0005-0000-0000-000019360000}"/>
    <cellStyle name="SAPBEXfilterDrill 9 3 2" xfId="13610" xr:uid="{00000000-0005-0000-0000-00001A360000}"/>
    <cellStyle name="SAPBEXfilterDrill 9 4" xfId="13611" xr:uid="{00000000-0005-0000-0000-00001B360000}"/>
    <cellStyle name="SAPBEXfilterDrill 9 4 2" xfId="13612" xr:uid="{00000000-0005-0000-0000-00001C360000}"/>
    <cellStyle name="SAPBEXfilterDrill 9 5" xfId="13613" xr:uid="{00000000-0005-0000-0000-00001D360000}"/>
    <cellStyle name="SAPBEXfilterDrill 9 5 2" xfId="13614" xr:uid="{00000000-0005-0000-0000-00001E360000}"/>
    <cellStyle name="SAPBEXfilterDrill 9 6" xfId="13615" xr:uid="{00000000-0005-0000-0000-00001F360000}"/>
    <cellStyle name="SAPBEXfilterDrill 9 6 2" xfId="13616" xr:uid="{00000000-0005-0000-0000-000020360000}"/>
    <cellStyle name="SAPBEXfilterDrill 9 7" xfId="13617" xr:uid="{00000000-0005-0000-0000-000021360000}"/>
    <cellStyle name="SAPBEXfilterDrill 9 7 2" xfId="13618" xr:uid="{00000000-0005-0000-0000-000022360000}"/>
    <cellStyle name="SAPBEXfilterDrill 9 8" xfId="13619" xr:uid="{00000000-0005-0000-0000-000023360000}"/>
    <cellStyle name="SAPBEXfilterDrill 9 8 2" xfId="13620" xr:uid="{00000000-0005-0000-0000-000024360000}"/>
    <cellStyle name="SAPBEXfilterDrill 9 9" xfId="13621" xr:uid="{00000000-0005-0000-0000-000025360000}"/>
    <cellStyle name="SAPBEXfilterDrill 9 9 2" xfId="13622" xr:uid="{00000000-0005-0000-0000-000026360000}"/>
    <cellStyle name="SAPBEXfilterItem" xfId="13623" xr:uid="{00000000-0005-0000-0000-000027360000}"/>
    <cellStyle name="SAPBEXfilterItem 10" xfId="13624" xr:uid="{00000000-0005-0000-0000-000028360000}"/>
    <cellStyle name="SAPBEXfilterItem 10 10" xfId="13625" xr:uid="{00000000-0005-0000-0000-000029360000}"/>
    <cellStyle name="SAPBEXfilterItem 10 10 2" xfId="13626" xr:uid="{00000000-0005-0000-0000-00002A360000}"/>
    <cellStyle name="SAPBEXfilterItem 10 11" xfId="13627" xr:uid="{00000000-0005-0000-0000-00002B360000}"/>
    <cellStyle name="SAPBEXfilterItem 10 11 2" xfId="13628" xr:uid="{00000000-0005-0000-0000-00002C360000}"/>
    <cellStyle name="SAPBEXfilterItem 10 12" xfId="13629" xr:uid="{00000000-0005-0000-0000-00002D360000}"/>
    <cellStyle name="SAPBEXfilterItem 10 12 2" xfId="13630" xr:uid="{00000000-0005-0000-0000-00002E360000}"/>
    <cellStyle name="SAPBEXfilterItem 10 13" xfId="13631" xr:uid="{00000000-0005-0000-0000-00002F360000}"/>
    <cellStyle name="SAPBEXfilterItem 10 13 2" xfId="13632" xr:uid="{00000000-0005-0000-0000-000030360000}"/>
    <cellStyle name="SAPBEXfilterItem 10 14" xfId="13633" xr:uid="{00000000-0005-0000-0000-000031360000}"/>
    <cellStyle name="SAPBEXfilterItem 10 14 2" xfId="13634" xr:uid="{00000000-0005-0000-0000-000032360000}"/>
    <cellStyle name="SAPBEXfilterItem 10 15" xfId="13635" xr:uid="{00000000-0005-0000-0000-000033360000}"/>
    <cellStyle name="SAPBEXfilterItem 10 15 2" xfId="13636" xr:uid="{00000000-0005-0000-0000-000034360000}"/>
    <cellStyle name="SAPBEXfilterItem 10 2" xfId="13637" xr:uid="{00000000-0005-0000-0000-000035360000}"/>
    <cellStyle name="SAPBEXfilterItem 10 2 2" xfId="13638" xr:uid="{00000000-0005-0000-0000-000036360000}"/>
    <cellStyle name="SAPBEXfilterItem 10 3" xfId="13639" xr:uid="{00000000-0005-0000-0000-000037360000}"/>
    <cellStyle name="SAPBEXfilterItem 10 3 2" xfId="13640" xr:uid="{00000000-0005-0000-0000-000038360000}"/>
    <cellStyle name="SAPBEXfilterItem 10 4" xfId="13641" xr:uid="{00000000-0005-0000-0000-000039360000}"/>
    <cellStyle name="SAPBEXfilterItem 10 4 2" xfId="13642" xr:uid="{00000000-0005-0000-0000-00003A360000}"/>
    <cellStyle name="SAPBEXfilterItem 10 5" xfId="13643" xr:uid="{00000000-0005-0000-0000-00003B360000}"/>
    <cellStyle name="SAPBEXfilterItem 10 5 2" xfId="13644" xr:uid="{00000000-0005-0000-0000-00003C360000}"/>
    <cellStyle name="SAPBEXfilterItem 10 6" xfId="13645" xr:uid="{00000000-0005-0000-0000-00003D360000}"/>
    <cellStyle name="SAPBEXfilterItem 10 6 2" xfId="13646" xr:uid="{00000000-0005-0000-0000-00003E360000}"/>
    <cellStyle name="SAPBEXfilterItem 10 7" xfId="13647" xr:uid="{00000000-0005-0000-0000-00003F360000}"/>
    <cellStyle name="SAPBEXfilterItem 10 7 2" xfId="13648" xr:uid="{00000000-0005-0000-0000-000040360000}"/>
    <cellStyle name="SAPBEXfilterItem 10 8" xfId="13649" xr:uid="{00000000-0005-0000-0000-000041360000}"/>
    <cellStyle name="SAPBEXfilterItem 10 8 2" xfId="13650" xr:uid="{00000000-0005-0000-0000-000042360000}"/>
    <cellStyle name="SAPBEXfilterItem 10 9" xfId="13651" xr:uid="{00000000-0005-0000-0000-000043360000}"/>
    <cellStyle name="SAPBEXfilterItem 10 9 2" xfId="13652" xr:uid="{00000000-0005-0000-0000-000044360000}"/>
    <cellStyle name="SAPBEXfilterItem 11" xfId="13653" xr:uid="{00000000-0005-0000-0000-000045360000}"/>
    <cellStyle name="SAPBEXfilterItem 11 10" xfId="13654" xr:uid="{00000000-0005-0000-0000-000046360000}"/>
    <cellStyle name="SAPBEXfilterItem 11 10 2" xfId="13655" xr:uid="{00000000-0005-0000-0000-000047360000}"/>
    <cellStyle name="SAPBEXfilterItem 11 11" xfId="13656" xr:uid="{00000000-0005-0000-0000-000048360000}"/>
    <cellStyle name="SAPBEXfilterItem 11 11 2" xfId="13657" xr:uid="{00000000-0005-0000-0000-000049360000}"/>
    <cellStyle name="SAPBEXfilterItem 11 12" xfId="13658" xr:uid="{00000000-0005-0000-0000-00004A360000}"/>
    <cellStyle name="SAPBEXfilterItem 11 12 2" xfId="13659" xr:uid="{00000000-0005-0000-0000-00004B360000}"/>
    <cellStyle name="SAPBEXfilterItem 11 13" xfId="13660" xr:uid="{00000000-0005-0000-0000-00004C360000}"/>
    <cellStyle name="SAPBEXfilterItem 11 13 2" xfId="13661" xr:uid="{00000000-0005-0000-0000-00004D360000}"/>
    <cellStyle name="SAPBEXfilterItem 11 14" xfId="13662" xr:uid="{00000000-0005-0000-0000-00004E360000}"/>
    <cellStyle name="SAPBEXfilterItem 11 14 2" xfId="13663" xr:uid="{00000000-0005-0000-0000-00004F360000}"/>
    <cellStyle name="SAPBEXfilterItem 11 15" xfId="13664" xr:uid="{00000000-0005-0000-0000-000050360000}"/>
    <cellStyle name="SAPBEXfilterItem 11 15 2" xfId="13665" xr:uid="{00000000-0005-0000-0000-000051360000}"/>
    <cellStyle name="SAPBEXfilterItem 11 2" xfId="13666" xr:uid="{00000000-0005-0000-0000-000052360000}"/>
    <cellStyle name="SAPBEXfilterItem 11 2 2" xfId="13667" xr:uid="{00000000-0005-0000-0000-000053360000}"/>
    <cellStyle name="SAPBEXfilterItem 11 3" xfId="13668" xr:uid="{00000000-0005-0000-0000-000054360000}"/>
    <cellStyle name="SAPBEXfilterItem 11 3 2" xfId="13669" xr:uid="{00000000-0005-0000-0000-000055360000}"/>
    <cellStyle name="SAPBEXfilterItem 11 4" xfId="13670" xr:uid="{00000000-0005-0000-0000-000056360000}"/>
    <cellStyle name="SAPBEXfilterItem 11 4 2" xfId="13671" xr:uid="{00000000-0005-0000-0000-000057360000}"/>
    <cellStyle name="SAPBEXfilterItem 11 5" xfId="13672" xr:uid="{00000000-0005-0000-0000-000058360000}"/>
    <cellStyle name="SAPBEXfilterItem 11 5 2" xfId="13673" xr:uid="{00000000-0005-0000-0000-000059360000}"/>
    <cellStyle name="SAPBEXfilterItem 11 6" xfId="13674" xr:uid="{00000000-0005-0000-0000-00005A360000}"/>
    <cellStyle name="SAPBEXfilterItem 11 6 2" xfId="13675" xr:uid="{00000000-0005-0000-0000-00005B360000}"/>
    <cellStyle name="SAPBEXfilterItem 11 7" xfId="13676" xr:uid="{00000000-0005-0000-0000-00005C360000}"/>
    <cellStyle name="SAPBEXfilterItem 11 7 2" xfId="13677" xr:uid="{00000000-0005-0000-0000-00005D360000}"/>
    <cellStyle name="SAPBEXfilterItem 11 8" xfId="13678" xr:uid="{00000000-0005-0000-0000-00005E360000}"/>
    <cellStyle name="SAPBEXfilterItem 11 8 2" xfId="13679" xr:uid="{00000000-0005-0000-0000-00005F360000}"/>
    <cellStyle name="SAPBEXfilterItem 11 9" xfId="13680" xr:uid="{00000000-0005-0000-0000-000060360000}"/>
    <cellStyle name="SAPBEXfilterItem 11 9 2" xfId="13681" xr:uid="{00000000-0005-0000-0000-000061360000}"/>
    <cellStyle name="SAPBEXfilterItem 12" xfId="13682" xr:uid="{00000000-0005-0000-0000-000062360000}"/>
    <cellStyle name="SAPBEXfilterItem 12 10" xfId="13683" xr:uid="{00000000-0005-0000-0000-000063360000}"/>
    <cellStyle name="SAPBEXfilterItem 12 10 2" xfId="13684" xr:uid="{00000000-0005-0000-0000-000064360000}"/>
    <cellStyle name="SAPBEXfilterItem 12 11" xfId="13685" xr:uid="{00000000-0005-0000-0000-000065360000}"/>
    <cellStyle name="SAPBEXfilterItem 12 11 2" xfId="13686" xr:uid="{00000000-0005-0000-0000-000066360000}"/>
    <cellStyle name="SAPBEXfilterItem 12 12" xfId="13687" xr:uid="{00000000-0005-0000-0000-000067360000}"/>
    <cellStyle name="SAPBEXfilterItem 12 12 2" xfId="13688" xr:uid="{00000000-0005-0000-0000-000068360000}"/>
    <cellStyle name="SAPBEXfilterItem 12 13" xfId="13689" xr:uid="{00000000-0005-0000-0000-000069360000}"/>
    <cellStyle name="SAPBEXfilterItem 12 13 2" xfId="13690" xr:uid="{00000000-0005-0000-0000-00006A360000}"/>
    <cellStyle name="SAPBEXfilterItem 12 14" xfId="13691" xr:uid="{00000000-0005-0000-0000-00006B360000}"/>
    <cellStyle name="SAPBEXfilterItem 12 14 2" xfId="13692" xr:uid="{00000000-0005-0000-0000-00006C360000}"/>
    <cellStyle name="SAPBEXfilterItem 12 15" xfId="13693" xr:uid="{00000000-0005-0000-0000-00006D360000}"/>
    <cellStyle name="SAPBEXfilterItem 12 15 2" xfId="13694" xr:uid="{00000000-0005-0000-0000-00006E360000}"/>
    <cellStyle name="SAPBEXfilterItem 12 2" xfId="13695" xr:uid="{00000000-0005-0000-0000-00006F360000}"/>
    <cellStyle name="SAPBEXfilterItem 12 2 2" xfId="13696" xr:uid="{00000000-0005-0000-0000-000070360000}"/>
    <cellStyle name="SAPBEXfilterItem 12 3" xfId="13697" xr:uid="{00000000-0005-0000-0000-000071360000}"/>
    <cellStyle name="SAPBEXfilterItem 12 3 2" xfId="13698" xr:uid="{00000000-0005-0000-0000-000072360000}"/>
    <cellStyle name="SAPBEXfilterItem 12 4" xfId="13699" xr:uid="{00000000-0005-0000-0000-000073360000}"/>
    <cellStyle name="SAPBEXfilterItem 12 4 2" xfId="13700" xr:uid="{00000000-0005-0000-0000-000074360000}"/>
    <cellStyle name="SAPBEXfilterItem 12 5" xfId="13701" xr:uid="{00000000-0005-0000-0000-000075360000}"/>
    <cellStyle name="SAPBEXfilterItem 12 5 2" xfId="13702" xr:uid="{00000000-0005-0000-0000-000076360000}"/>
    <cellStyle name="SAPBEXfilterItem 12 6" xfId="13703" xr:uid="{00000000-0005-0000-0000-000077360000}"/>
    <cellStyle name="SAPBEXfilterItem 12 6 2" xfId="13704" xr:uid="{00000000-0005-0000-0000-000078360000}"/>
    <cellStyle name="SAPBEXfilterItem 12 7" xfId="13705" xr:uid="{00000000-0005-0000-0000-000079360000}"/>
    <cellStyle name="SAPBEXfilterItem 12 7 2" xfId="13706" xr:uid="{00000000-0005-0000-0000-00007A360000}"/>
    <cellStyle name="SAPBEXfilterItem 12 8" xfId="13707" xr:uid="{00000000-0005-0000-0000-00007B360000}"/>
    <cellStyle name="SAPBEXfilterItem 12 8 2" xfId="13708" xr:uid="{00000000-0005-0000-0000-00007C360000}"/>
    <cellStyle name="SAPBEXfilterItem 12 9" xfId="13709" xr:uid="{00000000-0005-0000-0000-00007D360000}"/>
    <cellStyle name="SAPBEXfilterItem 12 9 2" xfId="13710" xr:uid="{00000000-0005-0000-0000-00007E360000}"/>
    <cellStyle name="SAPBEXfilterItem 13" xfId="13711" xr:uid="{00000000-0005-0000-0000-00007F360000}"/>
    <cellStyle name="SAPBEXfilterItem 13 10" xfId="13712" xr:uid="{00000000-0005-0000-0000-000080360000}"/>
    <cellStyle name="SAPBEXfilterItem 13 10 2" xfId="13713" xr:uid="{00000000-0005-0000-0000-000081360000}"/>
    <cellStyle name="SAPBEXfilterItem 13 11" xfId="13714" xr:uid="{00000000-0005-0000-0000-000082360000}"/>
    <cellStyle name="SAPBEXfilterItem 13 11 2" xfId="13715" xr:uid="{00000000-0005-0000-0000-000083360000}"/>
    <cellStyle name="SAPBEXfilterItem 13 12" xfId="13716" xr:uid="{00000000-0005-0000-0000-000084360000}"/>
    <cellStyle name="SAPBEXfilterItem 13 12 2" xfId="13717" xr:uid="{00000000-0005-0000-0000-000085360000}"/>
    <cellStyle name="SAPBEXfilterItem 13 13" xfId="13718" xr:uid="{00000000-0005-0000-0000-000086360000}"/>
    <cellStyle name="SAPBEXfilterItem 13 13 2" xfId="13719" xr:uid="{00000000-0005-0000-0000-000087360000}"/>
    <cellStyle name="SAPBEXfilterItem 13 14" xfId="13720" xr:uid="{00000000-0005-0000-0000-000088360000}"/>
    <cellStyle name="SAPBEXfilterItem 13 14 2" xfId="13721" xr:uid="{00000000-0005-0000-0000-000089360000}"/>
    <cellStyle name="SAPBEXfilterItem 13 15" xfId="13722" xr:uid="{00000000-0005-0000-0000-00008A360000}"/>
    <cellStyle name="SAPBEXfilterItem 13 15 2" xfId="13723" xr:uid="{00000000-0005-0000-0000-00008B360000}"/>
    <cellStyle name="SAPBEXfilterItem 13 2" xfId="13724" xr:uid="{00000000-0005-0000-0000-00008C360000}"/>
    <cellStyle name="SAPBEXfilterItem 13 2 2" xfId="13725" xr:uid="{00000000-0005-0000-0000-00008D360000}"/>
    <cellStyle name="SAPBEXfilterItem 13 3" xfId="13726" xr:uid="{00000000-0005-0000-0000-00008E360000}"/>
    <cellStyle name="SAPBEXfilterItem 13 3 2" xfId="13727" xr:uid="{00000000-0005-0000-0000-00008F360000}"/>
    <cellStyle name="SAPBEXfilterItem 13 4" xfId="13728" xr:uid="{00000000-0005-0000-0000-000090360000}"/>
    <cellStyle name="SAPBEXfilterItem 13 4 2" xfId="13729" xr:uid="{00000000-0005-0000-0000-000091360000}"/>
    <cellStyle name="SAPBEXfilterItem 13 5" xfId="13730" xr:uid="{00000000-0005-0000-0000-000092360000}"/>
    <cellStyle name="SAPBEXfilterItem 13 5 2" xfId="13731" xr:uid="{00000000-0005-0000-0000-000093360000}"/>
    <cellStyle name="SAPBEXfilterItem 13 6" xfId="13732" xr:uid="{00000000-0005-0000-0000-000094360000}"/>
    <cellStyle name="SAPBEXfilterItem 13 6 2" xfId="13733" xr:uid="{00000000-0005-0000-0000-000095360000}"/>
    <cellStyle name="SAPBEXfilterItem 13 7" xfId="13734" xr:uid="{00000000-0005-0000-0000-000096360000}"/>
    <cellStyle name="SAPBEXfilterItem 13 7 2" xfId="13735" xr:uid="{00000000-0005-0000-0000-000097360000}"/>
    <cellStyle name="SAPBEXfilterItem 13 8" xfId="13736" xr:uid="{00000000-0005-0000-0000-000098360000}"/>
    <cellStyle name="SAPBEXfilterItem 13 8 2" xfId="13737" xr:uid="{00000000-0005-0000-0000-000099360000}"/>
    <cellStyle name="SAPBEXfilterItem 13 9" xfId="13738" xr:uid="{00000000-0005-0000-0000-00009A360000}"/>
    <cellStyle name="SAPBEXfilterItem 13 9 2" xfId="13739" xr:uid="{00000000-0005-0000-0000-00009B360000}"/>
    <cellStyle name="SAPBEXfilterItem 14" xfId="13740" xr:uid="{00000000-0005-0000-0000-00009C360000}"/>
    <cellStyle name="SAPBEXfilterItem 14 2" xfId="13741" xr:uid="{00000000-0005-0000-0000-00009D360000}"/>
    <cellStyle name="SAPBEXfilterItem 15" xfId="13742" xr:uid="{00000000-0005-0000-0000-00009E360000}"/>
    <cellStyle name="SAPBEXfilterItem 15 2" xfId="13743" xr:uid="{00000000-0005-0000-0000-00009F360000}"/>
    <cellStyle name="SAPBEXfilterItem 16" xfId="13744" xr:uid="{00000000-0005-0000-0000-0000A0360000}"/>
    <cellStyle name="SAPBEXfilterItem 16 2" xfId="13745" xr:uid="{00000000-0005-0000-0000-0000A1360000}"/>
    <cellStyle name="SAPBEXfilterItem 17" xfId="13746" xr:uid="{00000000-0005-0000-0000-0000A2360000}"/>
    <cellStyle name="SAPBEXfilterItem 17 2" xfId="13747" xr:uid="{00000000-0005-0000-0000-0000A3360000}"/>
    <cellStyle name="SAPBEXfilterItem 18" xfId="13748" xr:uid="{00000000-0005-0000-0000-0000A4360000}"/>
    <cellStyle name="SAPBEXfilterItem 18 2" xfId="13749" xr:uid="{00000000-0005-0000-0000-0000A5360000}"/>
    <cellStyle name="SAPBEXfilterItem 19" xfId="13750" xr:uid="{00000000-0005-0000-0000-0000A6360000}"/>
    <cellStyle name="SAPBEXfilterItem 19 2" xfId="13751" xr:uid="{00000000-0005-0000-0000-0000A7360000}"/>
    <cellStyle name="SAPBEXfilterItem 2" xfId="13752" xr:uid="{00000000-0005-0000-0000-0000A8360000}"/>
    <cellStyle name="SAPBEXfilterItem 20" xfId="13753" xr:uid="{00000000-0005-0000-0000-0000A9360000}"/>
    <cellStyle name="SAPBEXfilterItem 20 2" xfId="13754" xr:uid="{00000000-0005-0000-0000-0000AA360000}"/>
    <cellStyle name="SAPBEXfilterItem 21" xfId="13755" xr:uid="{00000000-0005-0000-0000-0000AB360000}"/>
    <cellStyle name="SAPBEXfilterItem 21 2" xfId="13756" xr:uid="{00000000-0005-0000-0000-0000AC360000}"/>
    <cellStyle name="SAPBEXfilterItem 22" xfId="13757" xr:uid="{00000000-0005-0000-0000-0000AD360000}"/>
    <cellStyle name="SAPBEXfilterItem 22 2" xfId="13758" xr:uid="{00000000-0005-0000-0000-0000AE360000}"/>
    <cellStyle name="SAPBEXfilterItem 23" xfId="13759" xr:uid="{00000000-0005-0000-0000-0000AF360000}"/>
    <cellStyle name="SAPBEXfilterItem 23 2" xfId="13760" xr:uid="{00000000-0005-0000-0000-0000B0360000}"/>
    <cellStyle name="SAPBEXfilterItem 24" xfId="13761" xr:uid="{00000000-0005-0000-0000-0000B1360000}"/>
    <cellStyle name="SAPBEXfilterItem 24 2" xfId="13762" xr:uid="{00000000-0005-0000-0000-0000B2360000}"/>
    <cellStyle name="SAPBEXfilterItem 25" xfId="13763" xr:uid="{00000000-0005-0000-0000-0000B3360000}"/>
    <cellStyle name="SAPBEXfilterItem 25 2" xfId="13764" xr:uid="{00000000-0005-0000-0000-0000B4360000}"/>
    <cellStyle name="SAPBEXfilterItem 26" xfId="13765" xr:uid="{00000000-0005-0000-0000-0000B5360000}"/>
    <cellStyle name="SAPBEXfilterItem 26 2" xfId="13766" xr:uid="{00000000-0005-0000-0000-0000B6360000}"/>
    <cellStyle name="SAPBEXfilterItem 27" xfId="13767" xr:uid="{00000000-0005-0000-0000-0000B7360000}"/>
    <cellStyle name="SAPBEXfilterItem 27 2" xfId="13768" xr:uid="{00000000-0005-0000-0000-0000B8360000}"/>
    <cellStyle name="SAPBEXfilterItem 28" xfId="32639" xr:uid="{00000000-0005-0000-0000-0000B9360000}"/>
    <cellStyle name="SAPBEXfilterItem 29" xfId="32843" xr:uid="{00000000-0005-0000-0000-0000BA360000}"/>
    <cellStyle name="SAPBEXfilterItem 3" xfId="13769" xr:uid="{00000000-0005-0000-0000-0000BB360000}"/>
    <cellStyle name="SAPBEXfilterItem 4" xfId="13770" xr:uid="{00000000-0005-0000-0000-0000BC360000}"/>
    <cellStyle name="SAPBEXfilterItem 5" xfId="13771" xr:uid="{00000000-0005-0000-0000-0000BD360000}"/>
    <cellStyle name="SAPBEXfilterItem 6" xfId="13772" xr:uid="{00000000-0005-0000-0000-0000BE360000}"/>
    <cellStyle name="SAPBEXfilterItem 6 10" xfId="13773" xr:uid="{00000000-0005-0000-0000-0000BF360000}"/>
    <cellStyle name="SAPBEXfilterItem 6 10 2" xfId="13774" xr:uid="{00000000-0005-0000-0000-0000C0360000}"/>
    <cellStyle name="SAPBEXfilterItem 6 11" xfId="13775" xr:uid="{00000000-0005-0000-0000-0000C1360000}"/>
    <cellStyle name="SAPBEXfilterItem 6 11 2" xfId="13776" xr:uid="{00000000-0005-0000-0000-0000C2360000}"/>
    <cellStyle name="SAPBEXfilterItem 6 12" xfId="13777" xr:uid="{00000000-0005-0000-0000-0000C3360000}"/>
    <cellStyle name="SAPBEXfilterItem 6 12 2" xfId="13778" xr:uid="{00000000-0005-0000-0000-0000C4360000}"/>
    <cellStyle name="SAPBEXfilterItem 6 13" xfId="13779" xr:uid="{00000000-0005-0000-0000-0000C5360000}"/>
    <cellStyle name="SAPBEXfilterItem 6 13 2" xfId="13780" xr:uid="{00000000-0005-0000-0000-0000C6360000}"/>
    <cellStyle name="SAPBEXfilterItem 6 14" xfId="13781" xr:uid="{00000000-0005-0000-0000-0000C7360000}"/>
    <cellStyle name="SAPBEXfilterItem 6 14 2" xfId="13782" xr:uid="{00000000-0005-0000-0000-0000C8360000}"/>
    <cellStyle name="SAPBEXfilterItem 6 15" xfId="13783" xr:uid="{00000000-0005-0000-0000-0000C9360000}"/>
    <cellStyle name="SAPBEXfilterItem 6 15 2" xfId="13784" xr:uid="{00000000-0005-0000-0000-0000CA360000}"/>
    <cellStyle name="SAPBEXfilterItem 6 2" xfId="13785" xr:uid="{00000000-0005-0000-0000-0000CB360000}"/>
    <cellStyle name="SAPBEXfilterItem 6 2 2" xfId="13786" xr:uid="{00000000-0005-0000-0000-0000CC360000}"/>
    <cellStyle name="SAPBEXfilterItem 6 3" xfId="13787" xr:uid="{00000000-0005-0000-0000-0000CD360000}"/>
    <cellStyle name="SAPBEXfilterItem 6 3 2" xfId="13788" xr:uid="{00000000-0005-0000-0000-0000CE360000}"/>
    <cellStyle name="SAPBEXfilterItem 6 4" xfId="13789" xr:uid="{00000000-0005-0000-0000-0000CF360000}"/>
    <cellStyle name="SAPBEXfilterItem 6 4 2" xfId="13790" xr:uid="{00000000-0005-0000-0000-0000D0360000}"/>
    <cellStyle name="SAPBEXfilterItem 6 5" xfId="13791" xr:uid="{00000000-0005-0000-0000-0000D1360000}"/>
    <cellStyle name="SAPBEXfilterItem 6 5 2" xfId="13792" xr:uid="{00000000-0005-0000-0000-0000D2360000}"/>
    <cellStyle name="SAPBEXfilterItem 6 6" xfId="13793" xr:uid="{00000000-0005-0000-0000-0000D3360000}"/>
    <cellStyle name="SAPBEXfilterItem 6 6 2" xfId="13794" xr:uid="{00000000-0005-0000-0000-0000D4360000}"/>
    <cellStyle name="SAPBEXfilterItem 6 7" xfId="13795" xr:uid="{00000000-0005-0000-0000-0000D5360000}"/>
    <cellStyle name="SAPBEXfilterItem 6 7 2" xfId="13796" xr:uid="{00000000-0005-0000-0000-0000D6360000}"/>
    <cellStyle name="SAPBEXfilterItem 6 8" xfId="13797" xr:uid="{00000000-0005-0000-0000-0000D7360000}"/>
    <cellStyle name="SAPBEXfilterItem 6 8 2" xfId="13798" xr:uid="{00000000-0005-0000-0000-0000D8360000}"/>
    <cellStyle name="SAPBEXfilterItem 6 9" xfId="13799" xr:uid="{00000000-0005-0000-0000-0000D9360000}"/>
    <cellStyle name="SAPBEXfilterItem 6 9 2" xfId="13800" xr:uid="{00000000-0005-0000-0000-0000DA360000}"/>
    <cellStyle name="SAPBEXfilterItem 7" xfId="13801" xr:uid="{00000000-0005-0000-0000-0000DB360000}"/>
    <cellStyle name="SAPBEXfilterItem 7 10" xfId="13802" xr:uid="{00000000-0005-0000-0000-0000DC360000}"/>
    <cellStyle name="SAPBEXfilterItem 7 10 2" xfId="13803" xr:uid="{00000000-0005-0000-0000-0000DD360000}"/>
    <cellStyle name="SAPBEXfilterItem 7 11" xfId="13804" xr:uid="{00000000-0005-0000-0000-0000DE360000}"/>
    <cellStyle name="SAPBEXfilterItem 7 11 2" xfId="13805" xr:uid="{00000000-0005-0000-0000-0000DF360000}"/>
    <cellStyle name="SAPBEXfilterItem 7 12" xfId="13806" xr:uid="{00000000-0005-0000-0000-0000E0360000}"/>
    <cellStyle name="SAPBEXfilterItem 7 12 2" xfId="13807" xr:uid="{00000000-0005-0000-0000-0000E1360000}"/>
    <cellStyle name="SAPBEXfilterItem 7 13" xfId="13808" xr:uid="{00000000-0005-0000-0000-0000E2360000}"/>
    <cellStyle name="SAPBEXfilterItem 7 13 2" xfId="13809" xr:uid="{00000000-0005-0000-0000-0000E3360000}"/>
    <cellStyle name="SAPBEXfilterItem 7 14" xfId="13810" xr:uid="{00000000-0005-0000-0000-0000E4360000}"/>
    <cellStyle name="SAPBEXfilterItem 7 14 2" xfId="13811" xr:uid="{00000000-0005-0000-0000-0000E5360000}"/>
    <cellStyle name="SAPBEXfilterItem 7 15" xfId="13812" xr:uid="{00000000-0005-0000-0000-0000E6360000}"/>
    <cellStyle name="SAPBEXfilterItem 7 15 2" xfId="13813" xr:uid="{00000000-0005-0000-0000-0000E7360000}"/>
    <cellStyle name="SAPBEXfilterItem 7 2" xfId="13814" xr:uid="{00000000-0005-0000-0000-0000E8360000}"/>
    <cellStyle name="SAPBEXfilterItem 7 2 2" xfId="13815" xr:uid="{00000000-0005-0000-0000-0000E9360000}"/>
    <cellStyle name="SAPBEXfilterItem 7 3" xfId="13816" xr:uid="{00000000-0005-0000-0000-0000EA360000}"/>
    <cellStyle name="SAPBEXfilterItem 7 3 2" xfId="13817" xr:uid="{00000000-0005-0000-0000-0000EB360000}"/>
    <cellStyle name="SAPBEXfilterItem 7 4" xfId="13818" xr:uid="{00000000-0005-0000-0000-0000EC360000}"/>
    <cellStyle name="SAPBEXfilterItem 7 4 2" xfId="13819" xr:uid="{00000000-0005-0000-0000-0000ED360000}"/>
    <cellStyle name="SAPBEXfilterItem 7 5" xfId="13820" xr:uid="{00000000-0005-0000-0000-0000EE360000}"/>
    <cellStyle name="SAPBEXfilterItem 7 5 2" xfId="13821" xr:uid="{00000000-0005-0000-0000-0000EF360000}"/>
    <cellStyle name="SAPBEXfilterItem 7 6" xfId="13822" xr:uid="{00000000-0005-0000-0000-0000F0360000}"/>
    <cellStyle name="SAPBEXfilterItem 7 6 2" xfId="13823" xr:uid="{00000000-0005-0000-0000-0000F1360000}"/>
    <cellStyle name="SAPBEXfilterItem 7 7" xfId="13824" xr:uid="{00000000-0005-0000-0000-0000F2360000}"/>
    <cellStyle name="SAPBEXfilterItem 7 7 2" xfId="13825" xr:uid="{00000000-0005-0000-0000-0000F3360000}"/>
    <cellStyle name="SAPBEXfilterItem 7 8" xfId="13826" xr:uid="{00000000-0005-0000-0000-0000F4360000}"/>
    <cellStyle name="SAPBEXfilterItem 7 8 2" xfId="13827" xr:uid="{00000000-0005-0000-0000-0000F5360000}"/>
    <cellStyle name="SAPBEXfilterItem 7 9" xfId="13828" xr:uid="{00000000-0005-0000-0000-0000F6360000}"/>
    <cellStyle name="SAPBEXfilterItem 7 9 2" xfId="13829" xr:uid="{00000000-0005-0000-0000-0000F7360000}"/>
    <cellStyle name="SAPBEXfilterItem 8" xfId="13830" xr:uid="{00000000-0005-0000-0000-0000F8360000}"/>
    <cellStyle name="SAPBEXfilterItem 8 10" xfId="13831" xr:uid="{00000000-0005-0000-0000-0000F9360000}"/>
    <cellStyle name="SAPBEXfilterItem 8 10 2" xfId="13832" xr:uid="{00000000-0005-0000-0000-0000FA360000}"/>
    <cellStyle name="SAPBEXfilterItem 8 11" xfId="13833" xr:uid="{00000000-0005-0000-0000-0000FB360000}"/>
    <cellStyle name="SAPBEXfilterItem 8 11 2" xfId="13834" xr:uid="{00000000-0005-0000-0000-0000FC360000}"/>
    <cellStyle name="SAPBEXfilterItem 8 12" xfId="13835" xr:uid="{00000000-0005-0000-0000-0000FD360000}"/>
    <cellStyle name="SAPBEXfilterItem 8 12 2" xfId="13836" xr:uid="{00000000-0005-0000-0000-0000FE360000}"/>
    <cellStyle name="SAPBEXfilterItem 8 13" xfId="13837" xr:uid="{00000000-0005-0000-0000-0000FF360000}"/>
    <cellStyle name="SAPBEXfilterItem 8 13 2" xfId="13838" xr:uid="{00000000-0005-0000-0000-000000370000}"/>
    <cellStyle name="SAPBEXfilterItem 8 14" xfId="13839" xr:uid="{00000000-0005-0000-0000-000001370000}"/>
    <cellStyle name="SAPBEXfilterItem 8 14 2" xfId="13840" xr:uid="{00000000-0005-0000-0000-000002370000}"/>
    <cellStyle name="SAPBEXfilterItem 8 15" xfId="13841" xr:uid="{00000000-0005-0000-0000-000003370000}"/>
    <cellStyle name="SAPBEXfilterItem 8 15 2" xfId="13842" xr:uid="{00000000-0005-0000-0000-000004370000}"/>
    <cellStyle name="SAPBEXfilterItem 8 2" xfId="13843" xr:uid="{00000000-0005-0000-0000-000005370000}"/>
    <cellStyle name="SAPBEXfilterItem 8 2 2" xfId="13844" xr:uid="{00000000-0005-0000-0000-000006370000}"/>
    <cellStyle name="SAPBEXfilterItem 8 3" xfId="13845" xr:uid="{00000000-0005-0000-0000-000007370000}"/>
    <cellStyle name="SAPBEXfilterItem 8 3 2" xfId="13846" xr:uid="{00000000-0005-0000-0000-000008370000}"/>
    <cellStyle name="SAPBEXfilterItem 8 4" xfId="13847" xr:uid="{00000000-0005-0000-0000-000009370000}"/>
    <cellStyle name="SAPBEXfilterItem 8 4 2" xfId="13848" xr:uid="{00000000-0005-0000-0000-00000A370000}"/>
    <cellStyle name="SAPBEXfilterItem 8 5" xfId="13849" xr:uid="{00000000-0005-0000-0000-00000B370000}"/>
    <cellStyle name="SAPBEXfilterItem 8 5 2" xfId="13850" xr:uid="{00000000-0005-0000-0000-00000C370000}"/>
    <cellStyle name="SAPBEXfilterItem 8 6" xfId="13851" xr:uid="{00000000-0005-0000-0000-00000D370000}"/>
    <cellStyle name="SAPBEXfilterItem 8 6 2" xfId="13852" xr:uid="{00000000-0005-0000-0000-00000E370000}"/>
    <cellStyle name="SAPBEXfilterItem 8 7" xfId="13853" xr:uid="{00000000-0005-0000-0000-00000F370000}"/>
    <cellStyle name="SAPBEXfilterItem 8 7 2" xfId="13854" xr:uid="{00000000-0005-0000-0000-000010370000}"/>
    <cellStyle name="SAPBEXfilterItem 8 8" xfId="13855" xr:uid="{00000000-0005-0000-0000-000011370000}"/>
    <cellStyle name="SAPBEXfilterItem 8 8 2" xfId="13856" xr:uid="{00000000-0005-0000-0000-000012370000}"/>
    <cellStyle name="SAPBEXfilterItem 8 9" xfId="13857" xr:uid="{00000000-0005-0000-0000-000013370000}"/>
    <cellStyle name="SAPBEXfilterItem 8 9 2" xfId="13858" xr:uid="{00000000-0005-0000-0000-000014370000}"/>
    <cellStyle name="SAPBEXfilterItem 9" xfId="13859" xr:uid="{00000000-0005-0000-0000-000015370000}"/>
    <cellStyle name="SAPBEXfilterItem 9 10" xfId="13860" xr:uid="{00000000-0005-0000-0000-000016370000}"/>
    <cellStyle name="SAPBEXfilterItem 9 10 2" xfId="13861" xr:uid="{00000000-0005-0000-0000-000017370000}"/>
    <cellStyle name="SAPBEXfilterItem 9 11" xfId="13862" xr:uid="{00000000-0005-0000-0000-000018370000}"/>
    <cellStyle name="SAPBEXfilterItem 9 11 2" xfId="13863" xr:uid="{00000000-0005-0000-0000-000019370000}"/>
    <cellStyle name="SAPBEXfilterItem 9 12" xfId="13864" xr:uid="{00000000-0005-0000-0000-00001A370000}"/>
    <cellStyle name="SAPBEXfilterItem 9 12 2" xfId="13865" xr:uid="{00000000-0005-0000-0000-00001B370000}"/>
    <cellStyle name="SAPBEXfilterItem 9 13" xfId="13866" xr:uid="{00000000-0005-0000-0000-00001C370000}"/>
    <cellStyle name="SAPBEXfilterItem 9 13 2" xfId="13867" xr:uid="{00000000-0005-0000-0000-00001D370000}"/>
    <cellStyle name="SAPBEXfilterItem 9 14" xfId="13868" xr:uid="{00000000-0005-0000-0000-00001E370000}"/>
    <cellStyle name="SAPBEXfilterItem 9 14 2" xfId="13869" xr:uid="{00000000-0005-0000-0000-00001F370000}"/>
    <cellStyle name="SAPBEXfilterItem 9 15" xfId="13870" xr:uid="{00000000-0005-0000-0000-000020370000}"/>
    <cellStyle name="SAPBEXfilterItem 9 15 2" xfId="13871" xr:uid="{00000000-0005-0000-0000-000021370000}"/>
    <cellStyle name="SAPBEXfilterItem 9 2" xfId="13872" xr:uid="{00000000-0005-0000-0000-000022370000}"/>
    <cellStyle name="SAPBEXfilterItem 9 2 2" xfId="13873" xr:uid="{00000000-0005-0000-0000-000023370000}"/>
    <cellStyle name="SAPBEXfilterItem 9 3" xfId="13874" xr:uid="{00000000-0005-0000-0000-000024370000}"/>
    <cellStyle name="SAPBEXfilterItem 9 3 2" xfId="13875" xr:uid="{00000000-0005-0000-0000-000025370000}"/>
    <cellStyle name="SAPBEXfilterItem 9 4" xfId="13876" xr:uid="{00000000-0005-0000-0000-000026370000}"/>
    <cellStyle name="SAPBEXfilterItem 9 4 2" xfId="13877" xr:uid="{00000000-0005-0000-0000-000027370000}"/>
    <cellStyle name="SAPBEXfilterItem 9 5" xfId="13878" xr:uid="{00000000-0005-0000-0000-000028370000}"/>
    <cellStyle name="SAPBEXfilterItem 9 5 2" xfId="13879" xr:uid="{00000000-0005-0000-0000-000029370000}"/>
    <cellStyle name="SAPBEXfilterItem 9 6" xfId="13880" xr:uid="{00000000-0005-0000-0000-00002A370000}"/>
    <cellStyle name="SAPBEXfilterItem 9 6 2" xfId="13881" xr:uid="{00000000-0005-0000-0000-00002B370000}"/>
    <cellStyle name="SAPBEXfilterItem 9 7" xfId="13882" xr:uid="{00000000-0005-0000-0000-00002C370000}"/>
    <cellStyle name="SAPBEXfilterItem 9 7 2" xfId="13883" xr:uid="{00000000-0005-0000-0000-00002D370000}"/>
    <cellStyle name="SAPBEXfilterItem 9 8" xfId="13884" xr:uid="{00000000-0005-0000-0000-00002E370000}"/>
    <cellStyle name="SAPBEXfilterItem 9 8 2" xfId="13885" xr:uid="{00000000-0005-0000-0000-00002F370000}"/>
    <cellStyle name="SAPBEXfilterItem 9 9" xfId="13886" xr:uid="{00000000-0005-0000-0000-000030370000}"/>
    <cellStyle name="SAPBEXfilterItem 9 9 2" xfId="13887" xr:uid="{00000000-0005-0000-0000-000031370000}"/>
    <cellStyle name="SAPBEXfilterText" xfId="13888" xr:uid="{00000000-0005-0000-0000-000032370000}"/>
    <cellStyle name="SAPBEXfilterText 10" xfId="13889" xr:uid="{00000000-0005-0000-0000-000033370000}"/>
    <cellStyle name="SAPBEXfilterText 10 10" xfId="13890" xr:uid="{00000000-0005-0000-0000-000034370000}"/>
    <cellStyle name="SAPBEXfilterText 10 10 2" xfId="13891" xr:uid="{00000000-0005-0000-0000-000035370000}"/>
    <cellStyle name="SAPBEXfilterText 10 11" xfId="13892" xr:uid="{00000000-0005-0000-0000-000036370000}"/>
    <cellStyle name="SAPBEXfilterText 10 11 2" xfId="13893" xr:uid="{00000000-0005-0000-0000-000037370000}"/>
    <cellStyle name="SAPBEXfilterText 10 12" xfId="13894" xr:uid="{00000000-0005-0000-0000-000038370000}"/>
    <cellStyle name="SAPBEXfilterText 10 12 2" xfId="13895" xr:uid="{00000000-0005-0000-0000-000039370000}"/>
    <cellStyle name="SAPBEXfilterText 10 13" xfId="13896" xr:uid="{00000000-0005-0000-0000-00003A370000}"/>
    <cellStyle name="SAPBEXfilterText 10 13 2" xfId="13897" xr:uid="{00000000-0005-0000-0000-00003B370000}"/>
    <cellStyle name="SAPBEXfilterText 10 14" xfId="13898" xr:uid="{00000000-0005-0000-0000-00003C370000}"/>
    <cellStyle name="SAPBEXfilterText 10 14 2" xfId="13899" xr:uid="{00000000-0005-0000-0000-00003D370000}"/>
    <cellStyle name="SAPBEXfilterText 10 15" xfId="13900" xr:uid="{00000000-0005-0000-0000-00003E370000}"/>
    <cellStyle name="SAPBEXfilterText 10 15 2" xfId="13901" xr:uid="{00000000-0005-0000-0000-00003F370000}"/>
    <cellStyle name="SAPBEXfilterText 10 2" xfId="13902" xr:uid="{00000000-0005-0000-0000-000040370000}"/>
    <cellStyle name="SAPBEXfilterText 10 2 2" xfId="13903" xr:uid="{00000000-0005-0000-0000-000041370000}"/>
    <cellStyle name="SAPBEXfilterText 10 3" xfId="13904" xr:uid="{00000000-0005-0000-0000-000042370000}"/>
    <cellStyle name="SAPBEXfilterText 10 3 2" xfId="13905" xr:uid="{00000000-0005-0000-0000-000043370000}"/>
    <cellStyle name="SAPBEXfilterText 10 4" xfId="13906" xr:uid="{00000000-0005-0000-0000-000044370000}"/>
    <cellStyle name="SAPBEXfilterText 10 4 2" xfId="13907" xr:uid="{00000000-0005-0000-0000-000045370000}"/>
    <cellStyle name="SAPBEXfilterText 10 5" xfId="13908" xr:uid="{00000000-0005-0000-0000-000046370000}"/>
    <cellStyle name="SAPBEXfilterText 10 5 2" xfId="13909" xr:uid="{00000000-0005-0000-0000-000047370000}"/>
    <cellStyle name="SAPBEXfilterText 10 6" xfId="13910" xr:uid="{00000000-0005-0000-0000-000048370000}"/>
    <cellStyle name="SAPBEXfilterText 10 6 2" xfId="13911" xr:uid="{00000000-0005-0000-0000-000049370000}"/>
    <cellStyle name="SAPBEXfilterText 10 7" xfId="13912" xr:uid="{00000000-0005-0000-0000-00004A370000}"/>
    <cellStyle name="SAPBEXfilterText 10 7 2" xfId="13913" xr:uid="{00000000-0005-0000-0000-00004B370000}"/>
    <cellStyle name="SAPBEXfilterText 10 8" xfId="13914" xr:uid="{00000000-0005-0000-0000-00004C370000}"/>
    <cellStyle name="SAPBEXfilterText 10 8 2" xfId="13915" xr:uid="{00000000-0005-0000-0000-00004D370000}"/>
    <cellStyle name="SAPBEXfilterText 10 9" xfId="13916" xr:uid="{00000000-0005-0000-0000-00004E370000}"/>
    <cellStyle name="SAPBEXfilterText 10 9 2" xfId="13917" xr:uid="{00000000-0005-0000-0000-00004F370000}"/>
    <cellStyle name="SAPBEXfilterText 11" xfId="13918" xr:uid="{00000000-0005-0000-0000-000050370000}"/>
    <cellStyle name="SAPBEXfilterText 11 10" xfId="13919" xr:uid="{00000000-0005-0000-0000-000051370000}"/>
    <cellStyle name="SAPBEXfilterText 11 10 2" xfId="13920" xr:uid="{00000000-0005-0000-0000-000052370000}"/>
    <cellStyle name="SAPBEXfilterText 11 11" xfId="13921" xr:uid="{00000000-0005-0000-0000-000053370000}"/>
    <cellStyle name="SAPBEXfilterText 11 11 2" xfId="13922" xr:uid="{00000000-0005-0000-0000-000054370000}"/>
    <cellStyle name="SAPBEXfilterText 11 12" xfId="13923" xr:uid="{00000000-0005-0000-0000-000055370000}"/>
    <cellStyle name="SAPBEXfilterText 11 12 2" xfId="13924" xr:uid="{00000000-0005-0000-0000-000056370000}"/>
    <cellStyle name="SAPBEXfilterText 11 13" xfId="13925" xr:uid="{00000000-0005-0000-0000-000057370000}"/>
    <cellStyle name="SAPBEXfilterText 11 13 2" xfId="13926" xr:uid="{00000000-0005-0000-0000-000058370000}"/>
    <cellStyle name="SAPBEXfilterText 11 14" xfId="13927" xr:uid="{00000000-0005-0000-0000-000059370000}"/>
    <cellStyle name="SAPBEXfilterText 11 14 2" xfId="13928" xr:uid="{00000000-0005-0000-0000-00005A370000}"/>
    <cellStyle name="SAPBEXfilterText 11 15" xfId="13929" xr:uid="{00000000-0005-0000-0000-00005B370000}"/>
    <cellStyle name="SAPBEXfilterText 11 15 2" xfId="13930" xr:uid="{00000000-0005-0000-0000-00005C370000}"/>
    <cellStyle name="SAPBEXfilterText 11 2" xfId="13931" xr:uid="{00000000-0005-0000-0000-00005D370000}"/>
    <cellStyle name="SAPBEXfilterText 11 2 2" xfId="13932" xr:uid="{00000000-0005-0000-0000-00005E370000}"/>
    <cellStyle name="SAPBEXfilterText 11 3" xfId="13933" xr:uid="{00000000-0005-0000-0000-00005F370000}"/>
    <cellStyle name="SAPBEXfilterText 11 3 2" xfId="13934" xr:uid="{00000000-0005-0000-0000-000060370000}"/>
    <cellStyle name="SAPBEXfilterText 11 4" xfId="13935" xr:uid="{00000000-0005-0000-0000-000061370000}"/>
    <cellStyle name="SAPBEXfilterText 11 4 2" xfId="13936" xr:uid="{00000000-0005-0000-0000-000062370000}"/>
    <cellStyle name="SAPBEXfilterText 11 5" xfId="13937" xr:uid="{00000000-0005-0000-0000-000063370000}"/>
    <cellStyle name="SAPBEXfilterText 11 5 2" xfId="13938" xr:uid="{00000000-0005-0000-0000-000064370000}"/>
    <cellStyle name="SAPBEXfilterText 11 6" xfId="13939" xr:uid="{00000000-0005-0000-0000-000065370000}"/>
    <cellStyle name="SAPBEXfilterText 11 6 2" xfId="13940" xr:uid="{00000000-0005-0000-0000-000066370000}"/>
    <cellStyle name="SAPBEXfilterText 11 7" xfId="13941" xr:uid="{00000000-0005-0000-0000-000067370000}"/>
    <cellStyle name="SAPBEXfilterText 11 7 2" xfId="13942" xr:uid="{00000000-0005-0000-0000-000068370000}"/>
    <cellStyle name="SAPBEXfilterText 11 8" xfId="13943" xr:uid="{00000000-0005-0000-0000-000069370000}"/>
    <cellStyle name="SAPBEXfilterText 11 8 2" xfId="13944" xr:uid="{00000000-0005-0000-0000-00006A370000}"/>
    <cellStyle name="SAPBEXfilterText 11 9" xfId="13945" xr:uid="{00000000-0005-0000-0000-00006B370000}"/>
    <cellStyle name="SAPBEXfilterText 11 9 2" xfId="13946" xr:uid="{00000000-0005-0000-0000-00006C370000}"/>
    <cellStyle name="SAPBEXfilterText 12" xfId="13947" xr:uid="{00000000-0005-0000-0000-00006D370000}"/>
    <cellStyle name="SAPBEXfilterText 12 10" xfId="13948" xr:uid="{00000000-0005-0000-0000-00006E370000}"/>
    <cellStyle name="SAPBEXfilterText 12 10 2" xfId="13949" xr:uid="{00000000-0005-0000-0000-00006F370000}"/>
    <cellStyle name="SAPBEXfilterText 12 11" xfId="13950" xr:uid="{00000000-0005-0000-0000-000070370000}"/>
    <cellStyle name="SAPBEXfilterText 12 11 2" xfId="13951" xr:uid="{00000000-0005-0000-0000-000071370000}"/>
    <cellStyle name="SAPBEXfilterText 12 12" xfId="13952" xr:uid="{00000000-0005-0000-0000-000072370000}"/>
    <cellStyle name="SAPBEXfilterText 12 12 2" xfId="13953" xr:uid="{00000000-0005-0000-0000-000073370000}"/>
    <cellStyle name="SAPBEXfilterText 12 13" xfId="13954" xr:uid="{00000000-0005-0000-0000-000074370000}"/>
    <cellStyle name="SAPBEXfilterText 12 13 2" xfId="13955" xr:uid="{00000000-0005-0000-0000-000075370000}"/>
    <cellStyle name="SAPBEXfilterText 12 14" xfId="13956" xr:uid="{00000000-0005-0000-0000-000076370000}"/>
    <cellStyle name="SAPBEXfilterText 12 14 2" xfId="13957" xr:uid="{00000000-0005-0000-0000-000077370000}"/>
    <cellStyle name="SAPBEXfilterText 12 15" xfId="13958" xr:uid="{00000000-0005-0000-0000-000078370000}"/>
    <cellStyle name="SAPBEXfilterText 12 15 2" xfId="13959" xr:uid="{00000000-0005-0000-0000-000079370000}"/>
    <cellStyle name="SAPBEXfilterText 12 2" xfId="13960" xr:uid="{00000000-0005-0000-0000-00007A370000}"/>
    <cellStyle name="SAPBEXfilterText 12 2 2" xfId="13961" xr:uid="{00000000-0005-0000-0000-00007B370000}"/>
    <cellStyle name="SAPBEXfilterText 12 3" xfId="13962" xr:uid="{00000000-0005-0000-0000-00007C370000}"/>
    <cellStyle name="SAPBEXfilterText 12 3 2" xfId="13963" xr:uid="{00000000-0005-0000-0000-00007D370000}"/>
    <cellStyle name="SAPBEXfilterText 12 4" xfId="13964" xr:uid="{00000000-0005-0000-0000-00007E370000}"/>
    <cellStyle name="SAPBEXfilterText 12 4 2" xfId="13965" xr:uid="{00000000-0005-0000-0000-00007F370000}"/>
    <cellStyle name="SAPBEXfilterText 12 5" xfId="13966" xr:uid="{00000000-0005-0000-0000-000080370000}"/>
    <cellStyle name="SAPBEXfilterText 12 5 2" xfId="13967" xr:uid="{00000000-0005-0000-0000-000081370000}"/>
    <cellStyle name="SAPBEXfilterText 12 6" xfId="13968" xr:uid="{00000000-0005-0000-0000-000082370000}"/>
    <cellStyle name="SAPBEXfilterText 12 6 2" xfId="13969" xr:uid="{00000000-0005-0000-0000-000083370000}"/>
    <cellStyle name="SAPBEXfilterText 12 7" xfId="13970" xr:uid="{00000000-0005-0000-0000-000084370000}"/>
    <cellStyle name="SAPBEXfilterText 12 7 2" xfId="13971" xr:uid="{00000000-0005-0000-0000-000085370000}"/>
    <cellStyle name="SAPBEXfilterText 12 8" xfId="13972" xr:uid="{00000000-0005-0000-0000-000086370000}"/>
    <cellStyle name="SAPBEXfilterText 12 8 2" xfId="13973" xr:uid="{00000000-0005-0000-0000-000087370000}"/>
    <cellStyle name="SAPBEXfilterText 12 9" xfId="13974" xr:uid="{00000000-0005-0000-0000-000088370000}"/>
    <cellStyle name="SAPBEXfilterText 12 9 2" xfId="13975" xr:uid="{00000000-0005-0000-0000-000089370000}"/>
    <cellStyle name="SAPBEXfilterText 13" xfId="13976" xr:uid="{00000000-0005-0000-0000-00008A370000}"/>
    <cellStyle name="SAPBEXfilterText 13 10" xfId="13977" xr:uid="{00000000-0005-0000-0000-00008B370000}"/>
    <cellStyle name="SAPBEXfilterText 13 10 2" xfId="13978" xr:uid="{00000000-0005-0000-0000-00008C370000}"/>
    <cellStyle name="SAPBEXfilterText 13 11" xfId="13979" xr:uid="{00000000-0005-0000-0000-00008D370000}"/>
    <cellStyle name="SAPBEXfilterText 13 11 2" xfId="13980" xr:uid="{00000000-0005-0000-0000-00008E370000}"/>
    <cellStyle name="SAPBEXfilterText 13 12" xfId="13981" xr:uid="{00000000-0005-0000-0000-00008F370000}"/>
    <cellStyle name="SAPBEXfilterText 13 12 2" xfId="13982" xr:uid="{00000000-0005-0000-0000-000090370000}"/>
    <cellStyle name="SAPBEXfilterText 13 13" xfId="13983" xr:uid="{00000000-0005-0000-0000-000091370000}"/>
    <cellStyle name="SAPBEXfilterText 13 13 2" xfId="13984" xr:uid="{00000000-0005-0000-0000-000092370000}"/>
    <cellStyle name="SAPBEXfilterText 13 14" xfId="13985" xr:uid="{00000000-0005-0000-0000-000093370000}"/>
    <cellStyle name="SAPBEXfilterText 13 14 2" xfId="13986" xr:uid="{00000000-0005-0000-0000-000094370000}"/>
    <cellStyle name="SAPBEXfilterText 13 15" xfId="13987" xr:uid="{00000000-0005-0000-0000-000095370000}"/>
    <cellStyle name="SAPBEXfilterText 13 15 2" xfId="13988" xr:uid="{00000000-0005-0000-0000-000096370000}"/>
    <cellStyle name="SAPBEXfilterText 13 2" xfId="13989" xr:uid="{00000000-0005-0000-0000-000097370000}"/>
    <cellStyle name="SAPBEXfilterText 13 2 2" xfId="13990" xr:uid="{00000000-0005-0000-0000-000098370000}"/>
    <cellStyle name="SAPBEXfilterText 13 3" xfId="13991" xr:uid="{00000000-0005-0000-0000-000099370000}"/>
    <cellStyle name="SAPBEXfilterText 13 3 2" xfId="13992" xr:uid="{00000000-0005-0000-0000-00009A370000}"/>
    <cellStyle name="SAPBEXfilterText 13 4" xfId="13993" xr:uid="{00000000-0005-0000-0000-00009B370000}"/>
    <cellStyle name="SAPBEXfilterText 13 4 2" xfId="13994" xr:uid="{00000000-0005-0000-0000-00009C370000}"/>
    <cellStyle name="SAPBEXfilterText 13 5" xfId="13995" xr:uid="{00000000-0005-0000-0000-00009D370000}"/>
    <cellStyle name="SAPBEXfilterText 13 5 2" xfId="13996" xr:uid="{00000000-0005-0000-0000-00009E370000}"/>
    <cellStyle name="SAPBEXfilterText 13 6" xfId="13997" xr:uid="{00000000-0005-0000-0000-00009F370000}"/>
    <cellStyle name="SAPBEXfilterText 13 6 2" xfId="13998" xr:uid="{00000000-0005-0000-0000-0000A0370000}"/>
    <cellStyle name="SAPBEXfilterText 13 7" xfId="13999" xr:uid="{00000000-0005-0000-0000-0000A1370000}"/>
    <cellStyle name="SAPBEXfilterText 13 7 2" xfId="14000" xr:uid="{00000000-0005-0000-0000-0000A2370000}"/>
    <cellStyle name="SAPBEXfilterText 13 8" xfId="14001" xr:uid="{00000000-0005-0000-0000-0000A3370000}"/>
    <cellStyle name="SAPBEXfilterText 13 8 2" xfId="14002" xr:uid="{00000000-0005-0000-0000-0000A4370000}"/>
    <cellStyle name="SAPBEXfilterText 13 9" xfId="14003" xr:uid="{00000000-0005-0000-0000-0000A5370000}"/>
    <cellStyle name="SAPBEXfilterText 13 9 2" xfId="14004" xr:uid="{00000000-0005-0000-0000-0000A6370000}"/>
    <cellStyle name="SAPBEXfilterText 14" xfId="14005" xr:uid="{00000000-0005-0000-0000-0000A7370000}"/>
    <cellStyle name="SAPBEXfilterText 14 2" xfId="14006" xr:uid="{00000000-0005-0000-0000-0000A8370000}"/>
    <cellStyle name="SAPBEXfilterText 15" xfId="14007" xr:uid="{00000000-0005-0000-0000-0000A9370000}"/>
    <cellStyle name="SAPBEXfilterText 15 2" xfId="14008" xr:uid="{00000000-0005-0000-0000-0000AA370000}"/>
    <cellStyle name="SAPBEXfilterText 16" xfId="14009" xr:uid="{00000000-0005-0000-0000-0000AB370000}"/>
    <cellStyle name="SAPBEXfilterText 16 2" xfId="14010" xr:uid="{00000000-0005-0000-0000-0000AC370000}"/>
    <cellStyle name="SAPBEXfilterText 17" xfId="14011" xr:uid="{00000000-0005-0000-0000-0000AD370000}"/>
    <cellStyle name="SAPBEXfilterText 17 2" xfId="14012" xr:uid="{00000000-0005-0000-0000-0000AE370000}"/>
    <cellStyle name="SAPBEXfilterText 18" xfId="14013" xr:uid="{00000000-0005-0000-0000-0000AF370000}"/>
    <cellStyle name="SAPBEXfilterText 18 2" xfId="14014" xr:uid="{00000000-0005-0000-0000-0000B0370000}"/>
    <cellStyle name="SAPBEXfilterText 19" xfId="14015" xr:uid="{00000000-0005-0000-0000-0000B1370000}"/>
    <cellStyle name="SAPBEXfilterText 19 2" xfId="14016" xr:uid="{00000000-0005-0000-0000-0000B2370000}"/>
    <cellStyle name="SAPBEXfilterText 2" xfId="14017" xr:uid="{00000000-0005-0000-0000-0000B3370000}"/>
    <cellStyle name="SAPBEXfilterText 20" xfId="14018" xr:uid="{00000000-0005-0000-0000-0000B4370000}"/>
    <cellStyle name="SAPBEXfilterText 20 2" xfId="14019" xr:uid="{00000000-0005-0000-0000-0000B5370000}"/>
    <cellStyle name="SAPBEXfilterText 21" xfId="14020" xr:uid="{00000000-0005-0000-0000-0000B6370000}"/>
    <cellStyle name="SAPBEXfilterText 21 2" xfId="14021" xr:uid="{00000000-0005-0000-0000-0000B7370000}"/>
    <cellStyle name="SAPBEXfilterText 22" xfId="14022" xr:uid="{00000000-0005-0000-0000-0000B8370000}"/>
    <cellStyle name="SAPBEXfilterText 22 2" xfId="14023" xr:uid="{00000000-0005-0000-0000-0000B9370000}"/>
    <cellStyle name="SAPBEXfilterText 23" xfId="14024" xr:uid="{00000000-0005-0000-0000-0000BA370000}"/>
    <cellStyle name="SAPBEXfilterText 23 2" xfId="14025" xr:uid="{00000000-0005-0000-0000-0000BB370000}"/>
    <cellStyle name="SAPBEXfilterText 24" xfId="14026" xr:uid="{00000000-0005-0000-0000-0000BC370000}"/>
    <cellStyle name="SAPBEXfilterText 24 2" xfId="14027" xr:uid="{00000000-0005-0000-0000-0000BD370000}"/>
    <cellStyle name="SAPBEXfilterText 25" xfId="14028" xr:uid="{00000000-0005-0000-0000-0000BE370000}"/>
    <cellStyle name="SAPBEXfilterText 25 2" xfId="14029" xr:uid="{00000000-0005-0000-0000-0000BF370000}"/>
    <cellStyle name="SAPBEXfilterText 26" xfId="14030" xr:uid="{00000000-0005-0000-0000-0000C0370000}"/>
    <cellStyle name="SAPBEXfilterText 26 2" xfId="14031" xr:uid="{00000000-0005-0000-0000-0000C1370000}"/>
    <cellStyle name="SAPBEXfilterText 27" xfId="14032" xr:uid="{00000000-0005-0000-0000-0000C2370000}"/>
    <cellStyle name="SAPBEXfilterText 27 2" xfId="14033" xr:uid="{00000000-0005-0000-0000-0000C3370000}"/>
    <cellStyle name="SAPBEXfilterText 28" xfId="32638" xr:uid="{00000000-0005-0000-0000-0000C4370000}"/>
    <cellStyle name="SAPBEXfilterText 29" xfId="32842" xr:uid="{00000000-0005-0000-0000-0000C5370000}"/>
    <cellStyle name="SAPBEXfilterText 3" xfId="14034" xr:uid="{00000000-0005-0000-0000-0000C6370000}"/>
    <cellStyle name="SAPBEXfilterText 4" xfId="14035" xr:uid="{00000000-0005-0000-0000-0000C7370000}"/>
    <cellStyle name="SAPBEXfilterText 5" xfId="14036" xr:uid="{00000000-0005-0000-0000-0000C8370000}"/>
    <cellStyle name="SAPBEXfilterText 6" xfId="14037" xr:uid="{00000000-0005-0000-0000-0000C9370000}"/>
    <cellStyle name="SAPBEXfilterText 6 10" xfId="14038" xr:uid="{00000000-0005-0000-0000-0000CA370000}"/>
    <cellStyle name="SAPBEXfilterText 6 10 2" xfId="14039" xr:uid="{00000000-0005-0000-0000-0000CB370000}"/>
    <cellStyle name="SAPBEXfilterText 6 11" xfId="14040" xr:uid="{00000000-0005-0000-0000-0000CC370000}"/>
    <cellStyle name="SAPBEXfilterText 6 11 2" xfId="14041" xr:uid="{00000000-0005-0000-0000-0000CD370000}"/>
    <cellStyle name="SAPBEXfilterText 6 12" xfId="14042" xr:uid="{00000000-0005-0000-0000-0000CE370000}"/>
    <cellStyle name="SAPBEXfilterText 6 12 2" xfId="14043" xr:uid="{00000000-0005-0000-0000-0000CF370000}"/>
    <cellStyle name="SAPBEXfilterText 6 13" xfId="14044" xr:uid="{00000000-0005-0000-0000-0000D0370000}"/>
    <cellStyle name="SAPBEXfilterText 6 13 2" xfId="14045" xr:uid="{00000000-0005-0000-0000-0000D1370000}"/>
    <cellStyle name="SAPBEXfilterText 6 14" xfId="14046" xr:uid="{00000000-0005-0000-0000-0000D2370000}"/>
    <cellStyle name="SAPBEXfilterText 6 14 2" xfId="14047" xr:uid="{00000000-0005-0000-0000-0000D3370000}"/>
    <cellStyle name="SAPBEXfilterText 6 15" xfId="14048" xr:uid="{00000000-0005-0000-0000-0000D4370000}"/>
    <cellStyle name="SAPBEXfilterText 6 15 2" xfId="14049" xr:uid="{00000000-0005-0000-0000-0000D5370000}"/>
    <cellStyle name="SAPBEXfilterText 6 2" xfId="14050" xr:uid="{00000000-0005-0000-0000-0000D6370000}"/>
    <cellStyle name="SAPBEXfilterText 6 2 2" xfId="14051" xr:uid="{00000000-0005-0000-0000-0000D7370000}"/>
    <cellStyle name="SAPBEXfilterText 6 3" xfId="14052" xr:uid="{00000000-0005-0000-0000-0000D8370000}"/>
    <cellStyle name="SAPBEXfilterText 6 3 2" xfId="14053" xr:uid="{00000000-0005-0000-0000-0000D9370000}"/>
    <cellStyle name="SAPBEXfilterText 6 4" xfId="14054" xr:uid="{00000000-0005-0000-0000-0000DA370000}"/>
    <cellStyle name="SAPBEXfilterText 6 4 2" xfId="14055" xr:uid="{00000000-0005-0000-0000-0000DB370000}"/>
    <cellStyle name="SAPBEXfilterText 6 5" xfId="14056" xr:uid="{00000000-0005-0000-0000-0000DC370000}"/>
    <cellStyle name="SAPBEXfilterText 6 5 2" xfId="14057" xr:uid="{00000000-0005-0000-0000-0000DD370000}"/>
    <cellStyle name="SAPBEXfilterText 6 6" xfId="14058" xr:uid="{00000000-0005-0000-0000-0000DE370000}"/>
    <cellStyle name="SAPBEXfilterText 6 6 2" xfId="14059" xr:uid="{00000000-0005-0000-0000-0000DF370000}"/>
    <cellStyle name="SAPBEXfilterText 6 7" xfId="14060" xr:uid="{00000000-0005-0000-0000-0000E0370000}"/>
    <cellStyle name="SAPBEXfilterText 6 7 2" xfId="14061" xr:uid="{00000000-0005-0000-0000-0000E1370000}"/>
    <cellStyle name="SAPBEXfilterText 6 8" xfId="14062" xr:uid="{00000000-0005-0000-0000-0000E2370000}"/>
    <cellStyle name="SAPBEXfilterText 6 8 2" xfId="14063" xr:uid="{00000000-0005-0000-0000-0000E3370000}"/>
    <cellStyle name="SAPBEXfilterText 6 9" xfId="14064" xr:uid="{00000000-0005-0000-0000-0000E4370000}"/>
    <cellStyle name="SAPBEXfilterText 6 9 2" xfId="14065" xr:uid="{00000000-0005-0000-0000-0000E5370000}"/>
    <cellStyle name="SAPBEXfilterText 7" xfId="14066" xr:uid="{00000000-0005-0000-0000-0000E6370000}"/>
    <cellStyle name="SAPBEXfilterText 7 10" xfId="14067" xr:uid="{00000000-0005-0000-0000-0000E7370000}"/>
    <cellStyle name="SAPBEXfilterText 7 10 2" xfId="14068" xr:uid="{00000000-0005-0000-0000-0000E8370000}"/>
    <cellStyle name="SAPBEXfilterText 7 11" xfId="14069" xr:uid="{00000000-0005-0000-0000-0000E9370000}"/>
    <cellStyle name="SAPBEXfilterText 7 11 2" xfId="14070" xr:uid="{00000000-0005-0000-0000-0000EA370000}"/>
    <cellStyle name="SAPBEXfilterText 7 12" xfId="14071" xr:uid="{00000000-0005-0000-0000-0000EB370000}"/>
    <cellStyle name="SAPBEXfilterText 7 12 2" xfId="14072" xr:uid="{00000000-0005-0000-0000-0000EC370000}"/>
    <cellStyle name="SAPBEXfilterText 7 13" xfId="14073" xr:uid="{00000000-0005-0000-0000-0000ED370000}"/>
    <cellStyle name="SAPBEXfilterText 7 13 2" xfId="14074" xr:uid="{00000000-0005-0000-0000-0000EE370000}"/>
    <cellStyle name="SAPBEXfilterText 7 14" xfId="14075" xr:uid="{00000000-0005-0000-0000-0000EF370000}"/>
    <cellStyle name="SAPBEXfilterText 7 14 2" xfId="14076" xr:uid="{00000000-0005-0000-0000-0000F0370000}"/>
    <cellStyle name="SAPBEXfilterText 7 15" xfId="14077" xr:uid="{00000000-0005-0000-0000-0000F1370000}"/>
    <cellStyle name="SAPBEXfilterText 7 15 2" xfId="14078" xr:uid="{00000000-0005-0000-0000-0000F2370000}"/>
    <cellStyle name="SAPBEXfilterText 7 2" xfId="14079" xr:uid="{00000000-0005-0000-0000-0000F3370000}"/>
    <cellStyle name="SAPBEXfilterText 7 2 2" xfId="14080" xr:uid="{00000000-0005-0000-0000-0000F4370000}"/>
    <cellStyle name="SAPBEXfilterText 7 3" xfId="14081" xr:uid="{00000000-0005-0000-0000-0000F5370000}"/>
    <cellStyle name="SAPBEXfilterText 7 3 2" xfId="14082" xr:uid="{00000000-0005-0000-0000-0000F6370000}"/>
    <cellStyle name="SAPBEXfilterText 7 4" xfId="14083" xr:uid="{00000000-0005-0000-0000-0000F7370000}"/>
    <cellStyle name="SAPBEXfilterText 7 4 2" xfId="14084" xr:uid="{00000000-0005-0000-0000-0000F8370000}"/>
    <cellStyle name="SAPBEXfilterText 7 5" xfId="14085" xr:uid="{00000000-0005-0000-0000-0000F9370000}"/>
    <cellStyle name="SAPBEXfilterText 7 5 2" xfId="14086" xr:uid="{00000000-0005-0000-0000-0000FA370000}"/>
    <cellStyle name="SAPBEXfilterText 7 6" xfId="14087" xr:uid="{00000000-0005-0000-0000-0000FB370000}"/>
    <cellStyle name="SAPBEXfilterText 7 6 2" xfId="14088" xr:uid="{00000000-0005-0000-0000-0000FC370000}"/>
    <cellStyle name="SAPBEXfilterText 7 7" xfId="14089" xr:uid="{00000000-0005-0000-0000-0000FD370000}"/>
    <cellStyle name="SAPBEXfilterText 7 7 2" xfId="14090" xr:uid="{00000000-0005-0000-0000-0000FE370000}"/>
    <cellStyle name="SAPBEXfilterText 7 8" xfId="14091" xr:uid="{00000000-0005-0000-0000-0000FF370000}"/>
    <cellStyle name="SAPBEXfilterText 7 8 2" xfId="14092" xr:uid="{00000000-0005-0000-0000-000000380000}"/>
    <cellStyle name="SAPBEXfilterText 7 9" xfId="14093" xr:uid="{00000000-0005-0000-0000-000001380000}"/>
    <cellStyle name="SAPBEXfilterText 7 9 2" xfId="14094" xr:uid="{00000000-0005-0000-0000-000002380000}"/>
    <cellStyle name="SAPBEXfilterText 8" xfId="14095" xr:uid="{00000000-0005-0000-0000-000003380000}"/>
    <cellStyle name="SAPBEXfilterText 8 10" xfId="14096" xr:uid="{00000000-0005-0000-0000-000004380000}"/>
    <cellStyle name="SAPBEXfilterText 8 10 2" xfId="14097" xr:uid="{00000000-0005-0000-0000-000005380000}"/>
    <cellStyle name="SAPBEXfilterText 8 11" xfId="14098" xr:uid="{00000000-0005-0000-0000-000006380000}"/>
    <cellStyle name="SAPBEXfilterText 8 11 2" xfId="14099" xr:uid="{00000000-0005-0000-0000-000007380000}"/>
    <cellStyle name="SAPBEXfilterText 8 12" xfId="14100" xr:uid="{00000000-0005-0000-0000-000008380000}"/>
    <cellStyle name="SAPBEXfilterText 8 12 2" xfId="14101" xr:uid="{00000000-0005-0000-0000-000009380000}"/>
    <cellStyle name="SAPBEXfilterText 8 13" xfId="14102" xr:uid="{00000000-0005-0000-0000-00000A380000}"/>
    <cellStyle name="SAPBEXfilterText 8 13 2" xfId="14103" xr:uid="{00000000-0005-0000-0000-00000B380000}"/>
    <cellStyle name="SAPBEXfilterText 8 14" xfId="14104" xr:uid="{00000000-0005-0000-0000-00000C380000}"/>
    <cellStyle name="SAPBEXfilterText 8 14 2" xfId="14105" xr:uid="{00000000-0005-0000-0000-00000D380000}"/>
    <cellStyle name="SAPBEXfilterText 8 15" xfId="14106" xr:uid="{00000000-0005-0000-0000-00000E380000}"/>
    <cellStyle name="SAPBEXfilterText 8 15 2" xfId="14107" xr:uid="{00000000-0005-0000-0000-00000F380000}"/>
    <cellStyle name="SAPBEXfilterText 8 2" xfId="14108" xr:uid="{00000000-0005-0000-0000-000010380000}"/>
    <cellStyle name="SAPBEXfilterText 8 2 2" xfId="14109" xr:uid="{00000000-0005-0000-0000-000011380000}"/>
    <cellStyle name="SAPBEXfilterText 8 3" xfId="14110" xr:uid="{00000000-0005-0000-0000-000012380000}"/>
    <cellStyle name="SAPBEXfilterText 8 3 2" xfId="14111" xr:uid="{00000000-0005-0000-0000-000013380000}"/>
    <cellStyle name="SAPBEXfilterText 8 4" xfId="14112" xr:uid="{00000000-0005-0000-0000-000014380000}"/>
    <cellStyle name="SAPBEXfilterText 8 4 2" xfId="14113" xr:uid="{00000000-0005-0000-0000-000015380000}"/>
    <cellStyle name="SAPBEXfilterText 8 5" xfId="14114" xr:uid="{00000000-0005-0000-0000-000016380000}"/>
    <cellStyle name="SAPBEXfilterText 8 5 2" xfId="14115" xr:uid="{00000000-0005-0000-0000-000017380000}"/>
    <cellStyle name="SAPBEXfilterText 8 6" xfId="14116" xr:uid="{00000000-0005-0000-0000-000018380000}"/>
    <cellStyle name="SAPBEXfilterText 8 6 2" xfId="14117" xr:uid="{00000000-0005-0000-0000-000019380000}"/>
    <cellStyle name="SAPBEXfilterText 8 7" xfId="14118" xr:uid="{00000000-0005-0000-0000-00001A380000}"/>
    <cellStyle name="SAPBEXfilterText 8 7 2" xfId="14119" xr:uid="{00000000-0005-0000-0000-00001B380000}"/>
    <cellStyle name="SAPBEXfilterText 8 8" xfId="14120" xr:uid="{00000000-0005-0000-0000-00001C380000}"/>
    <cellStyle name="SAPBEXfilterText 8 8 2" xfId="14121" xr:uid="{00000000-0005-0000-0000-00001D380000}"/>
    <cellStyle name="SAPBEXfilterText 8 9" xfId="14122" xr:uid="{00000000-0005-0000-0000-00001E380000}"/>
    <cellStyle name="SAPBEXfilterText 8 9 2" xfId="14123" xr:uid="{00000000-0005-0000-0000-00001F380000}"/>
    <cellStyle name="SAPBEXfilterText 9" xfId="14124" xr:uid="{00000000-0005-0000-0000-000020380000}"/>
    <cellStyle name="SAPBEXfilterText 9 10" xfId="14125" xr:uid="{00000000-0005-0000-0000-000021380000}"/>
    <cellStyle name="SAPBEXfilterText 9 10 2" xfId="14126" xr:uid="{00000000-0005-0000-0000-000022380000}"/>
    <cellStyle name="SAPBEXfilterText 9 11" xfId="14127" xr:uid="{00000000-0005-0000-0000-000023380000}"/>
    <cellStyle name="SAPBEXfilterText 9 11 2" xfId="14128" xr:uid="{00000000-0005-0000-0000-000024380000}"/>
    <cellStyle name="SAPBEXfilterText 9 12" xfId="14129" xr:uid="{00000000-0005-0000-0000-000025380000}"/>
    <cellStyle name="SAPBEXfilterText 9 12 2" xfId="14130" xr:uid="{00000000-0005-0000-0000-000026380000}"/>
    <cellStyle name="SAPBEXfilterText 9 13" xfId="14131" xr:uid="{00000000-0005-0000-0000-000027380000}"/>
    <cellStyle name="SAPBEXfilterText 9 13 2" xfId="14132" xr:uid="{00000000-0005-0000-0000-000028380000}"/>
    <cellStyle name="SAPBEXfilterText 9 14" xfId="14133" xr:uid="{00000000-0005-0000-0000-000029380000}"/>
    <cellStyle name="SAPBEXfilterText 9 14 2" xfId="14134" xr:uid="{00000000-0005-0000-0000-00002A380000}"/>
    <cellStyle name="SAPBEXfilterText 9 15" xfId="14135" xr:uid="{00000000-0005-0000-0000-00002B380000}"/>
    <cellStyle name="SAPBEXfilterText 9 15 2" xfId="14136" xr:uid="{00000000-0005-0000-0000-00002C380000}"/>
    <cellStyle name="SAPBEXfilterText 9 2" xfId="14137" xr:uid="{00000000-0005-0000-0000-00002D380000}"/>
    <cellStyle name="SAPBEXfilterText 9 2 2" xfId="14138" xr:uid="{00000000-0005-0000-0000-00002E380000}"/>
    <cellStyle name="SAPBEXfilterText 9 3" xfId="14139" xr:uid="{00000000-0005-0000-0000-00002F380000}"/>
    <cellStyle name="SAPBEXfilterText 9 3 2" xfId="14140" xr:uid="{00000000-0005-0000-0000-000030380000}"/>
    <cellStyle name="SAPBEXfilterText 9 4" xfId="14141" xr:uid="{00000000-0005-0000-0000-000031380000}"/>
    <cellStyle name="SAPBEXfilterText 9 4 2" xfId="14142" xr:uid="{00000000-0005-0000-0000-000032380000}"/>
    <cellStyle name="SAPBEXfilterText 9 5" xfId="14143" xr:uid="{00000000-0005-0000-0000-000033380000}"/>
    <cellStyle name="SAPBEXfilterText 9 5 2" xfId="14144" xr:uid="{00000000-0005-0000-0000-000034380000}"/>
    <cellStyle name="SAPBEXfilterText 9 6" xfId="14145" xr:uid="{00000000-0005-0000-0000-000035380000}"/>
    <cellStyle name="SAPBEXfilterText 9 6 2" xfId="14146" xr:uid="{00000000-0005-0000-0000-000036380000}"/>
    <cellStyle name="SAPBEXfilterText 9 7" xfId="14147" xr:uid="{00000000-0005-0000-0000-000037380000}"/>
    <cellStyle name="SAPBEXfilterText 9 7 2" xfId="14148" xr:uid="{00000000-0005-0000-0000-000038380000}"/>
    <cellStyle name="SAPBEXfilterText 9 8" xfId="14149" xr:uid="{00000000-0005-0000-0000-000039380000}"/>
    <cellStyle name="SAPBEXfilterText 9 8 2" xfId="14150" xr:uid="{00000000-0005-0000-0000-00003A380000}"/>
    <cellStyle name="SAPBEXfilterText 9 9" xfId="14151" xr:uid="{00000000-0005-0000-0000-00003B380000}"/>
    <cellStyle name="SAPBEXfilterText 9 9 2" xfId="14152" xr:uid="{00000000-0005-0000-0000-00003C380000}"/>
    <cellStyle name="SAPBEXformats" xfId="14153" xr:uid="{00000000-0005-0000-0000-00003D380000}"/>
    <cellStyle name="SAPBEXformats 10" xfId="14154" xr:uid="{00000000-0005-0000-0000-00003E380000}"/>
    <cellStyle name="SAPBEXformats 10 10" xfId="14155" xr:uid="{00000000-0005-0000-0000-00003F380000}"/>
    <cellStyle name="SAPBEXformats 10 10 2" xfId="14156" xr:uid="{00000000-0005-0000-0000-000040380000}"/>
    <cellStyle name="SAPBEXformats 10 10 3" xfId="14157" xr:uid="{00000000-0005-0000-0000-000041380000}"/>
    <cellStyle name="SAPBEXformats 10 11" xfId="14158" xr:uid="{00000000-0005-0000-0000-000042380000}"/>
    <cellStyle name="SAPBEXformats 10 11 2" xfId="14159" xr:uid="{00000000-0005-0000-0000-000043380000}"/>
    <cellStyle name="SAPBEXformats 10 11 3" xfId="14160" xr:uid="{00000000-0005-0000-0000-000044380000}"/>
    <cellStyle name="SAPBEXformats 10 12" xfId="14161" xr:uid="{00000000-0005-0000-0000-000045380000}"/>
    <cellStyle name="SAPBEXformats 10 12 2" xfId="14162" xr:uid="{00000000-0005-0000-0000-000046380000}"/>
    <cellStyle name="SAPBEXformats 10 12 3" xfId="14163" xr:uid="{00000000-0005-0000-0000-000047380000}"/>
    <cellStyle name="SAPBEXformats 10 13" xfId="14164" xr:uid="{00000000-0005-0000-0000-000048380000}"/>
    <cellStyle name="SAPBEXformats 10 13 2" xfId="14165" xr:uid="{00000000-0005-0000-0000-000049380000}"/>
    <cellStyle name="SAPBEXformats 10 13 3" xfId="14166" xr:uid="{00000000-0005-0000-0000-00004A380000}"/>
    <cellStyle name="SAPBEXformats 10 14" xfId="14167" xr:uid="{00000000-0005-0000-0000-00004B380000}"/>
    <cellStyle name="SAPBEXformats 10 14 2" xfId="14168" xr:uid="{00000000-0005-0000-0000-00004C380000}"/>
    <cellStyle name="SAPBEXformats 10 14 3" xfId="14169" xr:uid="{00000000-0005-0000-0000-00004D380000}"/>
    <cellStyle name="SAPBEXformats 10 15" xfId="14170" xr:uid="{00000000-0005-0000-0000-00004E380000}"/>
    <cellStyle name="SAPBEXformats 10 15 2" xfId="14171" xr:uid="{00000000-0005-0000-0000-00004F380000}"/>
    <cellStyle name="SAPBEXformats 10 15 3" xfId="14172" xr:uid="{00000000-0005-0000-0000-000050380000}"/>
    <cellStyle name="SAPBEXformats 10 16" xfId="14173" xr:uid="{00000000-0005-0000-0000-000051380000}"/>
    <cellStyle name="SAPBEXformats 10 2" xfId="14174" xr:uid="{00000000-0005-0000-0000-000052380000}"/>
    <cellStyle name="SAPBEXformats 10 2 2" xfId="14175" xr:uid="{00000000-0005-0000-0000-000053380000}"/>
    <cellStyle name="SAPBEXformats 10 2 3" xfId="14176" xr:uid="{00000000-0005-0000-0000-000054380000}"/>
    <cellStyle name="SAPBEXformats 10 3" xfId="14177" xr:uid="{00000000-0005-0000-0000-000055380000}"/>
    <cellStyle name="SAPBEXformats 10 3 2" xfId="14178" xr:uid="{00000000-0005-0000-0000-000056380000}"/>
    <cellStyle name="SAPBEXformats 10 3 3" xfId="14179" xr:uid="{00000000-0005-0000-0000-000057380000}"/>
    <cellStyle name="SAPBEXformats 10 4" xfId="14180" xr:uid="{00000000-0005-0000-0000-000058380000}"/>
    <cellStyle name="SAPBEXformats 10 4 2" xfId="14181" xr:uid="{00000000-0005-0000-0000-000059380000}"/>
    <cellStyle name="SAPBEXformats 10 4 3" xfId="14182" xr:uid="{00000000-0005-0000-0000-00005A380000}"/>
    <cellStyle name="SAPBEXformats 10 5" xfId="14183" xr:uid="{00000000-0005-0000-0000-00005B380000}"/>
    <cellStyle name="SAPBEXformats 10 5 2" xfId="14184" xr:uid="{00000000-0005-0000-0000-00005C380000}"/>
    <cellStyle name="SAPBEXformats 10 5 3" xfId="14185" xr:uid="{00000000-0005-0000-0000-00005D380000}"/>
    <cellStyle name="SAPBEXformats 10 6" xfId="14186" xr:uid="{00000000-0005-0000-0000-00005E380000}"/>
    <cellStyle name="SAPBEXformats 10 6 2" xfId="14187" xr:uid="{00000000-0005-0000-0000-00005F380000}"/>
    <cellStyle name="SAPBEXformats 10 6 3" xfId="14188" xr:uid="{00000000-0005-0000-0000-000060380000}"/>
    <cellStyle name="SAPBEXformats 10 7" xfId="14189" xr:uid="{00000000-0005-0000-0000-000061380000}"/>
    <cellStyle name="SAPBEXformats 10 7 2" xfId="14190" xr:uid="{00000000-0005-0000-0000-000062380000}"/>
    <cellStyle name="SAPBEXformats 10 7 3" xfId="14191" xr:uid="{00000000-0005-0000-0000-000063380000}"/>
    <cellStyle name="SAPBEXformats 10 8" xfId="14192" xr:uid="{00000000-0005-0000-0000-000064380000}"/>
    <cellStyle name="SAPBEXformats 10 8 2" xfId="14193" xr:uid="{00000000-0005-0000-0000-000065380000}"/>
    <cellStyle name="SAPBEXformats 10 8 3" xfId="14194" xr:uid="{00000000-0005-0000-0000-000066380000}"/>
    <cellStyle name="SAPBEXformats 10 9" xfId="14195" xr:uid="{00000000-0005-0000-0000-000067380000}"/>
    <cellStyle name="SAPBEXformats 10 9 2" xfId="14196" xr:uid="{00000000-0005-0000-0000-000068380000}"/>
    <cellStyle name="SAPBEXformats 10 9 3" xfId="14197" xr:uid="{00000000-0005-0000-0000-000069380000}"/>
    <cellStyle name="SAPBEXformats 11" xfId="14198" xr:uid="{00000000-0005-0000-0000-00006A380000}"/>
    <cellStyle name="SAPBEXformats 11 10" xfId="14199" xr:uid="{00000000-0005-0000-0000-00006B380000}"/>
    <cellStyle name="SAPBEXformats 11 10 2" xfId="14200" xr:uid="{00000000-0005-0000-0000-00006C380000}"/>
    <cellStyle name="SAPBEXformats 11 10 3" xfId="14201" xr:uid="{00000000-0005-0000-0000-00006D380000}"/>
    <cellStyle name="SAPBEXformats 11 11" xfId="14202" xr:uid="{00000000-0005-0000-0000-00006E380000}"/>
    <cellStyle name="SAPBEXformats 11 11 2" xfId="14203" xr:uid="{00000000-0005-0000-0000-00006F380000}"/>
    <cellStyle name="SAPBEXformats 11 11 3" xfId="14204" xr:uid="{00000000-0005-0000-0000-000070380000}"/>
    <cellStyle name="SAPBEXformats 11 12" xfId="14205" xr:uid="{00000000-0005-0000-0000-000071380000}"/>
    <cellStyle name="SAPBEXformats 11 12 2" xfId="14206" xr:uid="{00000000-0005-0000-0000-000072380000}"/>
    <cellStyle name="SAPBEXformats 11 12 3" xfId="14207" xr:uid="{00000000-0005-0000-0000-000073380000}"/>
    <cellStyle name="SAPBEXformats 11 13" xfId="14208" xr:uid="{00000000-0005-0000-0000-000074380000}"/>
    <cellStyle name="SAPBEXformats 11 13 2" xfId="14209" xr:uid="{00000000-0005-0000-0000-000075380000}"/>
    <cellStyle name="SAPBEXformats 11 13 3" xfId="14210" xr:uid="{00000000-0005-0000-0000-000076380000}"/>
    <cellStyle name="SAPBEXformats 11 14" xfId="14211" xr:uid="{00000000-0005-0000-0000-000077380000}"/>
    <cellStyle name="SAPBEXformats 11 14 2" xfId="14212" xr:uid="{00000000-0005-0000-0000-000078380000}"/>
    <cellStyle name="SAPBEXformats 11 14 3" xfId="14213" xr:uid="{00000000-0005-0000-0000-000079380000}"/>
    <cellStyle name="SAPBEXformats 11 15" xfId="14214" xr:uid="{00000000-0005-0000-0000-00007A380000}"/>
    <cellStyle name="SAPBEXformats 11 15 2" xfId="14215" xr:uid="{00000000-0005-0000-0000-00007B380000}"/>
    <cellStyle name="SAPBEXformats 11 15 3" xfId="14216" xr:uid="{00000000-0005-0000-0000-00007C380000}"/>
    <cellStyle name="SAPBEXformats 11 16" xfId="14217" xr:uid="{00000000-0005-0000-0000-00007D380000}"/>
    <cellStyle name="SAPBEXformats 11 2" xfId="14218" xr:uid="{00000000-0005-0000-0000-00007E380000}"/>
    <cellStyle name="SAPBEXformats 11 2 2" xfId="14219" xr:uid="{00000000-0005-0000-0000-00007F380000}"/>
    <cellStyle name="SAPBEXformats 11 2 3" xfId="14220" xr:uid="{00000000-0005-0000-0000-000080380000}"/>
    <cellStyle name="SAPBEXformats 11 3" xfId="14221" xr:uid="{00000000-0005-0000-0000-000081380000}"/>
    <cellStyle name="SAPBEXformats 11 3 2" xfId="14222" xr:uid="{00000000-0005-0000-0000-000082380000}"/>
    <cellStyle name="SAPBEXformats 11 3 3" xfId="14223" xr:uid="{00000000-0005-0000-0000-000083380000}"/>
    <cellStyle name="SAPBEXformats 11 4" xfId="14224" xr:uid="{00000000-0005-0000-0000-000084380000}"/>
    <cellStyle name="SAPBEXformats 11 4 2" xfId="14225" xr:uid="{00000000-0005-0000-0000-000085380000}"/>
    <cellStyle name="SAPBEXformats 11 4 3" xfId="14226" xr:uid="{00000000-0005-0000-0000-000086380000}"/>
    <cellStyle name="SAPBEXformats 11 5" xfId="14227" xr:uid="{00000000-0005-0000-0000-000087380000}"/>
    <cellStyle name="SAPBEXformats 11 5 2" xfId="14228" xr:uid="{00000000-0005-0000-0000-000088380000}"/>
    <cellStyle name="SAPBEXformats 11 5 3" xfId="14229" xr:uid="{00000000-0005-0000-0000-000089380000}"/>
    <cellStyle name="SAPBEXformats 11 6" xfId="14230" xr:uid="{00000000-0005-0000-0000-00008A380000}"/>
    <cellStyle name="SAPBEXformats 11 6 2" xfId="14231" xr:uid="{00000000-0005-0000-0000-00008B380000}"/>
    <cellStyle name="SAPBEXformats 11 6 3" xfId="14232" xr:uid="{00000000-0005-0000-0000-00008C380000}"/>
    <cellStyle name="SAPBEXformats 11 7" xfId="14233" xr:uid="{00000000-0005-0000-0000-00008D380000}"/>
    <cellStyle name="SAPBEXformats 11 7 2" xfId="14234" xr:uid="{00000000-0005-0000-0000-00008E380000}"/>
    <cellStyle name="SAPBEXformats 11 7 3" xfId="14235" xr:uid="{00000000-0005-0000-0000-00008F380000}"/>
    <cellStyle name="SAPBEXformats 11 8" xfId="14236" xr:uid="{00000000-0005-0000-0000-000090380000}"/>
    <cellStyle name="SAPBEXformats 11 8 2" xfId="14237" xr:uid="{00000000-0005-0000-0000-000091380000}"/>
    <cellStyle name="SAPBEXformats 11 8 3" xfId="14238" xr:uid="{00000000-0005-0000-0000-000092380000}"/>
    <cellStyle name="SAPBEXformats 11 9" xfId="14239" xr:uid="{00000000-0005-0000-0000-000093380000}"/>
    <cellStyle name="SAPBEXformats 11 9 2" xfId="14240" xr:uid="{00000000-0005-0000-0000-000094380000}"/>
    <cellStyle name="SAPBEXformats 11 9 3" xfId="14241" xr:uid="{00000000-0005-0000-0000-000095380000}"/>
    <cellStyle name="SAPBEXformats 12" xfId="14242" xr:uid="{00000000-0005-0000-0000-000096380000}"/>
    <cellStyle name="SAPBEXformats 12 10" xfId="14243" xr:uid="{00000000-0005-0000-0000-000097380000}"/>
    <cellStyle name="SAPBEXformats 12 10 2" xfId="14244" xr:uid="{00000000-0005-0000-0000-000098380000}"/>
    <cellStyle name="SAPBEXformats 12 10 3" xfId="14245" xr:uid="{00000000-0005-0000-0000-000099380000}"/>
    <cellStyle name="SAPBEXformats 12 11" xfId="14246" xr:uid="{00000000-0005-0000-0000-00009A380000}"/>
    <cellStyle name="SAPBEXformats 12 11 2" xfId="14247" xr:uid="{00000000-0005-0000-0000-00009B380000}"/>
    <cellStyle name="SAPBEXformats 12 11 3" xfId="14248" xr:uid="{00000000-0005-0000-0000-00009C380000}"/>
    <cellStyle name="SAPBEXformats 12 12" xfId="14249" xr:uid="{00000000-0005-0000-0000-00009D380000}"/>
    <cellStyle name="SAPBEXformats 12 12 2" xfId="14250" xr:uid="{00000000-0005-0000-0000-00009E380000}"/>
    <cellStyle name="SAPBEXformats 12 12 3" xfId="14251" xr:uid="{00000000-0005-0000-0000-00009F380000}"/>
    <cellStyle name="SAPBEXformats 12 13" xfId="14252" xr:uid="{00000000-0005-0000-0000-0000A0380000}"/>
    <cellStyle name="SAPBEXformats 12 13 2" xfId="14253" xr:uid="{00000000-0005-0000-0000-0000A1380000}"/>
    <cellStyle name="SAPBEXformats 12 13 3" xfId="14254" xr:uid="{00000000-0005-0000-0000-0000A2380000}"/>
    <cellStyle name="SAPBEXformats 12 14" xfId="14255" xr:uid="{00000000-0005-0000-0000-0000A3380000}"/>
    <cellStyle name="SAPBEXformats 12 14 2" xfId="14256" xr:uid="{00000000-0005-0000-0000-0000A4380000}"/>
    <cellStyle name="SAPBEXformats 12 14 3" xfId="14257" xr:uid="{00000000-0005-0000-0000-0000A5380000}"/>
    <cellStyle name="SAPBEXformats 12 15" xfId="14258" xr:uid="{00000000-0005-0000-0000-0000A6380000}"/>
    <cellStyle name="SAPBEXformats 12 15 2" xfId="14259" xr:uid="{00000000-0005-0000-0000-0000A7380000}"/>
    <cellStyle name="SAPBEXformats 12 15 3" xfId="14260" xr:uid="{00000000-0005-0000-0000-0000A8380000}"/>
    <cellStyle name="SAPBEXformats 12 16" xfId="14261" xr:uid="{00000000-0005-0000-0000-0000A9380000}"/>
    <cellStyle name="SAPBEXformats 12 2" xfId="14262" xr:uid="{00000000-0005-0000-0000-0000AA380000}"/>
    <cellStyle name="SAPBEXformats 12 2 2" xfId="14263" xr:uid="{00000000-0005-0000-0000-0000AB380000}"/>
    <cellStyle name="SAPBEXformats 12 2 3" xfId="14264" xr:uid="{00000000-0005-0000-0000-0000AC380000}"/>
    <cellStyle name="SAPBEXformats 12 3" xfId="14265" xr:uid="{00000000-0005-0000-0000-0000AD380000}"/>
    <cellStyle name="SAPBEXformats 12 3 2" xfId="14266" xr:uid="{00000000-0005-0000-0000-0000AE380000}"/>
    <cellStyle name="SAPBEXformats 12 3 3" xfId="14267" xr:uid="{00000000-0005-0000-0000-0000AF380000}"/>
    <cellStyle name="SAPBEXformats 12 4" xfId="14268" xr:uid="{00000000-0005-0000-0000-0000B0380000}"/>
    <cellStyle name="SAPBEXformats 12 4 2" xfId="14269" xr:uid="{00000000-0005-0000-0000-0000B1380000}"/>
    <cellStyle name="SAPBEXformats 12 4 3" xfId="14270" xr:uid="{00000000-0005-0000-0000-0000B2380000}"/>
    <cellStyle name="SAPBEXformats 12 5" xfId="14271" xr:uid="{00000000-0005-0000-0000-0000B3380000}"/>
    <cellStyle name="SAPBEXformats 12 5 2" xfId="14272" xr:uid="{00000000-0005-0000-0000-0000B4380000}"/>
    <cellStyle name="SAPBEXformats 12 5 3" xfId="14273" xr:uid="{00000000-0005-0000-0000-0000B5380000}"/>
    <cellStyle name="SAPBEXformats 12 6" xfId="14274" xr:uid="{00000000-0005-0000-0000-0000B6380000}"/>
    <cellStyle name="SAPBEXformats 12 6 2" xfId="14275" xr:uid="{00000000-0005-0000-0000-0000B7380000}"/>
    <cellStyle name="SAPBEXformats 12 6 3" xfId="14276" xr:uid="{00000000-0005-0000-0000-0000B8380000}"/>
    <cellStyle name="SAPBEXformats 12 7" xfId="14277" xr:uid="{00000000-0005-0000-0000-0000B9380000}"/>
    <cellStyle name="SAPBEXformats 12 7 2" xfId="14278" xr:uid="{00000000-0005-0000-0000-0000BA380000}"/>
    <cellStyle name="SAPBEXformats 12 7 3" xfId="14279" xr:uid="{00000000-0005-0000-0000-0000BB380000}"/>
    <cellStyle name="SAPBEXformats 12 8" xfId="14280" xr:uid="{00000000-0005-0000-0000-0000BC380000}"/>
    <cellStyle name="SAPBEXformats 12 8 2" xfId="14281" xr:uid="{00000000-0005-0000-0000-0000BD380000}"/>
    <cellStyle name="SAPBEXformats 12 8 3" xfId="14282" xr:uid="{00000000-0005-0000-0000-0000BE380000}"/>
    <cellStyle name="SAPBEXformats 12 9" xfId="14283" xr:uid="{00000000-0005-0000-0000-0000BF380000}"/>
    <cellStyle name="SAPBEXformats 12 9 2" xfId="14284" xr:uid="{00000000-0005-0000-0000-0000C0380000}"/>
    <cellStyle name="SAPBEXformats 12 9 3" xfId="14285" xr:uid="{00000000-0005-0000-0000-0000C1380000}"/>
    <cellStyle name="SAPBEXformats 13" xfId="14286" xr:uid="{00000000-0005-0000-0000-0000C2380000}"/>
    <cellStyle name="SAPBEXformats 13 10" xfId="14287" xr:uid="{00000000-0005-0000-0000-0000C3380000}"/>
    <cellStyle name="SAPBEXformats 13 10 2" xfId="14288" xr:uid="{00000000-0005-0000-0000-0000C4380000}"/>
    <cellStyle name="SAPBEXformats 13 10 3" xfId="14289" xr:uid="{00000000-0005-0000-0000-0000C5380000}"/>
    <cellStyle name="SAPBEXformats 13 11" xfId="14290" xr:uid="{00000000-0005-0000-0000-0000C6380000}"/>
    <cellStyle name="SAPBEXformats 13 11 2" xfId="14291" xr:uid="{00000000-0005-0000-0000-0000C7380000}"/>
    <cellStyle name="SAPBEXformats 13 11 3" xfId="14292" xr:uid="{00000000-0005-0000-0000-0000C8380000}"/>
    <cellStyle name="SAPBEXformats 13 12" xfId="14293" xr:uid="{00000000-0005-0000-0000-0000C9380000}"/>
    <cellStyle name="SAPBEXformats 13 12 2" xfId="14294" xr:uid="{00000000-0005-0000-0000-0000CA380000}"/>
    <cellStyle name="SAPBEXformats 13 12 3" xfId="14295" xr:uid="{00000000-0005-0000-0000-0000CB380000}"/>
    <cellStyle name="SAPBEXformats 13 13" xfId="14296" xr:uid="{00000000-0005-0000-0000-0000CC380000}"/>
    <cellStyle name="SAPBEXformats 13 13 2" xfId="14297" xr:uid="{00000000-0005-0000-0000-0000CD380000}"/>
    <cellStyle name="SAPBEXformats 13 13 3" xfId="14298" xr:uid="{00000000-0005-0000-0000-0000CE380000}"/>
    <cellStyle name="SAPBEXformats 13 14" xfId="14299" xr:uid="{00000000-0005-0000-0000-0000CF380000}"/>
    <cellStyle name="SAPBEXformats 13 14 2" xfId="14300" xr:uid="{00000000-0005-0000-0000-0000D0380000}"/>
    <cellStyle name="SAPBEXformats 13 14 3" xfId="14301" xr:uid="{00000000-0005-0000-0000-0000D1380000}"/>
    <cellStyle name="SAPBEXformats 13 15" xfId="14302" xr:uid="{00000000-0005-0000-0000-0000D2380000}"/>
    <cellStyle name="SAPBEXformats 13 15 2" xfId="14303" xr:uid="{00000000-0005-0000-0000-0000D3380000}"/>
    <cellStyle name="SAPBEXformats 13 15 3" xfId="14304" xr:uid="{00000000-0005-0000-0000-0000D4380000}"/>
    <cellStyle name="SAPBEXformats 13 16" xfId="14305" xr:uid="{00000000-0005-0000-0000-0000D5380000}"/>
    <cellStyle name="SAPBEXformats 13 2" xfId="14306" xr:uid="{00000000-0005-0000-0000-0000D6380000}"/>
    <cellStyle name="SAPBEXformats 13 2 2" xfId="14307" xr:uid="{00000000-0005-0000-0000-0000D7380000}"/>
    <cellStyle name="SAPBEXformats 13 2 3" xfId="14308" xr:uid="{00000000-0005-0000-0000-0000D8380000}"/>
    <cellStyle name="SAPBEXformats 13 3" xfId="14309" xr:uid="{00000000-0005-0000-0000-0000D9380000}"/>
    <cellStyle name="SAPBEXformats 13 3 2" xfId="14310" xr:uid="{00000000-0005-0000-0000-0000DA380000}"/>
    <cellStyle name="SAPBEXformats 13 3 3" xfId="14311" xr:uid="{00000000-0005-0000-0000-0000DB380000}"/>
    <cellStyle name="SAPBEXformats 13 4" xfId="14312" xr:uid="{00000000-0005-0000-0000-0000DC380000}"/>
    <cellStyle name="SAPBEXformats 13 4 2" xfId="14313" xr:uid="{00000000-0005-0000-0000-0000DD380000}"/>
    <cellStyle name="SAPBEXformats 13 4 3" xfId="14314" xr:uid="{00000000-0005-0000-0000-0000DE380000}"/>
    <cellStyle name="SAPBEXformats 13 5" xfId="14315" xr:uid="{00000000-0005-0000-0000-0000DF380000}"/>
    <cellStyle name="SAPBEXformats 13 5 2" xfId="14316" xr:uid="{00000000-0005-0000-0000-0000E0380000}"/>
    <cellStyle name="SAPBEXformats 13 5 3" xfId="14317" xr:uid="{00000000-0005-0000-0000-0000E1380000}"/>
    <cellStyle name="SAPBEXformats 13 6" xfId="14318" xr:uid="{00000000-0005-0000-0000-0000E2380000}"/>
    <cellStyle name="SAPBEXformats 13 6 2" xfId="14319" xr:uid="{00000000-0005-0000-0000-0000E3380000}"/>
    <cellStyle name="SAPBEXformats 13 6 3" xfId="14320" xr:uid="{00000000-0005-0000-0000-0000E4380000}"/>
    <cellStyle name="SAPBEXformats 13 7" xfId="14321" xr:uid="{00000000-0005-0000-0000-0000E5380000}"/>
    <cellStyle name="SAPBEXformats 13 7 2" xfId="14322" xr:uid="{00000000-0005-0000-0000-0000E6380000}"/>
    <cellStyle name="SAPBEXformats 13 7 3" xfId="14323" xr:uid="{00000000-0005-0000-0000-0000E7380000}"/>
    <cellStyle name="SAPBEXformats 13 8" xfId="14324" xr:uid="{00000000-0005-0000-0000-0000E8380000}"/>
    <cellStyle name="SAPBEXformats 13 8 2" xfId="14325" xr:uid="{00000000-0005-0000-0000-0000E9380000}"/>
    <cellStyle name="SAPBEXformats 13 8 3" xfId="14326" xr:uid="{00000000-0005-0000-0000-0000EA380000}"/>
    <cellStyle name="SAPBEXformats 13 9" xfId="14327" xr:uid="{00000000-0005-0000-0000-0000EB380000}"/>
    <cellStyle name="SAPBEXformats 13 9 2" xfId="14328" xr:uid="{00000000-0005-0000-0000-0000EC380000}"/>
    <cellStyle name="SAPBEXformats 13 9 3" xfId="14329" xr:uid="{00000000-0005-0000-0000-0000ED380000}"/>
    <cellStyle name="SAPBEXformats 14" xfId="14330" xr:uid="{00000000-0005-0000-0000-0000EE380000}"/>
    <cellStyle name="SAPBEXformats 14 2" xfId="14331" xr:uid="{00000000-0005-0000-0000-0000EF380000}"/>
    <cellStyle name="SAPBEXformats 14 3" xfId="14332" xr:uid="{00000000-0005-0000-0000-0000F0380000}"/>
    <cellStyle name="SAPBEXformats 15" xfId="14333" xr:uid="{00000000-0005-0000-0000-0000F1380000}"/>
    <cellStyle name="SAPBEXformats 15 2" xfId="14334" xr:uid="{00000000-0005-0000-0000-0000F2380000}"/>
    <cellStyle name="SAPBEXformats 15 3" xfId="14335" xr:uid="{00000000-0005-0000-0000-0000F3380000}"/>
    <cellStyle name="SAPBEXformats 16" xfId="14336" xr:uid="{00000000-0005-0000-0000-0000F4380000}"/>
    <cellStyle name="SAPBEXformats 16 2" xfId="14337" xr:uid="{00000000-0005-0000-0000-0000F5380000}"/>
    <cellStyle name="SAPBEXformats 16 3" xfId="14338" xr:uid="{00000000-0005-0000-0000-0000F6380000}"/>
    <cellStyle name="SAPBEXformats 17" xfId="14339" xr:uid="{00000000-0005-0000-0000-0000F7380000}"/>
    <cellStyle name="SAPBEXformats 17 2" xfId="14340" xr:uid="{00000000-0005-0000-0000-0000F8380000}"/>
    <cellStyle name="SAPBEXformats 17 3" xfId="14341" xr:uid="{00000000-0005-0000-0000-0000F9380000}"/>
    <cellStyle name="SAPBEXformats 18" xfId="14342" xr:uid="{00000000-0005-0000-0000-0000FA380000}"/>
    <cellStyle name="SAPBEXformats 18 2" xfId="14343" xr:uid="{00000000-0005-0000-0000-0000FB380000}"/>
    <cellStyle name="SAPBEXformats 18 3" xfId="14344" xr:uid="{00000000-0005-0000-0000-0000FC380000}"/>
    <cellStyle name="SAPBEXformats 19" xfId="14345" xr:uid="{00000000-0005-0000-0000-0000FD380000}"/>
    <cellStyle name="SAPBEXformats 19 2" xfId="14346" xr:uid="{00000000-0005-0000-0000-0000FE380000}"/>
    <cellStyle name="SAPBEXformats 19 3" xfId="14347" xr:uid="{00000000-0005-0000-0000-0000FF380000}"/>
    <cellStyle name="SAPBEXformats 2" xfId="14348" xr:uid="{00000000-0005-0000-0000-000000390000}"/>
    <cellStyle name="SAPBEXformats 20" xfId="14349" xr:uid="{00000000-0005-0000-0000-000001390000}"/>
    <cellStyle name="SAPBEXformats 20 2" xfId="14350" xr:uid="{00000000-0005-0000-0000-000002390000}"/>
    <cellStyle name="SAPBEXformats 20 3" xfId="14351" xr:uid="{00000000-0005-0000-0000-000003390000}"/>
    <cellStyle name="SAPBEXformats 21" xfId="14352" xr:uid="{00000000-0005-0000-0000-000004390000}"/>
    <cellStyle name="SAPBEXformats 21 2" xfId="14353" xr:uid="{00000000-0005-0000-0000-000005390000}"/>
    <cellStyle name="SAPBEXformats 21 3" xfId="14354" xr:uid="{00000000-0005-0000-0000-000006390000}"/>
    <cellStyle name="SAPBEXformats 22" xfId="14355" xr:uid="{00000000-0005-0000-0000-000007390000}"/>
    <cellStyle name="SAPBEXformats 22 2" xfId="14356" xr:uid="{00000000-0005-0000-0000-000008390000}"/>
    <cellStyle name="SAPBEXformats 22 3" xfId="14357" xr:uid="{00000000-0005-0000-0000-000009390000}"/>
    <cellStyle name="SAPBEXformats 23" xfId="14358" xr:uid="{00000000-0005-0000-0000-00000A390000}"/>
    <cellStyle name="SAPBEXformats 23 2" xfId="14359" xr:uid="{00000000-0005-0000-0000-00000B390000}"/>
    <cellStyle name="SAPBEXformats 23 3" xfId="14360" xr:uid="{00000000-0005-0000-0000-00000C390000}"/>
    <cellStyle name="SAPBEXformats 24" xfId="14361" xr:uid="{00000000-0005-0000-0000-00000D390000}"/>
    <cellStyle name="SAPBEXformats 24 2" xfId="14362" xr:uid="{00000000-0005-0000-0000-00000E390000}"/>
    <cellStyle name="SAPBEXformats 24 3" xfId="14363" xr:uid="{00000000-0005-0000-0000-00000F390000}"/>
    <cellStyle name="SAPBEXformats 25" xfId="14364" xr:uid="{00000000-0005-0000-0000-000010390000}"/>
    <cellStyle name="SAPBEXformats 25 2" xfId="14365" xr:uid="{00000000-0005-0000-0000-000011390000}"/>
    <cellStyle name="SAPBEXformats 25 3" xfId="14366" xr:uid="{00000000-0005-0000-0000-000012390000}"/>
    <cellStyle name="SAPBEXformats 26" xfId="14367" xr:uid="{00000000-0005-0000-0000-000013390000}"/>
    <cellStyle name="SAPBEXformats 26 2" xfId="14368" xr:uid="{00000000-0005-0000-0000-000014390000}"/>
    <cellStyle name="SAPBEXformats 26 3" xfId="14369" xr:uid="{00000000-0005-0000-0000-000015390000}"/>
    <cellStyle name="SAPBEXformats 27" xfId="14370" xr:uid="{00000000-0005-0000-0000-000016390000}"/>
    <cellStyle name="SAPBEXformats 27 2" xfId="14371" xr:uid="{00000000-0005-0000-0000-000017390000}"/>
    <cellStyle name="SAPBEXformats 27 3" xfId="14372" xr:uid="{00000000-0005-0000-0000-000018390000}"/>
    <cellStyle name="SAPBEXformats 28" xfId="14373" xr:uid="{00000000-0005-0000-0000-000019390000}"/>
    <cellStyle name="SAPBEXformats 29" xfId="32637" xr:uid="{00000000-0005-0000-0000-00001A390000}"/>
    <cellStyle name="SAPBEXformats 3" xfId="14374" xr:uid="{00000000-0005-0000-0000-00001B390000}"/>
    <cellStyle name="SAPBEXformats 30" xfId="32841" xr:uid="{00000000-0005-0000-0000-00001C390000}"/>
    <cellStyle name="SAPBEXformats 4" xfId="14375" xr:uid="{00000000-0005-0000-0000-00001D390000}"/>
    <cellStyle name="SAPBEXformats 5" xfId="14376" xr:uid="{00000000-0005-0000-0000-00001E390000}"/>
    <cellStyle name="SAPBEXformats 6" xfId="14377" xr:uid="{00000000-0005-0000-0000-00001F390000}"/>
    <cellStyle name="SAPBEXformats 6 10" xfId="14378" xr:uid="{00000000-0005-0000-0000-000020390000}"/>
    <cellStyle name="SAPBEXformats 6 10 2" xfId="14379" xr:uid="{00000000-0005-0000-0000-000021390000}"/>
    <cellStyle name="SAPBEXformats 6 10 3" xfId="14380" xr:uid="{00000000-0005-0000-0000-000022390000}"/>
    <cellStyle name="SAPBEXformats 6 11" xfId="14381" xr:uid="{00000000-0005-0000-0000-000023390000}"/>
    <cellStyle name="SAPBEXformats 6 11 2" xfId="14382" xr:uid="{00000000-0005-0000-0000-000024390000}"/>
    <cellStyle name="SAPBEXformats 6 11 3" xfId="14383" xr:uid="{00000000-0005-0000-0000-000025390000}"/>
    <cellStyle name="SAPBEXformats 6 12" xfId="14384" xr:uid="{00000000-0005-0000-0000-000026390000}"/>
    <cellStyle name="SAPBEXformats 6 12 2" xfId="14385" xr:uid="{00000000-0005-0000-0000-000027390000}"/>
    <cellStyle name="SAPBEXformats 6 12 3" xfId="14386" xr:uid="{00000000-0005-0000-0000-000028390000}"/>
    <cellStyle name="SAPBEXformats 6 13" xfId="14387" xr:uid="{00000000-0005-0000-0000-000029390000}"/>
    <cellStyle name="SAPBEXformats 6 13 2" xfId="14388" xr:uid="{00000000-0005-0000-0000-00002A390000}"/>
    <cellStyle name="SAPBEXformats 6 13 3" xfId="14389" xr:uid="{00000000-0005-0000-0000-00002B390000}"/>
    <cellStyle name="SAPBEXformats 6 14" xfId="14390" xr:uid="{00000000-0005-0000-0000-00002C390000}"/>
    <cellStyle name="SAPBEXformats 6 14 2" xfId="14391" xr:uid="{00000000-0005-0000-0000-00002D390000}"/>
    <cellStyle name="SAPBEXformats 6 14 3" xfId="14392" xr:uid="{00000000-0005-0000-0000-00002E390000}"/>
    <cellStyle name="SAPBEXformats 6 15" xfId="14393" xr:uid="{00000000-0005-0000-0000-00002F390000}"/>
    <cellStyle name="SAPBEXformats 6 15 2" xfId="14394" xr:uid="{00000000-0005-0000-0000-000030390000}"/>
    <cellStyle name="SAPBEXformats 6 15 3" xfId="14395" xr:uid="{00000000-0005-0000-0000-000031390000}"/>
    <cellStyle name="SAPBEXformats 6 16" xfId="14396" xr:uid="{00000000-0005-0000-0000-000032390000}"/>
    <cellStyle name="SAPBEXformats 6 2" xfId="14397" xr:uid="{00000000-0005-0000-0000-000033390000}"/>
    <cellStyle name="SAPBEXformats 6 2 2" xfId="14398" xr:uid="{00000000-0005-0000-0000-000034390000}"/>
    <cellStyle name="SAPBEXformats 6 2 3" xfId="14399" xr:uid="{00000000-0005-0000-0000-000035390000}"/>
    <cellStyle name="SAPBEXformats 6 3" xfId="14400" xr:uid="{00000000-0005-0000-0000-000036390000}"/>
    <cellStyle name="SAPBEXformats 6 3 2" xfId="14401" xr:uid="{00000000-0005-0000-0000-000037390000}"/>
    <cellStyle name="SAPBEXformats 6 3 3" xfId="14402" xr:uid="{00000000-0005-0000-0000-000038390000}"/>
    <cellStyle name="SAPBEXformats 6 4" xfId="14403" xr:uid="{00000000-0005-0000-0000-000039390000}"/>
    <cellStyle name="SAPBEXformats 6 4 2" xfId="14404" xr:uid="{00000000-0005-0000-0000-00003A390000}"/>
    <cellStyle name="SAPBEXformats 6 4 3" xfId="14405" xr:uid="{00000000-0005-0000-0000-00003B390000}"/>
    <cellStyle name="SAPBEXformats 6 5" xfId="14406" xr:uid="{00000000-0005-0000-0000-00003C390000}"/>
    <cellStyle name="SAPBEXformats 6 5 2" xfId="14407" xr:uid="{00000000-0005-0000-0000-00003D390000}"/>
    <cellStyle name="SAPBEXformats 6 5 3" xfId="14408" xr:uid="{00000000-0005-0000-0000-00003E390000}"/>
    <cellStyle name="SAPBEXformats 6 6" xfId="14409" xr:uid="{00000000-0005-0000-0000-00003F390000}"/>
    <cellStyle name="SAPBEXformats 6 6 2" xfId="14410" xr:uid="{00000000-0005-0000-0000-000040390000}"/>
    <cellStyle name="SAPBEXformats 6 6 3" xfId="14411" xr:uid="{00000000-0005-0000-0000-000041390000}"/>
    <cellStyle name="SAPBEXformats 6 7" xfId="14412" xr:uid="{00000000-0005-0000-0000-000042390000}"/>
    <cellStyle name="SAPBEXformats 6 7 2" xfId="14413" xr:uid="{00000000-0005-0000-0000-000043390000}"/>
    <cellStyle name="SAPBEXformats 6 7 3" xfId="14414" xr:uid="{00000000-0005-0000-0000-000044390000}"/>
    <cellStyle name="SAPBEXformats 6 8" xfId="14415" xr:uid="{00000000-0005-0000-0000-000045390000}"/>
    <cellStyle name="SAPBEXformats 6 8 2" xfId="14416" xr:uid="{00000000-0005-0000-0000-000046390000}"/>
    <cellStyle name="SAPBEXformats 6 8 3" xfId="14417" xr:uid="{00000000-0005-0000-0000-000047390000}"/>
    <cellStyle name="SAPBEXformats 6 9" xfId="14418" xr:uid="{00000000-0005-0000-0000-000048390000}"/>
    <cellStyle name="SAPBEXformats 6 9 2" xfId="14419" xr:uid="{00000000-0005-0000-0000-000049390000}"/>
    <cellStyle name="SAPBEXformats 6 9 3" xfId="14420" xr:uid="{00000000-0005-0000-0000-00004A390000}"/>
    <cellStyle name="SAPBEXformats 7" xfId="14421" xr:uid="{00000000-0005-0000-0000-00004B390000}"/>
    <cellStyle name="SAPBEXformats 7 10" xfId="14422" xr:uid="{00000000-0005-0000-0000-00004C390000}"/>
    <cellStyle name="SAPBEXformats 7 10 2" xfId="14423" xr:uid="{00000000-0005-0000-0000-00004D390000}"/>
    <cellStyle name="SAPBEXformats 7 10 3" xfId="14424" xr:uid="{00000000-0005-0000-0000-00004E390000}"/>
    <cellStyle name="SAPBEXformats 7 11" xfId="14425" xr:uid="{00000000-0005-0000-0000-00004F390000}"/>
    <cellStyle name="SAPBEXformats 7 11 2" xfId="14426" xr:uid="{00000000-0005-0000-0000-000050390000}"/>
    <cellStyle name="SAPBEXformats 7 11 3" xfId="14427" xr:uid="{00000000-0005-0000-0000-000051390000}"/>
    <cellStyle name="SAPBEXformats 7 12" xfId="14428" xr:uid="{00000000-0005-0000-0000-000052390000}"/>
    <cellStyle name="SAPBEXformats 7 12 2" xfId="14429" xr:uid="{00000000-0005-0000-0000-000053390000}"/>
    <cellStyle name="SAPBEXformats 7 12 3" xfId="14430" xr:uid="{00000000-0005-0000-0000-000054390000}"/>
    <cellStyle name="SAPBEXformats 7 13" xfId="14431" xr:uid="{00000000-0005-0000-0000-000055390000}"/>
    <cellStyle name="SAPBEXformats 7 13 2" xfId="14432" xr:uid="{00000000-0005-0000-0000-000056390000}"/>
    <cellStyle name="SAPBEXformats 7 13 3" xfId="14433" xr:uid="{00000000-0005-0000-0000-000057390000}"/>
    <cellStyle name="SAPBEXformats 7 14" xfId="14434" xr:uid="{00000000-0005-0000-0000-000058390000}"/>
    <cellStyle name="SAPBEXformats 7 14 2" xfId="14435" xr:uid="{00000000-0005-0000-0000-000059390000}"/>
    <cellStyle name="SAPBEXformats 7 14 3" xfId="14436" xr:uid="{00000000-0005-0000-0000-00005A390000}"/>
    <cellStyle name="SAPBEXformats 7 15" xfId="14437" xr:uid="{00000000-0005-0000-0000-00005B390000}"/>
    <cellStyle name="SAPBEXformats 7 15 2" xfId="14438" xr:uid="{00000000-0005-0000-0000-00005C390000}"/>
    <cellStyle name="SAPBEXformats 7 15 3" xfId="14439" xr:uid="{00000000-0005-0000-0000-00005D390000}"/>
    <cellStyle name="SAPBEXformats 7 16" xfId="14440" xr:uid="{00000000-0005-0000-0000-00005E390000}"/>
    <cellStyle name="SAPBEXformats 7 2" xfId="14441" xr:uid="{00000000-0005-0000-0000-00005F390000}"/>
    <cellStyle name="SAPBEXformats 7 2 2" xfId="14442" xr:uid="{00000000-0005-0000-0000-000060390000}"/>
    <cellStyle name="SAPBEXformats 7 2 3" xfId="14443" xr:uid="{00000000-0005-0000-0000-000061390000}"/>
    <cellStyle name="SAPBEXformats 7 3" xfId="14444" xr:uid="{00000000-0005-0000-0000-000062390000}"/>
    <cellStyle name="SAPBEXformats 7 3 2" xfId="14445" xr:uid="{00000000-0005-0000-0000-000063390000}"/>
    <cellStyle name="SAPBEXformats 7 3 3" xfId="14446" xr:uid="{00000000-0005-0000-0000-000064390000}"/>
    <cellStyle name="SAPBEXformats 7 4" xfId="14447" xr:uid="{00000000-0005-0000-0000-000065390000}"/>
    <cellStyle name="SAPBEXformats 7 4 2" xfId="14448" xr:uid="{00000000-0005-0000-0000-000066390000}"/>
    <cellStyle name="SAPBEXformats 7 4 3" xfId="14449" xr:uid="{00000000-0005-0000-0000-000067390000}"/>
    <cellStyle name="SAPBEXformats 7 5" xfId="14450" xr:uid="{00000000-0005-0000-0000-000068390000}"/>
    <cellStyle name="SAPBEXformats 7 5 2" xfId="14451" xr:uid="{00000000-0005-0000-0000-000069390000}"/>
    <cellStyle name="SAPBEXformats 7 5 3" xfId="14452" xr:uid="{00000000-0005-0000-0000-00006A390000}"/>
    <cellStyle name="SAPBEXformats 7 6" xfId="14453" xr:uid="{00000000-0005-0000-0000-00006B390000}"/>
    <cellStyle name="SAPBEXformats 7 6 2" xfId="14454" xr:uid="{00000000-0005-0000-0000-00006C390000}"/>
    <cellStyle name="SAPBEXformats 7 6 3" xfId="14455" xr:uid="{00000000-0005-0000-0000-00006D390000}"/>
    <cellStyle name="SAPBEXformats 7 7" xfId="14456" xr:uid="{00000000-0005-0000-0000-00006E390000}"/>
    <cellStyle name="SAPBEXformats 7 7 2" xfId="14457" xr:uid="{00000000-0005-0000-0000-00006F390000}"/>
    <cellStyle name="SAPBEXformats 7 7 3" xfId="14458" xr:uid="{00000000-0005-0000-0000-000070390000}"/>
    <cellStyle name="SAPBEXformats 7 8" xfId="14459" xr:uid="{00000000-0005-0000-0000-000071390000}"/>
    <cellStyle name="SAPBEXformats 7 8 2" xfId="14460" xr:uid="{00000000-0005-0000-0000-000072390000}"/>
    <cellStyle name="SAPBEXformats 7 8 3" xfId="14461" xr:uid="{00000000-0005-0000-0000-000073390000}"/>
    <cellStyle name="SAPBEXformats 7 9" xfId="14462" xr:uid="{00000000-0005-0000-0000-000074390000}"/>
    <cellStyle name="SAPBEXformats 7 9 2" xfId="14463" xr:uid="{00000000-0005-0000-0000-000075390000}"/>
    <cellStyle name="SAPBEXformats 7 9 3" xfId="14464" xr:uid="{00000000-0005-0000-0000-000076390000}"/>
    <cellStyle name="SAPBEXformats 8" xfId="14465" xr:uid="{00000000-0005-0000-0000-000077390000}"/>
    <cellStyle name="SAPBEXformats 8 10" xfId="14466" xr:uid="{00000000-0005-0000-0000-000078390000}"/>
    <cellStyle name="SAPBEXformats 8 10 2" xfId="14467" xr:uid="{00000000-0005-0000-0000-000079390000}"/>
    <cellStyle name="SAPBEXformats 8 10 3" xfId="14468" xr:uid="{00000000-0005-0000-0000-00007A390000}"/>
    <cellStyle name="SAPBEXformats 8 11" xfId="14469" xr:uid="{00000000-0005-0000-0000-00007B390000}"/>
    <cellStyle name="SAPBEXformats 8 11 2" xfId="14470" xr:uid="{00000000-0005-0000-0000-00007C390000}"/>
    <cellStyle name="SAPBEXformats 8 11 3" xfId="14471" xr:uid="{00000000-0005-0000-0000-00007D390000}"/>
    <cellStyle name="SAPBEXformats 8 12" xfId="14472" xr:uid="{00000000-0005-0000-0000-00007E390000}"/>
    <cellStyle name="SAPBEXformats 8 12 2" xfId="14473" xr:uid="{00000000-0005-0000-0000-00007F390000}"/>
    <cellStyle name="SAPBEXformats 8 12 3" xfId="14474" xr:uid="{00000000-0005-0000-0000-000080390000}"/>
    <cellStyle name="SAPBEXformats 8 13" xfId="14475" xr:uid="{00000000-0005-0000-0000-000081390000}"/>
    <cellStyle name="SAPBEXformats 8 13 2" xfId="14476" xr:uid="{00000000-0005-0000-0000-000082390000}"/>
    <cellStyle name="SAPBEXformats 8 13 3" xfId="14477" xr:uid="{00000000-0005-0000-0000-000083390000}"/>
    <cellStyle name="SAPBEXformats 8 14" xfId="14478" xr:uid="{00000000-0005-0000-0000-000084390000}"/>
    <cellStyle name="SAPBEXformats 8 14 2" xfId="14479" xr:uid="{00000000-0005-0000-0000-000085390000}"/>
    <cellStyle name="SAPBEXformats 8 14 3" xfId="14480" xr:uid="{00000000-0005-0000-0000-000086390000}"/>
    <cellStyle name="SAPBEXformats 8 15" xfId="14481" xr:uid="{00000000-0005-0000-0000-000087390000}"/>
    <cellStyle name="SAPBEXformats 8 15 2" xfId="14482" xr:uid="{00000000-0005-0000-0000-000088390000}"/>
    <cellStyle name="SAPBEXformats 8 15 3" xfId="14483" xr:uid="{00000000-0005-0000-0000-000089390000}"/>
    <cellStyle name="SAPBEXformats 8 16" xfId="14484" xr:uid="{00000000-0005-0000-0000-00008A390000}"/>
    <cellStyle name="SAPBEXformats 8 2" xfId="14485" xr:uid="{00000000-0005-0000-0000-00008B390000}"/>
    <cellStyle name="SAPBEXformats 8 2 2" xfId="14486" xr:uid="{00000000-0005-0000-0000-00008C390000}"/>
    <cellStyle name="SAPBEXformats 8 2 3" xfId="14487" xr:uid="{00000000-0005-0000-0000-00008D390000}"/>
    <cellStyle name="SAPBEXformats 8 3" xfId="14488" xr:uid="{00000000-0005-0000-0000-00008E390000}"/>
    <cellStyle name="SAPBEXformats 8 3 2" xfId="14489" xr:uid="{00000000-0005-0000-0000-00008F390000}"/>
    <cellStyle name="SAPBEXformats 8 3 3" xfId="14490" xr:uid="{00000000-0005-0000-0000-000090390000}"/>
    <cellStyle name="SAPBEXformats 8 4" xfId="14491" xr:uid="{00000000-0005-0000-0000-000091390000}"/>
    <cellStyle name="SAPBEXformats 8 4 2" xfId="14492" xr:uid="{00000000-0005-0000-0000-000092390000}"/>
    <cellStyle name="SAPBEXformats 8 4 3" xfId="14493" xr:uid="{00000000-0005-0000-0000-000093390000}"/>
    <cellStyle name="SAPBEXformats 8 5" xfId="14494" xr:uid="{00000000-0005-0000-0000-000094390000}"/>
    <cellStyle name="SAPBEXformats 8 5 2" xfId="14495" xr:uid="{00000000-0005-0000-0000-000095390000}"/>
    <cellStyle name="SAPBEXformats 8 5 3" xfId="14496" xr:uid="{00000000-0005-0000-0000-000096390000}"/>
    <cellStyle name="SAPBEXformats 8 6" xfId="14497" xr:uid="{00000000-0005-0000-0000-000097390000}"/>
    <cellStyle name="SAPBEXformats 8 6 2" xfId="14498" xr:uid="{00000000-0005-0000-0000-000098390000}"/>
    <cellStyle name="SAPBEXformats 8 6 3" xfId="14499" xr:uid="{00000000-0005-0000-0000-000099390000}"/>
    <cellStyle name="SAPBEXformats 8 7" xfId="14500" xr:uid="{00000000-0005-0000-0000-00009A390000}"/>
    <cellStyle name="SAPBEXformats 8 7 2" xfId="14501" xr:uid="{00000000-0005-0000-0000-00009B390000}"/>
    <cellStyle name="SAPBEXformats 8 7 3" xfId="14502" xr:uid="{00000000-0005-0000-0000-00009C390000}"/>
    <cellStyle name="SAPBEXformats 8 8" xfId="14503" xr:uid="{00000000-0005-0000-0000-00009D390000}"/>
    <cellStyle name="SAPBEXformats 8 8 2" xfId="14504" xr:uid="{00000000-0005-0000-0000-00009E390000}"/>
    <cellStyle name="SAPBEXformats 8 8 3" xfId="14505" xr:uid="{00000000-0005-0000-0000-00009F390000}"/>
    <cellStyle name="SAPBEXformats 8 9" xfId="14506" xr:uid="{00000000-0005-0000-0000-0000A0390000}"/>
    <cellStyle name="SAPBEXformats 8 9 2" xfId="14507" xr:uid="{00000000-0005-0000-0000-0000A1390000}"/>
    <cellStyle name="SAPBEXformats 8 9 3" xfId="14508" xr:uid="{00000000-0005-0000-0000-0000A2390000}"/>
    <cellStyle name="SAPBEXformats 9" xfId="14509" xr:uid="{00000000-0005-0000-0000-0000A3390000}"/>
    <cellStyle name="SAPBEXformats 9 10" xfId="14510" xr:uid="{00000000-0005-0000-0000-0000A4390000}"/>
    <cellStyle name="SAPBEXformats 9 10 2" xfId="14511" xr:uid="{00000000-0005-0000-0000-0000A5390000}"/>
    <cellStyle name="SAPBEXformats 9 10 3" xfId="14512" xr:uid="{00000000-0005-0000-0000-0000A6390000}"/>
    <cellStyle name="SAPBEXformats 9 11" xfId="14513" xr:uid="{00000000-0005-0000-0000-0000A7390000}"/>
    <cellStyle name="SAPBEXformats 9 11 2" xfId="14514" xr:uid="{00000000-0005-0000-0000-0000A8390000}"/>
    <cellStyle name="SAPBEXformats 9 11 3" xfId="14515" xr:uid="{00000000-0005-0000-0000-0000A9390000}"/>
    <cellStyle name="SAPBEXformats 9 12" xfId="14516" xr:uid="{00000000-0005-0000-0000-0000AA390000}"/>
    <cellStyle name="SAPBEXformats 9 12 2" xfId="14517" xr:uid="{00000000-0005-0000-0000-0000AB390000}"/>
    <cellStyle name="SAPBEXformats 9 12 3" xfId="14518" xr:uid="{00000000-0005-0000-0000-0000AC390000}"/>
    <cellStyle name="SAPBEXformats 9 13" xfId="14519" xr:uid="{00000000-0005-0000-0000-0000AD390000}"/>
    <cellStyle name="SAPBEXformats 9 13 2" xfId="14520" xr:uid="{00000000-0005-0000-0000-0000AE390000}"/>
    <cellStyle name="SAPBEXformats 9 13 3" xfId="14521" xr:uid="{00000000-0005-0000-0000-0000AF390000}"/>
    <cellStyle name="SAPBEXformats 9 14" xfId="14522" xr:uid="{00000000-0005-0000-0000-0000B0390000}"/>
    <cellStyle name="SAPBEXformats 9 14 2" xfId="14523" xr:uid="{00000000-0005-0000-0000-0000B1390000}"/>
    <cellStyle name="SAPBEXformats 9 14 3" xfId="14524" xr:uid="{00000000-0005-0000-0000-0000B2390000}"/>
    <cellStyle name="SAPBEXformats 9 15" xfId="14525" xr:uid="{00000000-0005-0000-0000-0000B3390000}"/>
    <cellStyle name="SAPBEXformats 9 15 2" xfId="14526" xr:uid="{00000000-0005-0000-0000-0000B4390000}"/>
    <cellStyle name="SAPBEXformats 9 15 3" xfId="14527" xr:uid="{00000000-0005-0000-0000-0000B5390000}"/>
    <cellStyle name="SAPBEXformats 9 16" xfId="14528" xr:uid="{00000000-0005-0000-0000-0000B6390000}"/>
    <cellStyle name="SAPBEXformats 9 2" xfId="14529" xr:uid="{00000000-0005-0000-0000-0000B7390000}"/>
    <cellStyle name="SAPBEXformats 9 2 2" xfId="14530" xr:uid="{00000000-0005-0000-0000-0000B8390000}"/>
    <cellStyle name="SAPBEXformats 9 2 3" xfId="14531" xr:uid="{00000000-0005-0000-0000-0000B9390000}"/>
    <cellStyle name="SAPBEXformats 9 3" xfId="14532" xr:uid="{00000000-0005-0000-0000-0000BA390000}"/>
    <cellStyle name="SAPBEXformats 9 3 2" xfId="14533" xr:uid="{00000000-0005-0000-0000-0000BB390000}"/>
    <cellStyle name="SAPBEXformats 9 3 3" xfId="14534" xr:uid="{00000000-0005-0000-0000-0000BC390000}"/>
    <cellStyle name="SAPBEXformats 9 4" xfId="14535" xr:uid="{00000000-0005-0000-0000-0000BD390000}"/>
    <cellStyle name="SAPBEXformats 9 4 2" xfId="14536" xr:uid="{00000000-0005-0000-0000-0000BE390000}"/>
    <cellStyle name="SAPBEXformats 9 4 3" xfId="14537" xr:uid="{00000000-0005-0000-0000-0000BF390000}"/>
    <cellStyle name="SAPBEXformats 9 5" xfId="14538" xr:uid="{00000000-0005-0000-0000-0000C0390000}"/>
    <cellStyle name="SAPBEXformats 9 5 2" xfId="14539" xr:uid="{00000000-0005-0000-0000-0000C1390000}"/>
    <cellStyle name="SAPBEXformats 9 5 3" xfId="14540" xr:uid="{00000000-0005-0000-0000-0000C2390000}"/>
    <cellStyle name="SAPBEXformats 9 6" xfId="14541" xr:uid="{00000000-0005-0000-0000-0000C3390000}"/>
    <cellStyle name="SAPBEXformats 9 6 2" xfId="14542" xr:uid="{00000000-0005-0000-0000-0000C4390000}"/>
    <cellStyle name="SAPBEXformats 9 6 3" xfId="14543" xr:uid="{00000000-0005-0000-0000-0000C5390000}"/>
    <cellStyle name="SAPBEXformats 9 7" xfId="14544" xr:uid="{00000000-0005-0000-0000-0000C6390000}"/>
    <cellStyle name="SAPBEXformats 9 7 2" xfId="14545" xr:uid="{00000000-0005-0000-0000-0000C7390000}"/>
    <cellStyle name="SAPBEXformats 9 7 3" xfId="14546" xr:uid="{00000000-0005-0000-0000-0000C8390000}"/>
    <cellStyle name="SAPBEXformats 9 8" xfId="14547" xr:uid="{00000000-0005-0000-0000-0000C9390000}"/>
    <cellStyle name="SAPBEXformats 9 8 2" xfId="14548" xr:uid="{00000000-0005-0000-0000-0000CA390000}"/>
    <cellStyle name="SAPBEXformats 9 8 3" xfId="14549" xr:uid="{00000000-0005-0000-0000-0000CB390000}"/>
    <cellStyle name="SAPBEXformats 9 9" xfId="14550" xr:uid="{00000000-0005-0000-0000-0000CC390000}"/>
    <cellStyle name="SAPBEXformats 9 9 2" xfId="14551" xr:uid="{00000000-0005-0000-0000-0000CD390000}"/>
    <cellStyle name="SAPBEXformats 9 9 3" xfId="14552" xr:uid="{00000000-0005-0000-0000-0000CE390000}"/>
    <cellStyle name="SAPBEXheaderItem" xfId="14553" xr:uid="{00000000-0005-0000-0000-0000CF390000}"/>
    <cellStyle name="SAPBEXheaderItem 10" xfId="14554" xr:uid="{00000000-0005-0000-0000-0000D0390000}"/>
    <cellStyle name="SAPBEXheaderItem 10 10" xfId="14555" xr:uid="{00000000-0005-0000-0000-0000D1390000}"/>
    <cellStyle name="SAPBEXheaderItem 10 10 2" xfId="14556" xr:uid="{00000000-0005-0000-0000-0000D2390000}"/>
    <cellStyle name="SAPBEXheaderItem 10 11" xfId="14557" xr:uid="{00000000-0005-0000-0000-0000D3390000}"/>
    <cellStyle name="SAPBEXheaderItem 10 11 2" xfId="14558" xr:uid="{00000000-0005-0000-0000-0000D4390000}"/>
    <cellStyle name="SAPBEXheaderItem 10 12" xfId="14559" xr:uid="{00000000-0005-0000-0000-0000D5390000}"/>
    <cellStyle name="SAPBEXheaderItem 10 12 2" xfId="14560" xr:uid="{00000000-0005-0000-0000-0000D6390000}"/>
    <cellStyle name="SAPBEXheaderItem 10 13" xfId="14561" xr:uid="{00000000-0005-0000-0000-0000D7390000}"/>
    <cellStyle name="SAPBEXheaderItem 10 13 2" xfId="14562" xr:uid="{00000000-0005-0000-0000-0000D8390000}"/>
    <cellStyle name="SAPBEXheaderItem 10 14" xfId="14563" xr:uid="{00000000-0005-0000-0000-0000D9390000}"/>
    <cellStyle name="SAPBEXheaderItem 10 14 2" xfId="14564" xr:uid="{00000000-0005-0000-0000-0000DA390000}"/>
    <cellStyle name="SAPBEXheaderItem 10 15" xfId="14565" xr:uid="{00000000-0005-0000-0000-0000DB390000}"/>
    <cellStyle name="SAPBEXheaderItem 10 15 2" xfId="14566" xr:uid="{00000000-0005-0000-0000-0000DC390000}"/>
    <cellStyle name="SAPBEXheaderItem 10 2" xfId="14567" xr:uid="{00000000-0005-0000-0000-0000DD390000}"/>
    <cellStyle name="SAPBEXheaderItem 10 2 2" xfId="14568" xr:uid="{00000000-0005-0000-0000-0000DE390000}"/>
    <cellStyle name="SAPBEXheaderItem 10 3" xfId="14569" xr:uid="{00000000-0005-0000-0000-0000DF390000}"/>
    <cellStyle name="SAPBEXheaderItem 10 3 2" xfId="14570" xr:uid="{00000000-0005-0000-0000-0000E0390000}"/>
    <cellStyle name="SAPBEXheaderItem 10 4" xfId="14571" xr:uid="{00000000-0005-0000-0000-0000E1390000}"/>
    <cellStyle name="SAPBEXheaderItem 10 4 2" xfId="14572" xr:uid="{00000000-0005-0000-0000-0000E2390000}"/>
    <cellStyle name="SAPBEXheaderItem 10 5" xfId="14573" xr:uid="{00000000-0005-0000-0000-0000E3390000}"/>
    <cellStyle name="SAPBEXheaderItem 10 5 2" xfId="14574" xr:uid="{00000000-0005-0000-0000-0000E4390000}"/>
    <cellStyle name="SAPBEXheaderItem 10 6" xfId="14575" xr:uid="{00000000-0005-0000-0000-0000E5390000}"/>
    <cellStyle name="SAPBEXheaderItem 10 6 2" xfId="14576" xr:uid="{00000000-0005-0000-0000-0000E6390000}"/>
    <cellStyle name="SAPBEXheaderItem 10 7" xfId="14577" xr:uid="{00000000-0005-0000-0000-0000E7390000}"/>
    <cellStyle name="SAPBEXheaderItem 10 7 2" xfId="14578" xr:uid="{00000000-0005-0000-0000-0000E8390000}"/>
    <cellStyle name="SAPBEXheaderItem 10 8" xfId="14579" xr:uid="{00000000-0005-0000-0000-0000E9390000}"/>
    <cellStyle name="SAPBEXheaderItem 10 8 2" xfId="14580" xr:uid="{00000000-0005-0000-0000-0000EA390000}"/>
    <cellStyle name="SAPBEXheaderItem 10 9" xfId="14581" xr:uid="{00000000-0005-0000-0000-0000EB390000}"/>
    <cellStyle name="SAPBEXheaderItem 10 9 2" xfId="14582" xr:uid="{00000000-0005-0000-0000-0000EC390000}"/>
    <cellStyle name="SAPBEXheaderItem 11" xfId="14583" xr:uid="{00000000-0005-0000-0000-0000ED390000}"/>
    <cellStyle name="SAPBEXheaderItem 11 10" xfId="14584" xr:uid="{00000000-0005-0000-0000-0000EE390000}"/>
    <cellStyle name="SAPBEXheaderItem 11 10 2" xfId="14585" xr:uid="{00000000-0005-0000-0000-0000EF390000}"/>
    <cellStyle name="SAPBEXheaderItem 11 11" xfId="14586" xr:uid="{00000000-0005-0000-0000-0000F0390000}"/>
    <cellStyle name="SAPBEXheaderItem 11 11 2" xfId="14587" xr:uid="{00000000-0005-0000-0000-0000F1390000}"/>
    <cellStyle name="SAPBEXheaderItem 11 12" xfId="14588" xr:uid="{00000000-0005-0000-0000-0000F2390000}"/>
    <cellStyle name="SAPBEXheaderItem 11 12 2" xfId="14589" xr:uid="{00000000-0005-0000-0000-0000F3390000}"/>
    <cellStyle name="SAPBEXheaderItem 11 13" xfId="14590" xr:uid="{00000000-0005-0000-0000-0000F4390000}"/>
    <cellStyle name="SAPBEXheaderItem 11 13 2" xfId="14591" xr:uid="{00000000-0005-0000-0000-0000F5390000}"/>
    <cellStyle name="SAPBEXheaderItem 11 14" xfId="14592" xr:uid="{00000000-0005-0000-0000-0000F6390000}"/>
    <cellStyle name="SAPBEXheaderItem 11 14 2" xfId="14593" xr:uid="{00000000-0005-0000-0000-0000F7390000}"/>
    <cellStyle name="SAPBEXheaderItem 11 15" xfId="14594" xr:uid="{00000000-0005-0000-0000-0000F8390000}"/>
    <cellStyle name="SAPBEXheaderItem 11 15 2" xfId="14595" xr:uid="{00000000-0005-0000-0000-0000F9390000}"/>
    <cellStyle name="SAPBEXheaderItem 11 2" xfId="14596" xr:uid="{00000000-0005-0000-0000-0000FA390000}"/>
    <cellStyle name="SAPBEXheaderItem 11 2 2" xfId="14597" xr:uid="{00000000-0005-0000-0000-0000FB390000}"/>
    <cellStyle name="SAPBEXheaderItem 11 3" xfId="14598" xr:uid="{00000000-0005-0000-0000-0000FC390000}"/>
    <cellStyle name="SAPBEXheaderItem 11 3 2" xfId="14599" xr:uid="{00000000-0005-0000-0000-0000FD390000}"/>
    <cellStyle name="SAPBEXheaderItem 11 4" xfId="14600" xr:uid="{00000000-0005-0000-0000-0000FE390000}"/>
    <cellStyle name="SAPBEXheaderItem 11 4 2" xfId="14601" xr:uid="{00000000-0005-0000-0000-0000FF390000}"/>
    <cellStyle name="SAPBEXheaderItem 11 5" xfId="14602" xr:uid="{00000000-0005-0000-0000-0000003A0000}"/>
    <cellStyle name="SAPBEXheaderItem 11 5 2" xfId="14603" xr:uid="{00000000-0005-0000-0000-0000013A0000}"/>
    <cellStyle name="SAPBEXheaderItem 11 6" xfId="14604" xr:uid="{00000000-0005-0000-0000-0000023A0000}"/>
    <cellStyle name="SAPBEXheaderItem 11 6 2" xfId="14605" xr:uid="{00000000-0005-0000-0000-0000033A0000}"/>
    <cellStyle name="SAPBEXheaderItem 11 7" xfId="14606" xr:uid="{00000000-0005-0000-0000-0000043A0000}"/>
    <cellStyle name="SAPBEXheaderItem 11 7 2" xfId="14607" xr:uid="{00000000-0005-0000-0000-0000053A0000}"/>
    <cellStyle name="SAPBEXheaderItem 11 8" xfId="14608" xr:uid="{00000000-0005-0000-0000-0000063A0000}"/>
    <cellStyle name="SAPBEXheaderItem 11 8 2" xfId="14609" xr:uid="{00000000-0005-0000-0000-0000073A0000}"/>
    <cellStyle name="SAPBEXheaderItem 11 9" xfId="14610" xr:uid="{00000000-0005-0000-0000-0000083A0000}"/>
    <cellStyle name="SAPBEXheaderItem 11 9 2" xfId="14611" xr:uid="{00000000-0005-0000-0000-0000093A0000}"/>
    <cellStyle name="SAPBEXheaderItem 12" xfId="14612" xr:uid="{00000000-0005-0000-0000-00000A3A0000}"/>
    <cellStyle name="SAPBEXheaderItem 12 10" xfId="14613" xr:uid="{00000000-0005-0000-0000-00000B3A0000}"/>
    <cellStyle name="SAPBEXheaderItem 12 10 2" xfId="14614" xr:uid="{00000000-0005-0000-0000-00000C3A0000}"/>
    <cellStyle name="SAPBEXheaderItem 12 11" xfId="14615" xr:uid="{00000000-0005-0000-0000-00000D3A0000}"/>
    <cellStyle name="SAPBEXheaderItem 12 11 2" xfId="14616" xr:uid="{00000000-0005-0000-0000-00000E3A0000}"/>
    <cellStyle name="SAPBEXheaderItem 12 12" xfId="14617" xr:uid="{00000000-0005-0000-0000-00000F3A0000}"/>
    <cellStyle name="SAPBEXheaderItem 12 12 2" xfId="14618" xr:uid="{00000000-0005-0000-0000-0000103A0000}"/>
    <cellStyle name="SAPBEXheaderItem 12 13" xfId="14619" xr:uid="{00000000-0005-0000-0000-0000113A0000}"/>
    <cellStyle name="SAPBEXheaderItem 12 13 2" xfId="14620" xr:uid="{00000000-0005-0000-0000-0000123A0000}"/>
    <cellStyle name="SAPBEXheaderItem 12 14" xfId="14621" xr:uid="{00000000-0005-0000-0000-0000133A0000}"/>
    <cellStyle name="SAPBEXheaderItem 12 14 2" xfId="14622" xr:uid="{00000000-0005-0000-0000-0000143A0000}"/>
    <cellStyle name="SAPBEXheaderItem 12 15" xfId="14623" xr:uid="{00000000-0005-0000-0000-0000153A0000}"/>
    <cellStyle name="SAPBEXheaderItem 12 15 2" xfId="14624" xr:uid="{00000000-0005-0000-0000-0000163A0000}"/>
    <cellStyle name="SAPBEXheaderItem 12 2" xfId="14625" xr:uid="{00000000-0005-0000-0000-0000173A0000}"/>
    <cellStyle name="SAPBEXheaderItem 12 2 2" xfId="14626" xr:uid="{00000000-0005-0000-0000-0000183A0000}"/>
    <cellStyle name="SAPBEXheaderItem 12 3" xfId="14627" xr:uid="{00000000-0005-0000-0000-0000193A0000}"/>
    <cellStyle name="SAPBEXheaderItem 12 3 2" xfId="14628" xr:uid="{00000000-0005-0000-0000-00001A3A0000}"/>
    <cellStyle name="SAPBEXheaderItem 12 4" xfId="14629" xr:uid="{00000000-0005-0000-0000-00001B3A0000}"/>
    <cellStyle name="SAPBEXheaderItem 12 4 2" xfId="14630" xr:uid="{00000000-0005-0000-0000-00001C3A0000}"/>
    <cellStyle name="SAPBEXheaderItem 12 5" xfId="14631" xr:uid="{00000000-0005-0000-0000-00001D3A0000}"/>
    <cellStyle name="SAPBEXheaderItem 12 5 2" xfId="14632" xr:uid="{00000000-0005-0000-0000-00001E3A0000}"/>
    <cellStyle name="SAPBEXheaderItem 12 6" xfId="14633" xr:uid="{00000000-0005-0000-0000-00001F3A0000}"/>
    <cellStyle name="SAPBEXheaderItem 12 6 2" xfId="14634" xr:uid="{00000000-0005-0000-0000-0000203A0000}"/>
    <cellStyle name="SAPBEXheaderItem 12 7" xfId="14635" xr:uid="{00000000-0005-0000-0000-0000213A0000}"/>
    <cellStyle name="SAPBEXheaderItem 12 7 2" xfId="14636" xr:uid="{00000000-0005-0000-0000-0000223A0000}"/>
    <cellStyle name="SAPBEXheaderItem 12 8" xfId="14637" xr:uid="{00000000-0005-0000-0000-0000233A0000}"/>
    <cellStyle name="SAPBEXheaderItem 12 8 2" xfId="14638" xr:uid="{00000000-0005-0000-0000-0000243A0000}"/>
    <cellStyle name="SAPBEXheaderItem 12 9" xfId="14639" xr:uid="{00000000-0005-0000-0000-0000253A0000}"/>
    <cellStyle name="SAPBEXheaderItem 12 9 2" xfId="14640" xr:uid="{00000000-0005-0000-0000-0000263A0000}"/>
    <cellStyle name="SAPBEXheaderItem 13" xfId="14641" xr:uid="{00000000-0005-0000-0000-0000273A0000}"/>
    <cellStyle name="SAPBEXheaderItem 13 10" xfId="14642" xr:uid="{00000000-0005-0000-0000-0000283A0000}"/>
    <cellStyle name="SAPBEXheaderItem 13 10 2" xfId="14643" xr:uid="{00000000-0005-0000-0000-0000293A0000}"/>
    <cellStyle name="SAPBEXheaderItem 13 11" xfId="14644" xr:uid="{00000000-0005-0000-0000-00002A3A0000}"/>
    <cellStyle name="SAPBEXheaderItem 13 11 2" xfId="14645" xr:uid="{00000000-0005-0000-0000-00002B3A0000}"/>
    <cellStyle name="SAPBEXheaderItem 13 12" xfId="14646" xr:uid="{00000000-0005-0000-0000-00002C3A0000}"/>
    <cellStyle name="SAPBEXheaderItem 13 12 2" xfId="14647" xr:uid="{00000000-0005-0000-0000-00002D3A0000}"/>
    <cellStyle name="SAPBEXheaderItem 13 13" xfId="14648" xr:uid="{00000000-0005-0000-0000-00002E3A0000}"/>
    <cellStyle name="SAPBEXheaderItem 13 13 2" xfId="14649" xr:uid="{00000000-0005-0000-0000-00002F3A0000}"/>
    <cellStyle name="SAPBEXheaderItem 13 14" xfId="14650" xr:uid="{00000000-0005-0000-0000-0000303A0000}"/>
    <cellStyle name="SAPBEXheaderItem 13 14 2" xfId="14651" xr:uid="{00000000-0005-0000-0000-0000313A0000}"/>
    <cellStyle name="SAPBEXheaderItem 13 15" xfId="14652" xr:uid="{00000000-0005-0000-0000-0000323A0000}"/>
    <cellStyle name="SAPBEXheaderItem 13 15 2" xfId="14653" xr:uid="{00000000-0005-0000-0000-0000333A0000}"/>
    <cellStyle name="SAPBEXheaderItem 13 2" xfId="14654" xr:uid="{00000000-0005-0000-0000-0000343A0000}"/>
    <cellStyle name="SAPBEXheaderItem 13 2 2" xfId="14655" xr:uid="{00000000-0005-0000-0000-0000353A0000}"/>
    <cellStyle name="SAPBEXheaderItem 13 3" xfId="14656" xr:uid="{00000000-0005-0000-0000-0000363A0000}"/>
    <cellStyle name="SAPBEXheaderItem 13 3 2" xfId="14657" xr:uid="{00000000-0005-0000-0000-0000373A0000}"/>
    <cellStyle name="SAPBEXheaderItem 13 4" xfId="14658" xr:uid="{00000000-0005-0000-0000-0000383A0000}"/>
    <cellStyle name="SAPBEXheaderItem 13 4 2" xfId="14659" xr:uid="{00000000-0005-0000-0000-0000393A0000}"/>
    <cellStyle name="SAPBEXheaderItem 13 5" xfId="14660" xr:uid="{00000000-0005-0000-0000-00003A3A0000}"/>
    <cellStyle name="SAPBEXheaderItem 13 5 2" xfId="14661" xr:uid="{00000000-0005-0000-0000-00003B3A0000}"/>
    <cellStyle name="SAPBEXheaderItem 13 6" xfId="14662" xr:uid="{00000000-0005-0000-0000-00003C3A0000}"/>
    <cellStyle name="SAPBEXheaderItem 13 6 2" xfId="14663" xr:uid="{00000000-0005-0000-0000-00003D3A0000}"/>
    <cellStyle name="SAPBEXheaderItem 13 7" xfId="14664" xr:uid="{00000000-0005-0000-0000-00003E3A0000}"/>
    <cellStyle name="SAPBEXheaderItem 13 7 2" xfId="14665" xr:uid="{00000000-0005-0000-0000-00003F3A0000}"/>
    <cellStyle name="SAPBEXheaderItem 13 8" xfId="14666" xr:uid="{00000000-0005-0000-0000-0000403A0000}"/>
    <cellStyle name="SAPBEXheaderItem 13 8 2" xfId="14667" xr:uid="{00000000-0005-0000-0000-0000413A0000}"/>
    <cellStyle name="SAPBEXheaderItem 13 9" xfId="14668" xr:uid="{00000000-0005-0000-0000-0000423A0000}"/>
    <cellStyle name="SAPBEXheaderItem 13 9 2" xfId="14669" xr:uid="{00000000-0005-0000-0000-0000433A0000}"/>
    <cellStyle name="SAPBEXheaderItem 14" xfId="14670" xr:uid="{00000000-0005-0000-0000-0000443A0000}"/>
    <cellStyle name="SAPBEXheaderItem 14 2" xfId="14671" xr:uid="{00000000-0005-0000-0000-0000453A0000}"/>
    <cellStyle name="SAPBEXheaderItem 15" xfId="14672" xr:uid="{00000000-0005-0000-0000-0000463A0000}"/>
    <cellStyle name="SAPBEXheaderItem 15 2" xfId="14673" xr:uid="{00000000-0005-0000-0000-0000473A0000}"/>
    <cellStyle name="SAPBEXheaderItem 16" xfId="14674" xr:uid="{00000000-0005-0000-0000-0000483A0000}"/>
    <cellStyle name="SAPBEXheaderItem 16 2" xfId="14675" xr:uid="{00000000-0005-0000-0000-0000493A0000}"/>
    <cellStyle name="SAPBEXheaderItem 17" xfId="14676" xr:uid="{00000000-0005-0000-0000-00004A3A0000}"/>
    <cellStyle name="SAPBEXheaderItem 17 2" xfId="14677" xr:uid="{00000000-0005-0000-0000-00004B3A0000}"/>
    <cellStyle name="SAPBEXheaderItem 18" xfId="14678" xr:uid="{00000000-0005-0000-0000-00004C3A0000}"/>
    <cellStyle name="SAPBEXheaderItem 18 2" xfId="14679" xr:uid="{00000000-0005-0000-0000-00004D3A0000}"/>
    <cellStyle name="SAPBEXheaderItem 19" xfId="14680" xr:uid="{00000000-0005-0000-0000-00004E3A0000}"/>
    <cellStyle name="SAPBEXheaderItem 19 2" xfId="14681" xr:uid="{00000000-0005-0000-0000-00004F3A0000}"/>
    <cellStyle name="SAPBEXheaderItem 2" xfId="14682" xr:uid="{00000000-0005-0000-0000-0000503A0000}"/>
    <cellStyle name="SAPBEXheaderItem 20" xfId="14683" xr:uid="{00000000-0005-0000-0000-0000513A0000}"/>
    <cellStyle name="SAPBEXheaderItem 20 2" xfId="14684" xr:uid="{00000000-0005-0000-0000-0000523A0000}"/>
    <cellStyle name="SAPBEXheaderItem 21" xfId="14685" xr:uid="{00000000-0005-0000-0000-0000533A0000}"/>
    <cellStyle name="SAPBEXheaderItem 21 2" xfId="14686" xr:uid="{00000000-0005-0000-0000-0000543A0000}"/>
    <cellStyle name="SAPBEXheaderItem 22" xfId="14687" xr:uid="{00000000-0005-0000-0000-0000553A0000}"/>
    <cellStyle name="SAPBEXheaderItem 22 2" xfId="14688" xr:uid="{00000000-0005-0000-0000-0000563A0000}"/>
    <cellStyle name="SAPBEXheaderItem 23" xfId="14689" xr:uid="{00000000-0005-0000-0000-0000573A0000}"/>
    <cellStyle name="SAPBEXheaderItem 23 2" xfId="14690" xr:uid="{00000000-0005-0000-0000-0000583A0000}"/>
    <cellStyle name="SAPBEXheaderItem 24" xfId="14691" xr:uid="{00000000-0005-0000-0000-0000593A0000}"/>
    <cellStyle name="SAPBEXheaderItem 24 2" xfId="14692" xr:uid="{00000000-0005-0000-0000-00005A3A0000}"/>
    <cellStyle name="SAPBEXheaderItem 25" xfId="14693" xr:uid="{00000000-0005-0000-0000-00005B3A0000}"/>
    <cellStyle name="SAPBEXheaderItem 25 2" xfId="14694" xr:uid="{00000000-0005-0000-0000-00005C3A0000}"/>
    <cellStyle name="SAPBEXheaderItem 26" xfId="14695" xr:uid="{00000000-0005-0000-0000-00005D3A0000}"/>
    <cellStyle name="SAPBEXheaderItem 26 2" xfId="14696" xr:uid="{00000000-0005-0000-0000-00005E3A0000}"/>
    <cellStyle name="SAPBEXheaderItem 27" xfId="14697" xr:uid="{00000000-0005-0000-0000-00005F3A0000}"/>
    <cellStyle name="SAPBEXheaderItem 27 2" xfId="14698" xr:uid="{00000000-0005-0000-0000-0000603A0000}"/>
    <cellStyle name="SAPBEXheaderItem 28" xfId="32636" xr:uid="{00000000-0005-0000-0000-0000613A0000}"/>
    <cellStyle name="SAPBEXheaderItem 29" xfId="32840" xr:uid="{00000000-0005-0000-0000-0000623A0000}"/>
    <cellStyle name="SAPBEXheaderItem 3" xfId="14699" xr:uid="{00000000-0005-0000-0000-0000633A0000}"/>
    <cellStyle name="SAPBEXheaderItem 4" xfId="14700" xr:uid="{00000000-0005-0000-0000-0000643A0000}"/>
    <cellStyle name="SAPBEXheaderItem 5" xfId="14701" xr:uid="{00000000-0005-0000-0000-0000653A0000}"/>
    <cellStyle name="SAPBEXheaderItem 6" xfId="14702" xr:uid="{00000000-0005-0000-0000-0000663A0000}"/>
    <cellStyle name="SAPBEXheaderItem 6 10" xfId="14703" xr:uid="{00000000-0005-0000-0000-0000673A0000}"/>
    <cellStyle name="SAPBEXheaderItem 6 10 2" xfId="14704" xr:uid="{00000000-0005-0000-0000-0000683A0000}"/>
    <cellStyle name="SAPBEXheaderItem 6 11" xfId="14705" xr:uid="{00000000-0005-0000-0000-0000693A0000}"/>
    <cellStyle name="SAPBEXheaderItem 6 11 2" xfId="14706" xr:uid="{00000000-0005-0000-0000-00006A3A0000}"/>
    <cellStyle name="SAPBEXheaderItem 6 12" xfId="14707" xr:uid="{00000000-0005-0000-0000-00006B3A0000}"/>
    <cellStyle name="SAPBEXheaderItem 6 12 2" xfId="14708" xr:uid="{00000000-0005-0000-0000-00006C3A0000}"/>
    <cellStyle name="SAPBEXheaderItem 6 13" xfId="14709" xr:uid="{00000000-0005-0000-0000-00006D3A0000}"/>
    <cellStyle name="SAPBEXheaderItem 6 13 2" xfId="14710" xr:uid="{00000000-0005-0000-0000-00006E3A0000}"/>
    <cellStyle name="SAPBEXheaderItem 6 14" xfId="14711" xr:uid="{00000000-0005-0000-0000-00006F3A0000}"/>
    <cellStyle name="SAPBEXheaderItem 6 14 2" xfId="14712" xr:uid="{00000000-0005-0000-0000-0000703A0000}"/>
    <cellStyle name="SAPBEXheaderItem 6 15" xfId="14713" xr:uid="{00000000-0005-0000-0000-0000713A0000}"/>
    <cellStyle name="SAPBEXheaderItem 6 15 2" xfId="14714" xr:uid="{00000000-0005-0000-0000-0000723A0000}"/>
    <cellStyle name="SAPBEXheaderItem 6 2" xfId="14715" xr:uid="{00000000-0005-0000-0000-0000733A0000}"/>
    <cellStyle name="SAPBEXheaderItem 6 2 2" xfId="14716" xr:uid="{00000000-0005-0000-0000-0000743A0000}"/>
    <cellStyle name="SAPBEXheaderItem 6 3" xfId="14717" xr:uid="{00000000-0005-0000-0000-0000753A0000}"/>
    <cellStyle name="SAPBEXheaderItem 6 3 2" xfId="14718" xr:uid="{00000000-0005-0000-0000-0000763A0000}"/>
    <cellStyle name="SAPBEXheaderItem 6 4" xfId="14719" xr:uid="{00000000-0005-0000-0000-0000773A0000}"/>
    <cellStyle name="SAPBEXheaderItem 6 4 2" xfId="14720" xr:uid="{00000000-0005-0000-0000-0000783A0000}"/>
    <cellStyle name="SAPBEXheaderItem 6 5" xfId="14721" xr:uid="{00000000-0005-0000-0000-0000793A0000}"/>
    <cellStyle name="SAPBEXheaderItem 6 5 2" xfId="14722" xr:uid="{00000000-0005-0000-0000-00007A3A0000}"/>
    <cellStyle name="SAPBEXheaderItem 6 6" xfId="14723" xr:uid="{00000000-0005-0000-0000-00007B3A0000}"/>
    <cellStyle name="SAPBEXheaderItem 6 6 2" xfId="14724" xr:uid="{00000000-0005-0000-0000-00007C3A0000}"/>
    <cellStyle name="SAPBEXheaderItem 6 7" xfId="14725" xr:uid="{00000000-0005-0000-0000-00007D3A0000}"/>
    <cellStyle name="SAPBEXheaderItem 6 7 2" xfId="14726" xr:uid="{00000000-0005-0000-0000-00007E3A0000}"/>
    <cellStyle name="SAPBEXheaderItem 6 8" xfId="14727" xr:uid="{00000000-0005-0000-0000-00007F3A0000}"/>
    <cellStyle name="SAPBEXheaderItem 6 8 2" xfId="14728" xr:uid="{00000000-0005-0000-0000-0000803A0000}"/>
    <cellStyle name="SAPBEXheaderItem 6 9" xfId="14729" xr:uid="{00000000-0005-0000-0000-0000813A0000}"/>
    <cellStyle name="SAPBEXheaderItem 6 9 2" xfId="14730" xr:uid="{00000000-0005-0000-0000-0000823A0000}"/>
    <cellStyle name="SAPBEXheaderItem 7" xfId="14731" xr:uid="{00000000-0005-0000-0000-0000833A0000}"/>
    <cellStyle name="SAPBEXheaderItem 7 10" xfId="14732" xr:uid="{00000000-0005-0000-0000-0000843A0000}"/>
    <cellStyle name="SAPBEXheaderItem 7 10 2" xfId="14733" xr:uid="{00000000-0005-0000-0000-0000853A0000}"/>
    <cellStyle name="SAPBEXheaderItem 7 11" xfId="14734" xr:uid="{00000000-0005-0000-0000-0000863A0000}"/>
    <cellStyle name="SAPBEXheaderItem 7 11 2" xfId="14735" xr:uid="{00000000-0005-0000-0000-0000873A0000}"/>
    <cellStyle name="SAPBEXheaderItem 7 12" xfId="14736" xr:uid="{00000000-0005-0000-0000-0000883A0000}"/>
    <cellStyle name="SAPBEXheaderItem 7 12 2" xfId="14737" xr:uid="{00000000-0005-0000-0000-0000893A0000}"/>
    <cellStyle name="SAPBEXheaderItem 7 13" xfId="14738" xr:uid="{00000000-0005-0000-0000-00008A3A0000}"/>
    <cellStyle name="SAPBEXheaderItem 7 13 2" xfId="14739" xr:uid="{00000000-0005-0000-0000-00008B3A0000}"/>
    <cellStyle name="SAPBEXheaderItem 7 14" xfId="14740" xr:uid="{00000000-0005-0000-0000-00008C3A0000}"/>
    <cellStyle name="SAPBEXheaderItem 7 14 2" xfId="14741" xr:uid="{00000000-0005-0000-0000-00008D3A0000}"/>
    <cellStyle name="SAPBEXheaderItem 7 15" xfId="14742" xr:uid="{00000000-0005-0000-0000-00008E3A0000}"/>
    <cellStyle name="SAPBEXheaderItem 7 15 2" xfId="14743" xr:uid="{00000000-0005-0000-0000-00008F3A0000}"/>
    <cellStyle name="SAPBEXheaderItem 7 2" xfId="14744" xr:uid="{00000000-0005-0000-0000-0000903A0000}"/>
    <cellStyle name="SAPBEXheaderItem 7 2 2" xfId="14745" xr:uid="{00000000-0005-0000-0000-0000913A0000}"/>
    <cellStyle name="SAPBEXheaderItem 7 3" xfId="14746" xr:uid="{00000000-0005-0000-0000-0000923A0000}"/>
    <cellStyle name="SAPBEXheaderItem 7 3 2" xfId="14747" xr:uid="{00000000-0005-0000-0000-0000933A0000}"/>
    <cellStyle name="SAPBEXheaderItem 7 4" xfId="14748" xr:uid="{00000000-0005-0000-0000-0000943A0000}"/>
    <cellStyle name="SAPBEXheaderItem 7 4 2" xfId="14749" xr:uid="{00000000-0005-0000-0000-0000953A0000}"/>
    <cellStyle name="SAPBEXheaderItem 7 5" xfId="14750" xr:uid="{00000000-0005-0000-0000-0000963A0000}"/>
    <cellStyle name="SAPBEXheaderItem 7 5 2" xfId="14751" xr:uid="{00000000-0005-0000-0000-0000973A0000}"/>
    <cellStyle name="SAPBEXheaderItem 7 6" xfId="14752" xr:uid="{00000000-0005-0000-0000-0000983A0000}"/>
    <cellStyle name="SAPBEXheaderItem 7 6 2" xfId="14753" xr:uid="{00000000-0005-0000-0000-0000993A0000}"/>
    <cellStyle name="SAPBEXheaderItem 7 7" xfId="14754" xr:uid="{00000000-0005-0000-0000-00009A3A0000}"/>
    <cellStyle name="SAPBEXheaderItem 7 7 2" xfId="14755" xr:uid="{00000000-0005-0000-0000-00009B3A0000}"/>
    <cellStyle name="SAPBEXheaderItem 7 8" xfId="14756" xr:uid="{00000000-0005-0000-0000-00009C3A0000}"/>
    <cellStyle name="SAPBEXheaderItem 7 8 2" xfId="14757" xr:uid="{00000000-0005-0000-0000-00009D3A0000}"/>
    <cellStyle name="SAPBEXheaderItem 7 9" xfId="14758" xr:uid="{00000000-0005-0000-0000-00009E3A0000}"/>
    <cellStyle name="SAPBEXheaderItem 7 9 2" xfId="14759" xr:uid="{00000000-0005-0000-0000-00009F3A0000}"/>
    <cellStyle name="SAPBEXheaderItem 8" xfId="14760" xr:uid="{00000000-0005-0000-0000-0000A03A0000}"/>
    <cellStyle name="SAPBEXheaderItem 8 10" xfId="14761" xr:uid="{00000000-0005-0000-0000-0000A13A0000}"/>
    <cellStyle name="SAPBEXheaderItem 8 10 2" xfId="14762" xr:uid="{00000000-0005-0000-0000-0000A23A0000}"/>
    <cellStyle name="SAPBEXheaderItem 8 11" xfId="14763" xr:uid="{00000000-0005-0000-0000-0000A33A0000}"/>
    <cellStyle name="SAPBEXheaderItem 8 11 2" xfId="14764" xr:uid="{00000000-0005-0000-0000-0000A43A0000}"/>
    <cellStyle name="SAPBEXheaderItem 8 12" xfId="14765" xr:uid="{00000000-0005-0000-0000-0000A53A0000}"/>
    <cellStyle name="SAPBEXheaderItem 8 12 2" xfId="14766" xr:uid="{00000000-0005-0000-0000-0000A63A0000}"/>
    <cellStyle name="SAPBEXheaderItem 8 13" xfId="14767" xr:uid="{00000000-0005-0000-0000-0000A73A0000}"/>
    <cellStyle name="SAPBEXheaderItem 8 13 2" xfId="14768" xr:uid="{00000000-0005-0000-0000-0000A83A0000}"/>
    <cellStyle name="SAPBEXheaderItem 8 14" xfId="14769" xr:uid="{00000000-0005-0000-0000-0000A93A0000}"/>
    <cellStyle name="SAPBEXheaderItem 8 14 2" xfId="14770" xr:uid="{00000000-0005-0000-0000-0000AA3A0000}"/>
    <cellStyle name="SAPBEXheaderItem 8 15" xfId="14771" xr:uid="{00000000-0005-0000-0000-0000AB3A0000}"/>
    <cellStyle name="SAPBEXheaderItem 8 15 2" xfId="14772" xr:uid="{00000000-0005-0000-0000-0000AC3A0000}"/>
    <cellStyle name="SAPBEXheaderItem 8 2" xfId="14773" xr:uid="{00000000-0005-0000-0000-0000AD3A0000}"/>
    <cellStyle name="SAPBEXheaderItem 8 2 2" xfId="14774" xr:uid="{00000000-0005-0000-0000-0000AE3A0000}"/>
    <cellStyle name="SAPBEXheaderItem 8 3" xfId="14775" xr:uid="{00000000-0005-0000-0000-0000AF3A0000}"/>
    <cellStyle name="SAPBEXheaderItem 8 3 2" xfId="14776" xr:uid="{00000000-0005-0000-0000-0000B03A0000}"/>
    <cellStyle name="SAPBEXheaderItem 8 4" xfId="14777" xr:uid="{00000000-0005-0000-0000-0000B13A0000}"/>
    <cellStyle name="SAPBEXheaderItem 8 4 2" xfId="14778" xr:uid="{00000000-0005-0000-0000-0000B23A0000}"/>
    <cellStyle name="SAPBEXheaderItem 8 5" xfId="14779" xr:uid="{00000000-0005-0000-0000-0000B33A0000}"/>
    <cellStyle name="SAPBEXheaderItem 8 5 2" xfId="14780" xr:uid="{00000000-0005-0000-0000-0000B43A0000}"/>
    <cellStyle name="SAPBEXheaderItem 8 6" xfId="14781" xr:uid="{00000000-0005-0000-0000-0000B53A0000}"/>
    <cellStyle name="SAPBEXheaderItem 8 6 2" xfId="14782" xr:uid="{00000000-0005-0000-0000-0000B63A0000}"/>
    <cellStyle name="SAPBEXheaderItem 8 7" xfId="14783" xr:uid="{00000000-0005-0000-0000-0000B73A0000}"/>
    <cellStyle name="SAPBEXheaderItem 8 7 2" xfId="14784" xr:uid="{00000000-0005-0000-0000-0000B83A0000}"/>
    <cellStyle name="SAPBEXheaderItem 8 8" xfId="14785" xr:uid="{00000000-0005-0000-0000-0000B93A0000}"/>
    <cellStyle name="SAPBEXheaderItem 8 8 2" xfId="14786" xr:uid="{00000000-0005-0000-0000-0000BA3A0000}"/>
    <cellStyle name="SAPBEXheaderItem 8 9" xfId="14787" xr:uid="{00000000-0005-0000-0000-0000BB3A0000}"/>
    <cellStyle name="SAPBEXheaderItem 8 9 2" xfId="14788" xr:uid="{00000000-0005-0000-0000-0000BC3A0000}"/>
    <cellStyle name="SAPBEXheaderItem 9" xfId="14789" xr:uid="{00000000-0005-0000-0000-0000BD3A0000}"/>
    <cellStyle name="SAPBEXheaderItem 9 10" xfId="14790" xr:uid="{00000000-0005-0000-0000-0000BE3A0000}"/>
    <cellStyle name="SAPBEXheaderItem 9 10 2" xfId="14791" xr:uid="{00000000-0005-0000-0000-0000BF3A0000}"/>
    <cellStyle name="SAPBEXheaderItem 9 11" xfId="14792" xr:uid="{00000000-0005-0000-0000-0000C03A0000}"/>
    <cellStyle name="SAPBEXheaderItem 9 11 2" xfId="14793" xr:uid="{00000000-0005-0000-0000-0000C13A0000}"/>
    <cellStyle name="SAPBEXheaderItem 9 12" xfId="14794" xr:uid="{00000000-0005-0000-0000-0000C23A0000}"/>
    <cellStyle name="SAPBEXheaderItem 9 12 2" xfId="14795" xr:uid="{00000000-0005-0000-0000-0000C33A0000}"/>
    <cellStyle name="SAPBEXheaderItem 9 13" xfId="14796" xr:uid="{00000000-0005-0000-0000-0000C43A0000}"/>
    <cellStyle name="SAPBEXheaderItem 9 13 2" xfId="14797" xr:uid="{00000000-0005-0000-0000-0000C53A0000}"/>
    <cellStyle name="SAPBEXheaderItem 9 14" xfId="14798" xr:uid="{00000000-0005-0000-0000-0000C63A0000}"/>
    <cellStyle name="SAPBEXheaderItem 9 14 2" xfId="14799" xr:uid="{00000000-0005-0000-0000-0000C73A0000}"/>
    <cellStyle name="SAPBEXheaderItem 9 15" xfId="14800" xr:uid="{00000000-0005-0000-0000-0000C83A0000}"/>
    <cellStyle name="SAPBEXheaderItem 9 15 2" xfId="14801" xr:uid="{00000000-0005-0000-0000-0000C93A0000}"/>
    <cellStyle name="SAPBEXheaderItem 9 2" xfId="14802" xr:uid="{00000000-0005-0000-0000-0000CA3A0000}"/>
    <cellStyle name="SAPBEXheaderItem 9 2 2" xfId="14803" xr:uid="{00000000-0005-0000-0000-0000CB3A0000}"/>
    <cellStyle name="SAPBEXheaderItem 9 3" xfId="14804" xr:uid="{00000000-0005-0000-0000-0000CC3A0000}"/>
    <cellStyle name="SAPBEXheaderItem 9 3 2" xfId="14805" xr:uid="{00000000-0005-0000-0000-0000CD3A0000}"/>
    <cellStyle name="SAPBEXheaderItem 9 4" xfId="14806" xr:uid="{00000000-0005-0000-0000-0000CE3A0000}"/>
    <cellStyle name="SAPBEXheaderItem 9 4 2" xfId="14807" xr:uid="{00000000-0005-0000-0000-0000CF3A0000}"/>
    <cellStyle name="SAPBEXheaderItem 9 5" xfId="14808" xr:uid="{00000000-0005-0000-0000-0000D03A0000}"/>
    <cellStyle name="SAPBEXheaderItem 9 5 2" xfId="14809" xr:uid="{00000000-0005-0000-0000-0000D13A0000}"/>
    <cellStyle name="SAPBEXheaderItem 9 6" xfId="14810" xr:uid="{00000000-0005-0000-0000-0000D23A0000}"/>
    <cellStyle name="SAPBEXheaderItem 9 6 2" xfId="14811" xr:uid="{00000000-0005-0000-0000-0000D33A0000}"/>
    <cellStyle name="SAPBEXheaderItem 9 7" xfId="14812" xr:uid="{00000000-0005-0000-0000-0000D43A0000}"/>
    <cellStyle name="SAPBEXheaderItem 9 7 2" xfId="14813" xr:uid="{00000000-0005-0000-0000-0000D53A0000}"/>
    <cellStyle name="SAPBEXheaderItem 9 8" xfId="14814" xr:uid="{00000000-0005-0000-0000-0000D63A0000}"/>
    <cellStyle name="SAPBEXheaderItem 9 8 2" xfId="14815" xr:uid="{00000000-0005-0000-0000-0000D73A0000}"/>
    <cellStyle name="SAPBEXheaderItem 9 9" xfId="14816" xr:uid="{00000000-0005-0000-0000-0000D83A0000}"/>
    <cellStyle name="SAPBEXheaderItem 9 9 2" xfId="14817" xr:uid="{00000000-0005-0000-0000-0000D93A0000}"/>
    <cellStyle name="SAPBEXheaderText" xfId="14818" xr:uid="{00000000-0005-0000-0000-0000DA3A0000}"/>
    <cellStyle name="SAPBEXheaderText 10" xfId="14819" xr:uid="{00000000-0005-0000-0000-0000DB3A0000}"/>
    <cellStyle name="SAPBEXheaderText 10 10" xfId="14820" xr:uid="{00000000-0005-0000-0000-0000DC3A0000}"/>
    <cellStyle name="SAPBEXheaderText 10 10 2" xfId="14821" xr:uid="{00000000-0005-0000-0000-0000DD3A0000}"/>
    <cellStyle name="SAPBEXheaderText 10 11" xfId="14822" xr:uid="{00000000-0005-0000-0000-0000DE3A0000}"/>
    <cellStyle name="SAPBEXheaderText 10 11 2" xfId="14823" xr:uid="{00000000-0005-0000-0000-0000DF3A0000}"/>
    <cellStyle name="SAPBEXheaderText 10 12" xfId="14824" xr:uid="{00000000-0005-0000-0000-0000E03A0000}"/>
    <cellStyle name="SAPBEXheaderText 10 12 2" xfId="14825" xr:uid="{00000000-0005-0000-0000-0000E13A0000}"/>
    <cellStyle name="SAPBEXheaderText 10 13" xfId="14826" xr:uid="{00000000-0005-0000-0000-0000E23A0000}"/>
    <cellStyle name="SAPBEXheaderText 10 13 2" xfId="14827" xr:uid="{00000000-0005-0000-0000-0000E33A0000}"/>
    <cellStyle name="SAPBEXheaderText 10 14" xfId="14828" xr:uid="{00000000-0005-0000-0000-0000E43A0000}"/>
    <cellStyle name="SAPBEXheaderText 10 14 2" xfId="14829" xr:uid="{00000000-0005-0000-0000-0000E53A0000}"/>
    <cellStyle name="SAPBEXheaderText 10 15" xfId="14830" xr:uid="{00000000-0005-0000-0000-0000E63A0000}"/>
    <cellStyle name="SAPBEXheaderText 10 15 2" xfId="14831" xr:uid="{00000000-0005-0000-0000-0000E73A0000}"/>
    <cellStyle name="SAPBEXheaderText 10 2" xfId="14832" xr:uid="{00000000-0005-0000-0000-0000E83A0000}"/>
    <cellStyle name="SAPBEXheaderText 10 2 2" xfId="14833" xr:uid="{00000000-0005-0000-0000-0000E93A0000}"/>
    <cellStyle name="SAPBEXheaderText 10 3" xfId="14834" xr:uid="{00000000-0005-0000-0000-0000EA3A0000}"/>
    <cellStyle name="SAPBEXheaderText 10 3 2" xfId="14835" xr:uid="{00000000-0005-0000-0000-0000EB3A0000}"/>
    <cellStyle name="SAPBEXheaderText 10 4" xfId="14836" xr:uid="{00000000-0005-0000-0000-0000EC3A0000}"/>
    <cellStyle name="SAPBEXheaderText 10 4 2" xfId="14837" xr:uid="{00000000-0005-0000-0000-0000ED3A0000}"/>
    <cellStyle name="SAPBEXheaderText 10 5" xfId="14838" xr:uid="{00000000-0005-0000-0000-0000EE3A0000}"/>
    <cellStyle name="SAPBEXheaderText 10 5 2" xfId="14839" xr:uid="{00000000-0005-0000-0000-0000EF3A0000}"/>
    <cellStyle name="SAPBEXheaderText 10 6" xfId="14840" xr:uid="{00000000-0005-0000-0000-0000F03A0000}"/>
    <cellStyle name="SAPBEXheaderText 10 6 2" xfId="14841" xr:uid="{00000000-0005-0000-0000-0000F13A0000}"/>
    <cellStyle name="SAPBEXheaderText 10 7" xfId="14842" xr:uid="{00000000-0005-0000-0000-0000F23A0000}"/>
    <cellStyle name="SAPBEXheaderText 10 7 2" xfId="14843" xr:uid="{00000000-0005-0000-0000-0000F33A0000}"/>
    <cellStyle name="SAPBEXheaderText 10 8" xfId="14844" xr:uid="{00000000-0005-0000-0000-0000F43A0000}"/>
    <cellStyle name="SAPBEXheaderText 10 8 2" xfId="14845" xr:uid="{00000000-0005-0000-0000-0000F53A0000}"/>
    <cellStyle name="SAPBEXheaderText 10 9" xfId="14846" xr:uid="{00000000-0005-0000-0000-0000F63A0000}"/>
    <cellStyle name="SAPBEXheaderText 10 9 2" xfId="14847" xr:uid="{00000000-0005-0000-0000-0000F73A0000}"/>
    <cellStyle name="SAPBEXheaderText 11" xfId="14848" xr:uid="{00000000-0005-0000-0000-0000F83A0000}"/>
    <cellStyle name="SAPBEXheaderText 11 10" xfId="14849" xr:uid="{00000000-0005-0000-0000-0000F93A0000}"/>
    <cellStyle name="SAPBEXheaderText 11 10 2" xfId="14850" xr:uid="{00000000-0005-0000-0000-0000FA3A0000}"/>
    <cellStyle name="SAPBEXheaderText 11 11" xfId="14851" xr:uid="{00000000-0005-0000-0000-0000FB3A0000}"/>
    <cellStyle name="SAPBEXheaderText 11 11 2" xfId="14852" xr:uid="{00000000-0005-0000-0000-0000FC3A0000}"/>
    <cellStyle name="SAPBEXheaderText 11 12" xfId="14853" xr:uid="{00000000-0005-0000-0000-0000FD3A0000}"/>
    <cellStyle name="SAPBEXheaderText 11 12 2" xfId="14854" xr:uid="{00000000-0005-0000-0000-0000FE3A0000}"/>
    <cellStyle name="SAPBEXheaderText 11 13" xfId="14855" xr:uid="{00000000-0005-0000-0000-0000FF3A0000}"/>
    <cellStyle name="SAPBEXheaderText 11 13 2" xfId="14856" xr:uid="{00000000-0005-0000-0000-0000003B0000}"/>
    <cellStyle name="SAPBEXheaderText 11 14" xfId="14857" xr:uid="{00000000-0005-0000-0000-0000013B0000}"/>
    <cellStyle name="SAPBEXheaderText 11 14 2" xfId="14858" xr:uid="{00000000-0005-0000-0000-0000023B0000}"/>
    <cellStyle name="SAPBEXheaderText 11 15" xfId="14859" xr:uid="{00000000-0005-0000-0000-0000033B0000}"/>
    <cellStyle name="SAPBEXheaderText 11 15 2" xfId="14860" xr:uid="{00000000-0005-0000-0000-0000043B0000}"/>
    <cellStyle name="SAPBEXheaderText 11 2" xfId="14861" xr:uid="{00000000-0005-0000-0000-0000053B0000}"/>
    <cellStyle name="SAPBEXheaderText 11 2 2" xfId="14862" xr:uid="{00000000-0005-0000-0000-0000063B0000}"/>
    <cellStyle name="SAPBEXheaderText 11 3" xfId="14863" xr:uid="{00000000-0005-0000-0000-0000073B0000}"/>
    <cellStyle name="SAPBEXheaderText 11 3 2" xfId="14864" xr:uid="{00000000-0005-0000-0000-0000083B0000}"/>
    <cellStyle name="SAPBEXheaderText 11 4" xfId="14865" xr:uid="{00000000-0005-0000-0000-0000093B0000}"/>
    <cellStyle name="SAPBEXheaderText 11 4 2" xfId="14866" xr:uid="{00000000-0005-0000-0000-00000A3B0000}"/>
    <cellStyle name="SAPBEXheaderText 11 5" xfId="14867" xr:uid="{00000000-0005-0000-0000-00000B3B0000}"/>
    <cellStyle name="SAPBEXheaderText 11 5 2" xfId="14868" xr:uid="{00000000-0005-0000-0000-00000C3B0000}"/>
    <cellStyle name="SAPBEXheaderText 11 6" xfId="14869" xr:uid="{00000000-0005-0000-0000-00000D3B0000}"/>
    <cellStyle name="SAPBEXheaderText 11 6 2" xfId="14870" xr:uid="{00000000-0005-0000-0000-00000E3B0000}"/>
    <cellStyle name="SAPBEXheaderText 11 7" xfId="14871" xr:uid="{00000000-0005-0000-0000-00000F3B0000}"/>
    <cellStyle name="SAPBEXheaderText 11 7 2" xfId="14872" xr:uid="{00000000-0005-0000-0000-0000103B0000}"/>
    <cellStyle name="SAPBEXheaderText 11 8" xfId="14873" xr:uid="{00000000-0005-0000-0000-0000113B0000}"/>
    <cellStyle name="SAPBEXheaderText 11 8 2" xfId="14874" xr:uid="{00000000-0005-0000-0000-0000123B0000}"/>
    <cellStyle name="SAPBEXheaderText 11 9" xfId="14875" xr:uid="{00000000-0005-0000-0000-0000133B0000}"/>
    <cellStyle name="SAPBEXheaderText 11 9 2" xfId="14876" xr:uid="{00000000-0005-0000-0000-0000143B0000}"/>
    <cellStyle name="SAPBEXheaderText 12" xfId="14877" xr:uid="{00000000-0005-0000-0000-0000153B0000}"/>
    <cellStyle name="SAPBEXheaderText 12 10" xfId="14878" xr:uid="{00000000-0005-0000-0000-0000163B0000}"/>
    <cellStyle name="SAPBEXheaderText 12 10 2" xfId="14879" xr:uid="{00000000-0005-0000-0000-0000173B0000}"/>
    <cellStyle name="SAPBEXheaderText 12 11" xfId="14880" xr:uid="{00000000-0005-0000-0000-0000183B0000}"/>
    <cellStyle name="SAPBEXheaderText 12 11 2" xfId="14881" xr:uid="{00000000-0005-0000-0000-0000193B0000}"/>
    <cellStyle name="SAPBEXheaderText 12 12" xfId="14882" xr:uid="{00000000-0005-0000-0000-00001A3B0000}"/>
    <cellStyle name="SAPBEXheaderText 12 12 2" xfId="14883" xr:uid="{00000000-0005-0000-0000-00001B3B0000}"/>
    <cellStyle name="SAPBEXheaderText 12 13" xfId="14884" xr:uid="{00000000-0005-0000-0000-00001C3B0000}"/>
    <cellStyle name="SAPBEXheaderText 12 13 2" xfId="14885" xr:uid="{00000000-0005-0000-0000-00001D3B0000}"/>
    <cellStyle name="SAPBEXheaderText 12 14" xfId="14886" xr:uid="{00000000-0005-0000-0000-00001E3B0000}"/>
    <cellStyle name="SAPBEXheaderText 12 14 2" xfId="14887" xr:uid="{00000000-0005-0000-0000-00001F3B0000}"/>
    <cellStyle name="SAPBEXheaderText 12 15" xfId="14888" xr:uid="{00000000-0005-0000-0000-0000203B0000}"/>
    <cellStyle name="SAPBEXheaderText 12 15 2" xfId="14889" xr:uid="{00000000-0005-0000-0000-0000213B0000}"/>
    <cellStyle name="SAPBEXheaderText 12 2" xfId="14890" xr:uid="{00000000-0005-0000-0000-0000223B0000}"/>
    <cellStyle name="SAPBEXheaderText 12 2 2" xfId="14891" xr:uid="{00000000-0005-0000-0000-0000233B0000}"/>
    <cellStyle name="SAPBEXheaderText 12 3" xfId="14892" xr:uid="{00000000-0005-0000-0000-0000243B0000}"/>
    <cellStyle name="SAPBEXheaderText 12 3 2" xfId="14893" xr:uid="{00000000-0005-0000-0000-0000253B0000}"/>
    <cellStyle name="SAPBEXheaderText 12 4" xfId="14894" xr:uid="{00000000-0005-0000-0000-0000263B0000}"/>
    <cellStyle name="SAPBEXheaderText 12 4 2" xfId="14895" xr:uid="{00000000-0005-0000-0000-0000273B0000}"/>
    <cellStyle name="SAPBEXheaderText 12 5" xfId="14896" xr:uid="{00000000-0005-0000-0000-0000283B0000}"/>
    <cellStyle name="SAPBEXheaderText 12 5 2" xfId="14897" xr:uid="{00000000-0005-0000-0000-0000293B0000}"/>
    <cellStyle name="SAPBEXheaderText 12 6" xfId="14898" xr:uid="{00000000-0005-0000-0000-00002A3B0000}"/>
    <cellStyle name="SAPBEXheaderText 12 6 2" xfId="14899" xr:uid="{00000000-0005-0000-0000-00002B3B0000}"/>
    <cellStyle name="SAPBEXheaderText 12 7" xfId="14900" xr:uid="{00000000-0005-0000-0000-00002C3B0000}"/>
    <cellStyle name="SAPBEXheaderText 12 7 2" xfId="14901" xr:uid="{00000000-0005-0000-0000-00002D3B0000}"/>
    <cellStyle name="SAPBEXheaderText 12 8" xfId="14902" xr:uid="{00000000-0005-0000-0000-00002E3B0000}"/>
    <cellStyle name="SAPBEXheaderText 12 8 2" xfId="14903" xr:uid="{00000000-0005-0000-0000-00002F3B0000}"/>
    <cellStyle name="SAPBEXheaderText 12 9" xfId="14904" xr:uid="{00000000-0005-0000-0000-0000303B0000}"/>
    <cellStyle name="SAPBEXheaderText 12 9 2" xfId="14905" xr:uid="{00000000-0005-0000-0000-0000313B0000}"/>
    <cellStyle name="SAPBEXheaderText 13" xfId="14906" xr:uid="{00000000-0005-0000-0000-0000323B0000}"/>
    <cellStyle name="SAPBEXheaderText 13 10" xfId="14907" xr:uid="{00000000-0005-0000-0000-0000333B0000}"/>
    <cellStyle name="SAPBEXheaderText 13 10 2" xfId="14908" xr:uid="{00000000-0005-0000-0000-0000343B0000}"/>
    <cellStyle name="SAPBEXheaderText 13 11" xfId="14909" xr:uid="{00000000-0005-0000-0000-0000353B0000}"/>
    <cellStyle name="SAPBEXheaderText 13 11 2" xfId="14910" xr:uid="{00000000-0005-0000-0000-0000363B0000}"/>
    <cellStyle name="SAPBEXheaderText 13 12" xfId="14911" xr:uid="{00000000-0005-0000-0000-0000373B0000}"/>
    <cellStyle name="SAPBEXheaderText 13 12 2" xfId="14912" xr:uid="{00000000-0005-0000-0000-0000383B0000}"/>
    <cellStyle name="SAPBEXheaderText 13 13" xfId="14913" xr:uid="{00000000-0005-0000-0000-0000393B0000}"/>
    <cellStyle name="SAPBEXheaderText 13 13 2" xfId="14914" xr:uid="{00000000-0005-0000-0000-00003A3B0000}"/>
    <cellStyle name="SAPBEXheaderText 13 14" xfId="14915" xr:uid="{00000000-0005-0000-0000-00003B3B0000}"/>
    <cellStyle name="SAPBEXheaderText 13 14 2" xfId="14916" xr:uid="{00000000-0005-0000-0000-00003C3B0000}"/>
    <cellStyle name="SAPBEXheaderText 13 15" xfId="14917" xr:uid="{00000000-0005-0000-0000-00003D3B0000}"/>
    <cellStyle name="SAPBEXheaderText 13 15 2" xfId="14918" xr:uid="{00000000-0005-0000-0000-00003E3B0000}"/>
    <cellStyle name="SAPBEXheaderText 13 2" xfId="14919" xr:uid="{00000000-0005-0000-0000-00003F3B0000}"/>
    <cellStyle name="SAPBEXheaderText 13 2 2" xfId="14920" xr:uid="{00000000-0005-0000-0000-0000403B0000}"/>
    <cellStyle name="SAPBEXheaderText 13 3" xfId="14921" xr:uid="{00000000-0005-0000-0000-0000413B0000}"/>
    <cellStyle name="SAPBEXheaderText 13 3 2" xfId="14922" xr:uid="{00000000-0005-0000-0000-0000423B0000}"/>
    <cellStyle name="SAPBEXheaderText 13 4" xfId="14923" xr:uid="{00000000-0005-0000-0000-0000433B0000}"/>
    <cellStyle name="SAPBEXheaderText 13 4 2" xfId="14924" xr:uid="{00000000-0005-0000-0000-0000443B0000}"/>
    <cellStyle name="SAPBEXheaderText 13 5" xfId="14925" xr:uid="{00000000-0005-0000-0000-0000453B0000}"/>
    <cellStyle name="SAPBEXheaderText 13 5 2" xfId="14926" xr:uid="{00000000-0005-0000-0000-0000463B0000}"/>
    <cellStyle name="SAPBEXheaderText 13 6" xfId="14927" xr:uid="{00000000-0005-0000-0000-0000473B0000}"/>
    <cellStyle name="SAPBEXheaderText 13 6 2" xfId="14928" xr:uid="{00000000-0005-0000-0000-0000483B0000}"/>
    <cellStyle name="SAPBEXheaderText 13 7" xfId="14929" xr:uid="{00000000-0005-0000-0000-0000493B0000}"/>
    <cellStyle name="SAPBEXheaderText 13 7 2" xfId="14930" xr:uid="{00000000-0005-0000-0000-00004A3B0000}"/>
    <cellStyle name="SAPBEXheaderText 13 8" xfId="14931" xr:uid="{00000000-0005-0000-0000-00004B3B0000}"/>
    <cellStyle name="SAPBEXheaderText 13 8 2" xfId="14932" xr:uid="{00000000-0005-0000-0000-00004C3B0000}"/>
    <cellStyle name="SAPBEXheaderText 13 9" xfId="14933" xr:uid="{00000000-0005-0000-0000-00004D3B0000}"/>
    <cellStyle name="SAPBEXheaderText 13 9 2" xfId="14934" xr:uid="{00000000-0005-0000-0000-00004E3B0000}"/>
    <cellStyle name="SAPBEXheaderText 14" xfId="14935" xr:uid="{00000000-0005-0000-0000-00004F3B0000}"/>
    <cellStyle name="SAPBEXheaderText 14 2" xfId="14936" xr:uid="{00000000-0005-0000-0000-0000503B0000}"/>
    <cellStyle name="SAPBEXheaderText 15" xfId="14937" xr:uid="{00000000-0005-0000-0000-0000513B0000}"/>
    <cellStyle name="SAPBEXheaderText 15 2" xfId="14938" xr:uid="{00000000-0005-0000-0000-0000523B0000}"/>
    <cellStyle name="SAPBEXheaderText 16" xfId="14939" xr:uid="{00000000-0005-0000-0000-0000533B0000}"/>
    <cellStyle name="SAPBEXheaderText 16 2" xfId="14940" xr:uid="{00000000-0005-0000-0000-0000543B0000}"/>
    <cellStyle name="SAPBEXheaderText 17" xfId="14941" xr:uid="{00000000-0005-0000-0000-0000553B0000}"/>
    <cellStyle name="SAPBEXheaderText 17 2" xfId="14942" xr:uid="{00000000-0005-0000-0000-0000563B0000}"/>
    <cellStyle name="SAPBEXheaderText 18" xfId="14943" xr:uid="{00000000-0005-0000-0000-0000573B0000}"/>
    <cellStyle name="SAPBEXheaderText 18 2" xfId="14944" xr:uid="{00000000-0005-0000-0000-0000583B0000}"/>
    <cellStyle name="SAPBEXheaderText 19" xfId="14945" xr:uid="{00000000-0005-0000-0000-0000593B0000}"/>
    <cellStyle name="SAPBEXheaderText 19 2" xfId="14946" xr:uid="{00000000-0005-0000-0000-00005A3B0000}"/>
    <cellStyle name="SAPBEXheaderText 2" xfId="14947" xr:uid="{00000000-0005-0000-0000-00005B3B0000}"/>
    <cellStyle name="SAPBEXheaderText 20" xfId="14948" xr:uid="{00000000-0005-0000-0000-00005C3B0000}"/>
    <cellStyle name="SAPBEXheaderText 20 2" xfId="14949" xr:uid="{00000000-0005-0000-0000-00005D3B0000}"/>
    <cellStyle name="SAPBEXheaderText 21" xfId="14950" xr:uid="{00000000-0005-0000-0000-00005E3B0000}"/>
    <cellStyle name="SAPBEXheaderText 21 2" xfId="14951" xr:uid="{00000000-0005-0000-0000-00005F3B0000}"/>
    <cellStyle name="SAPBEXheaderText 22" xfId="14952" xr:uid="{00000000-0005-0000-0000-0000603B0000}"/>
    <cellStyle name="SAPBEXheaderText 22 2" xfId="14953" xr:uid="{00000000-0005-0000-0000-0000613B0000}"/>
    <cellStyle name="SAPBEXheaderText 23" xfId="14954" xr:uid="{00000000-0005-0000-0000-0000623B0000}"/>
    <cellStyle name="SAPBEXheaderText 23 2" xfId="14955" xr:uid="{00000000-0005-0000-0000-0000633B0000}"/>
    <cellStyle name="SAPBEXheaderText 24" xfId="14956" xr:uid="{00000000-0005-0000-0000-0000643B0000}"/>
    <cellStyle name="SAPBEXheaderText 24 2" xfId="14957" xr:uid="{00000000-0005-0000-0000-0000653B0000}"/>
    <cellStyle name="SAPBEXheaderText 25" xfId="14958" xr:uid="{00000000-0005-0000-0000-0000663B0000}"/>
    <cellStyle name="SAPBEXheaderText 25 2" xfId="14959" xr:uid="{00000000-0005-0000-0000-0000673B0000}"/>
    <cellStyle name="SAPBEXheaderText 26" xfId="14960" xr:uid="{00000000-0005-0000-0000-0000683B0000}"/>
    <cellStyle name="SAPBEXheaderText 26 2" xfId="14961" xr:uid="{00000000-0005-0000-0000-0000693B0000}"/>
    <cellStyle name="SAPBEXheaderText 27" xfId="14962" xr:uid="{00000000-0005-0000-0000-00006A3B0000}"/>
    <cellStyle name="SAPBEXheaderText 27 2" xfId="14963" xr:uid="{00000000-0005-0000-0000-00006B3B0000}"/>
    <cellStyle name="SAPBEXheaderText 28" xfId="32634" xr:uid="{00000000-0005-0000-0000-00006C3B0000}"/>
    <cellStyle name="SAPBEXheaderText 29" xfId="32839" xr:uid="{00000000-0005-0000-0000-00006D3B0000}"/>
    <cellStyle name="SAPBEXheaderText 3" xfId="14964" xr:uid="{00000000-0005-0000-0000-00006E3B0000}"/>
    <cellStyle name="SAPBEXheaderText 4" xfId="14965" xr:uid="{00000000-0005-0000-0000-00006F3B0000}"/>
    <cellStyle name="SAPBEXheaderText 5" xfId="14966" xr:uid="{00000000-0005-0000-0000-0000703B0000}"/>
    <cellStyle name="SAPBEXheaderText 6" xfId="14967" xr:uid="{00000000-0005-0000-0000-0000713B0000}"/>
    <cellStyle name="SAPBEXheaderText 6 10" xfId="14968" xr:uid="{00000000-0005-0000-0000-0000723B0000}"/>
    <cellStyle name="SAPBEXheaderText 6 10 2" xfId="14969" xr:uid="{00000000-0005-0000-0000-0000733B0000}"/>
    <cellStyle name="SAPBEXheaderText 6 11" xfId="14970" xr:uid="{00000000-0005-0000-0000-0000743B0000}"/>
    <cellStyle name="SAPBEXheaderText 6 11 2" xfId="14971" xr:uid="{00000000-0005-0000-0000-0000753B0000}"/>
    <cellStyle name="SAPBEXheaderText 6 12" xfId="14972" xr:uid="{00000000-0005-0000-0000-0000763B0000}"/>
    <cellStyle name="SAPBEXheaderText 6 12 2" xfId="14973" xr:uid="{00000000-0005-0000-0000-0000773B0000}"/>
    <cellStyle name="SAPBEXheaderText 6 13" xfId="14974" xr:uid="{00000000-0005-0000-0000-0000783B0000}"/>
    <cellStyle name="SAPBEXheaderText 6 13 2" xfId="14975" xr:uid="{00000000-0005-0000-0000-0000793B0000}"/>
    <cellStyle name="SAPBEXheaderText 6 14" xfId="14976" xr:uid="{00000000-0005-0000-0000-00007A3B0000}"/>
    <cellStyle name="SAPBEXheaderText 6 14 2" xfId="14977" xr:uid="{00000000-0005-0000-0000-00007B3B0000}"/>
    <cellStyle name="SAPBEXheaderText 6 15" xfId="14978" xr:uid="{00000000-0005-0000-0000-00007C3B0000}"/>
    <cellStyle name="SAPBEXheaderText 6 15 2" xfId="14979" xr:uid="{00000000-0005-0000-0000-00007D3B0000}"/>
    <cellStyle name="SAPBEXheaderText 6 2" xfId="14980" xr:uid="{00000000-0005-0000-0000-00007E3B0000}"/>
    <cellStyle name="SAPBEXheaderText 6 2 2" xfId="14981" xr:uid="{00000000-0005-0000-0000-00007F3B0000}"/>
    <cellStyle name="SAPBEXheaderText 6 3" xfId="14982" xr:uid="{00000000-0005-0000-0000-0000803B0000}"/>
    <cellStyle name="SAPBEXheaderText 6 3 2" xfId="14983" xr:uid="{00000000-0005-0000-0000-0000813B0000}"/>
    <cellStyle name="SAPBEXheaderText 6 4" xfId="14984" xr:uid="{00000000-0005-0000-0000-0000823B0000}"/>
    <cellStyle name="SAPBEXheaderText 6 4 2" xfId="14985" xr:uid="{00000000-0005-0000-0000-0000833B0000}"/>
    <cellStyle name="SAPBEXheaderText 6 5" xfId="14986" xr:uid="{00000000-0005-0000-0000-0000843B0000}"/>
    <cellStyle name="SAPBEXheaderText 6 5 2" xfId="14987" xr:uid="{00000000-0005-0000-0000-0000853B0000}"/>
    <cellStyle name="SAPBEXheaderText 6 6" xfId="14988" xr:uid="{00000000-0005-0000-0000-0000863B0000}"/>
    <cellStyle name="SAPBEXheaderText 6 6 2" xfId="14989" xr:uid="{00000000-0005-0000-0000-0000873B0000}"/>
    <cellStyle name="SAPBEXheaderText 6 7" xfId="14990" xr:uid="{00000000-0005-0000-0000-0000883B0000}"/>
    <cellStyle name="SAPBEXheaderText 6 7 2" xfId="14991" xr:uid="{00000000-0005-0000-0000-0000893B0000}"/>
    <cellStyle name="SAPBEXheaderText 6 8" xfId="14992" xr:uid="{00000000-0005-0000-0000-00008A3B0000}"/>
    <cellStyle name="SAPBEXheaderText 6 8 2" xfId="14993" xr:uid="{00000000-0005-0000-0000-00008B3B0000}"/>
    <cellStyle name="SAPBEXheaderText 6 9" xfId="14994" xr:uid="{00000000-0005-0000-0000-00008C3B0000}"/>
    <cellStyle name="SAPBEXheaderText 6 9 2" xfId="14995" xr:uid="{00000000-0005-0000-0000-00008D3B0000}"/>
    <cellStyle name="SAPBEXheaderText 7" xfId="14996" xr:uid="{00000000-0005-0000-0000-00008E3B0000}"/>
    <cellStyle name="SAPBEXheaderText 7 10" xfId="14997" xr:uid="{00000000-0005-0000-0000-00008F3B0000}"/>
    <cellStyle name="SAPBEXheaderText 7 10 2" xfId="14998" xr:uid="{00000000-0005-0000-0000-0000903B0000}"/>
    <cellStyle name="SAPBEXheaderText 7 11" xfId="14999" xr:uid="{00000000-0005-0000-0000-0000913B0000}"/>
    <cellStyle name="SAPBEXheaderText 7 11 2" xfId="15000" xr:uid="{00000000-0005-0000-0000-0000923B0000}"/>
    <cellStyle name="SAPBEXheaderText 7 12" xfId="15001" xr:uid="{00000000-0005-0000-0000-0000933B0000}"/>
    <cellStyle name="SAPBEXheaderText 7 12 2" xfId="15002" xr:uid="{00000000-0005-0000-0000-0000943B0000}"/>
    <cellStyle name="SAPBEXheaderText 7 13" xfId="15003" xr:uid="{00000000-0005-0000-0000-0000953B0000}"/>
    <cellStyle name="SAPBEXheaderText 7 13 2" xfId="15004" xr:uid="{00000000-0005-0000-0000-0000963B0000}"/>
    <cellStyle name="SAPBEXheaderText 7 14" xfId="15005" xr:uid="{00000000-0005-0000-0000-0000973B0000}"/>
    <cellStyle name="SAPBEXheaderText 7 14 2" xfId="15006" xr:uid="{00000000-0005-0000-0000-0000983B0000}"/>
    <cellStyle name="SAPBEXheaderText 7 15" xfId="15007" xr:uid="{00000000-0005-0000-0000-0000993B0000}"/>
    <cellStyle name="SAPBEXheaderText 7 15 2" xfId="15008" xr:uid="{00000000-0005-0000-0000-00009A3B0000}"/>
    <cellStyle name="SAPBEXheaderText 7 2" xfId="15009" xr:uid="{00000000-0005-0000-0000-00009B3B0000}"/>
    <cellStyle name="SAPBEXheaderText 7 2 2" xfId="15010" xr:uid="{00000000-0005-0000-0000-00009C3B0000}"/>
    <cellStyle name="SAPBEXheaderText 7 3" xfId="15011" xr:uid="{00000000-0005-0000-0000-00009D3B0000}"/>
    <cellStyle name="SAPBEXheaderText 7 3 2" xfId="15012" xr:uid="{00000000-0005-0000-0000-00009E3B0000}"/>
    <cellStyle name="SAPBEXheaderText 7 4" xfId="15013" xr:uid="{00000000-0005-0000-0000-00009F3B0000}"/>
    <cellStyle name="SAPBEXheaderText 7 4 2" xfId="15014" xr:uid="{00000000-0005-0000-0000-0000A03B0000}"/>
    <cellStyle name="SAPBEXheaderText 7 5" xfId="15015" xr:uid="{00000000-0005-0000-0000-0000A13B0000}"/>
    <cellStyle name="SAPBEXheaderText 7 5 2" xfId="15016" xr:uid="{00000000-0005-0000-0000-0000A23B0000}"/>
    <cellStyle name="SAPBEXheaderText 7 6" xfId="15017" xr:uid="{00000000-0005-0000-0000-0000A33B0000}"/>
    <cellStyle name="SAPBEXheaderText 7 6 2" xfId="15018" xr:uid="{00000000-0005-0000-0000-0000A43B0000}"/>
    <cellStyle name="SAPBEXheaderText 7 7" xfId="15019" xr:uid="{00000000-0005-0000-0000-0000A53B0000}"/>
    <cellStyle name="SAPBEXheaderText 7 7 2" xfId="15020" xr:uid="{00000000-0005-0000-0000-0000A63B0000}"/>
    <cellStyle name="SAPBEXheaderText 7 8" xfId="15021" xr:uid="{00000000-0005-0000-0000-0000A73B0000}"/>
    <cellStyle name="SAPBEXheaderText 7 8 2" xfId="15022" xr:uid="{00000000-0005-0000-0000-0000A83B0000}"/>
    <cellStyle name="SAPBEXheaderText 7 9" xfId="15023" xr:uid="{00000000-0005-0000-0000-0000A93B0000}"/>
    <cellStyle name="SAPBEXheaderText 7 9 2" xfId="15024" xr:uid="{00000000-0005-0000-0000-0000AA3B0000}"/>
    <cellStyle name="SAPBEXheaderText 8" xfId="15025" xr:uid="{00000000-0005-0000-0000-0000AB3B0000}"/>
    <cellStyle name="SAPBEXheaderText 8 10" xfId="15026" xr:uid="{00000000-0005-0000-0000-0000AC3B0000}"/>
    <cellStyle name="SAPBEXheaderText 8 10 2" xfId="15027" xr:uid="{00000000-0005-0000-0000-0000AD3B0000}"/>
    <cellStyle name="SAPBEXheaderText 8 11" xfId="15028" xr:uid="{00000000-0005-0000-0000-0000AE3B0000}"/>
    <cellStyle name="SAPBEXheaderText 8 11 2" xfId="15029" xr:uid="{00000000-0005-0000-0000-0000AF3B0000}"/>
    <cellStyle name="SAPBEXheaderText 8 12" xfId="15030" xr:uid="{00000000-0005-0000-0000-0000B03B0000}"/>
    <cellStyle name="SAPBEXheaderText 8 12 2" xfId="15031" xr:uid="{00000000-0005-0000-0000-0000B13B0000}"/>
    <cellStyle name="SAPBEXheaderText 8 13" xfId="15032" xr:uid="{00000000-0005-0000-0000-0000B23B0000}"/>
    <cellStyle name="SAPBEXheaderText 8 13 2" xfId="15033" xr:uid="{00000000-0005-0000-0000-0000B33B0000}"/>
    <cellStyle name="SAPBEXheaderText 8 14" xfId="15034" xr:uid="{00000000-0005-0000-0000-0000B43B0000}"/>
    <cellStyle name="SAPBEXheaderText 8 14 2" xfId="15035" xr:uid="{00000000-0005-0000-0000-0000B53B0000}"/>
    <cellStyle name="SAPBEXheaderText 8 15" xfId="15036" xr:uid="{00000000-0005-0000-0000-0000B63B0000}"/>
    <cellStyle name="SAPBEXheaderText 8 15 2" xfId="15037" xr:uid="{00000000-0005-0000-0000-0000B73B0000}"/>
    <cellStyle name="SAPBEXheaderText 8 2" xfId="15038" xr:uid="{00000000-0005-0000-0000-0000B83B0000}"/>
    <cellStyle name="SAPBEXheaderText 8 2 2" xfId="15039" xr:uid="{00000000-0005-0000-0000-0000B93B0000}"/>
    <cellStyle name="SAPBEXheaderText 8 3" xfId="15040" xr:uid="{00000000-0005-0000-0000-0000BA3B0000}"/>
    <cellStyle name="SAPBEXheaderText 8 3 2" xfId="15041" xr:uid="{00000000-0005-0000-0000-0000BB3B0000}"/>
    <cellStyle name="SAPBEXheaderText 8 4" xfId="15042" xr:uid="{00000000-0005-0000-0000-0000BC3B0000}"/>
    <cellStyle name="SAPBEXheaderText 8 4 2" xfId="15043" xr:uid="{00000000-0005-0000-0000-0000BD3B0000}"/>
    <cellStyle name="SAPBEXheaderText 8 5" xfId="15044" xr:uid="{00000000-0005-0000-0000-0000BE3B0000}"/>
    <cellStyle name="SAPBEXheaderText 8 5 2" xfId="15045" xr:uid="{00000000-0005-0000-0000-0000BF3B0000}"/>
    <cellStyle name="SAPBEXheaderText 8 6" xfId="15046" xr:uid="{00000000-0005-0000-0000-0000C03B0000}"/>
    <cellStyle name="SAPBEXheaderText 8 6 2" xfId="15047" xr:uid="{00000000-0005-0000-0000-0000C13B0000}"/>
    <cellStyle name="SAPBEXheaderText 8 7" xfId="15048" xr:uid="{00000000-0005-0000-0000-0000C23B0000}"/>
    <cellStyle name="SAPBEXheaderText 8 7 2" xfId="15049" xr:uid="{00000000-0005-0000-0000-0000C33B0000}"/>
    <cellStyle name="SAPBEXheaderText 8 8" xfId="15050" xr:uid="{00000000-0005-0000-0000-0000C43B0000}"/>
    <cellStyle name="SAPBEXheaderText 8 8 2" xfId="15051" xr:uid="{00000000-0005-0000-0000-0000C53B0000}"/>
    <cellStyle name="SAPBEXheaderText 8 9" xfId="15052" xr:uid="{00000000-0005-0000-0000-0000C63B0000}"/>
    <cellStyle name="SAPBEXheaderText 8 9 2" xfId="15053" xr:uid="{00000000-0005-0000-0000-0000C73B0000}"/>
    <cellStyle name="SAPBEXheaderText 9" xfId="15054" xr:uid="{00000000-0005-0000-0000-0000C83B0000}"/>
    <cellStyle name="SAPBEXheaderText 9 10" xfId="15055" xr:uid="{00000000-0005-0000-0000-0000C93B0000}"/>
    <cellStyle name="SAPBEXheaderText 9 10 2" xfId="15056" xr:uid="{00000000-0005-0000-0000-0000CA3B0000}"/>
    <cellStyle name="SAPBEXheaderText 9 11" xfId="15057" xr:uid="{00000000-0005-0000-0000-0000CB3B0000}"/>
    <cellStyle name="SAPBEXheaderText 9 11 2" xfId="15058" xr:uid="{00000000-0005-0000-0000-0000CC3B0000}"/>
    <cellStyle name="SAPBEXheaderText 9 12" xfId="15059" xr:uid="{00000000-0005-0000-0000-0000CD3B0000}"/>
    <cellStyle name="SAPBEXheaderText 9 12 2" xfId="15060" xr:uid="{00000000-0005-0000-0000-0000CE3B0000}"/>
    <cellStyle name="SAPBEXheaderText 9 13" xfId="15061" xr:uid="{00000000-0005-0000-0000-0000CF3B0000}"/>
    <cellStyle name="SAPBEXheaderText 9 13 2" xfId="15062" xr:uid="{00000000-0005-0000-0000-0000D03B0000}"/>
    <cellStyle name="SAPBEXheaderText 9 14" xfId="15063" xr:uid="{00000000-0005-0000-0000-0000D13B0000}"/>
    <cellStyle name="SAPBEXheaderText 9 14 2" xfId="15064" xr:uid="{00000000-0005-0000-0000-0000D23B0000}"/>
    <cellStyle name="SAPBEXheaderText 9 15" xfId="15065" xr:uid="{00000000-0005-0000-0000-0000D33B0000}"/>
    <cellStyle name="SAPBEXheaderText 9 15 2" xfId="15066" xr:uid="{00000000-0005-0000-0000-0000D43B0000}"/>
    <cellStyle name="SAPBEXheaderText 9 2" xfId="15067" xr:uid="{00000000-0005-0000-0000-0000D53B0000}"/>
    <cellStyle name="SAPBEXheaderText 9 2 2" xfId="15068" xr:uid="{00000000-0005-0000-0000-0000D63B0000}"/>
    <cellStyle name="SAPBEXheaderText 9 3" xfId="15069" xr:uid="{00000000-0005-0000-0000-0000D73B0000}"/>
    <cellStyle name="SAPBEXheaderText 9 3 2" xfId="15070" xr:uid="{00000000-0005-0000-0000-0000D83B0000}"/>
    <cellStyle name="SAPBEXheaderText 9 4" xfId="15071" xr:uid="{00000000-0005-0000-0000-0000D93B0000}"/>
    <cellStyle name="SAPBEXheaderText 9 4 2" xfId="15072" xr:uid="{00000000-0005-0000-0000-0000DA3B0000}"/>
    <cellStyle name="SAPBEXheaderText 9 5" xfId="15073" xr:uid="{00000000-0005-0000-0000-0000DB3B0000}"/>
    <cellStyle name="SAPBEXheaderText 9 5 2" xfId="15074" xr:uid="{00000000-0005-0000-0000-0000DC3B0000}"/>
    <cellStyle name="SAPBEXheaderText 9 6" xfId="15075" xr:uid="{00000000-0005-0000-0000-0000DD3B0000}"/>
    <cellStyle name="SAPBEXheaderText 9 6 2" xfId="15076" xr:uid="{00000000-0005-0000-0000-0000DE3B0000}"/>
    <cellStyle name="SAPBEXheaderText 9 7" xfId="15077" xr:uid="{00000000-0005-0000-0000-0000DF3B0000}"/>
    <cellStyle name="SAPBEXheaderText 9 7 2" xfId="15078" xr:uid="{00000000-0005-0000-0000-0000E03B0000}"/>
    <cellStyle name="SAPBEXheaderText 9 8" xfId="15079" xr:uid="{00000000-0005-0000-0000-0000E13B0000}"/>
    <cellStyle name="SAPBEXheaderText 9 8 2" xfId="15080" xr:uid="{00000000-0005-0000-0000-0000E23B0000}"/>
    <cellStyle name="SAPBEXheaderText 9 9" xfId="15081" xr:uid="{00000000-0005-0000-0000-0000E33B0000}"/>
    <cellStyle name="SAPBEXheaderText 9 9 2" xfId="15082" xr:uid="{00000000-0005-0000-0000-0000E43B0000}"/>
    <cellStyle name="SAPBEXHLevel0" xfId="15083" xr:uid="{00000000-0005-0000-0000-0000E53B0000}"/>
    <cellStyle name="SAPBEXHLevel0 10" xfId="15084" xr:uid="{00000000-0005-0000-0000-0000E63B0000}"/>
    <cellStyle name="SAPBEXHLevel0 10 10" xfId="15085" xr:uid="{00000000-0005-0000-0000-0000E73B0000}"/>
    <cellStyle name="SAPBEXHLevel0 10 10 2" xfId="15086" xr:uid="{00000000-0005-0000-0000-0000E83B0000}"/>
    <cellStyle name="SAPBEXHLevel0 10 10 3" xfId="15087" xr:uid="{00000000-0005-0000-0000-0000E93B0000}"/>
    <cellStyle name="SAPBEXHLevel0 10 11" xfId="15088" xr:uid="{00000000-0005-0000-0000-0000EA3B0000}"/>
    <cellStyle name="SAPBEXHLevel0 10 11 2" xfId="15089" xr:uid="{00000000-0005-0000-0000-0000EB3B0000}"/>
    <cellStyle name="SAPBEXHLevel0 10 11 3" xfId="15090" xr:uid="{00000000-0005-0000-0000-0000EC3B0000}"/>
    <cellStyle name="SAPBEXHLevel0 10 12" xfId="15091" xr:uid="{00000000-0005-0000-0000-0000ED3B0000}"/>
    <cellStyle name="SAPBEXHLevel0 10 12 2" xfId="15092" xr:uid="{00000000-0005-0000-0000-0000EE3B0000}"/>
    <cellStyle name="SAPBEXHLevel0 10 12 3" xfId="15093" xr:uid="{00000000-0005-0000-0000-0000EF3B0000}"/>
    <cellStyle name="SAPBEXHLevel0 10 13" xfId="15094" xr:uid="{00000000-0005-0000-0000-0000F03B0000}"/>
    <cellStyle name="SAPBEXHLevel0 10 13 2" xfId="15095" xr:uid="{00000000-0005-0000-0000-0000F13B0000}"/>
    <cellStyle name="SAPBEXHLevel0 10 13 3" xfId="15096" xr:uid="{00000000-0005-0000-0000-0000F23B0000}"/>
    <cellStyle name="SAPBEXHLevel0 10 14" xfId="15097" xr:uid="{00000000-0005-0000-0000-0000F33B0000}"/>
    <cellStyle name="SAPBEXHLevel0 10 14 2" xfId="15098" xr:uid="{00000000-0005-0000-0000-0000F43B0000}"/>
    <cellStyle name="SAPBEXHLevel0 10 14 3" xfId="15099" xr:uid="{00000000-0005-0000-0000-0000F53B0000}"/>
    <cellStyle name="SAPBEXHLevel0 10 15" xfId="15100" xr:uid="{00000000-0005-0000-0000-0000F63B0000}"/>
    <cellStyle name="SAPBEXHLevel0 10 15 2" xfId="15101" xr:uid="{00000000-0005-0000-0000-0000F73B0000}"/>
    <cellStyle name="SAPBEXHLevel0 10 15 3" xfId="15102" xr:uid="{00000000-0005-0000-0000-0000F83B0000}"/>
    <cellStyle name="SAPBEXHLevel0 10 16" xfId="15103" xr:uid="{00000000-0005-0000-0000-0000F93B0000}"/>
    <cellStyle name="SAPBEXHLevel0 10 2" xfId="15104" xr:uid="{00000000-0005-0000-0000-0000FA3B0000}"/>
    <cellStyle name="SAPBEXHLevel0 10 2 2" xfId="15105" xr:uid="{00000000-0005-0000-0000-0000FB3B0000}"/>
    <cellStyle name="SAPBEXHLevel0 10 2 3" xfId="15106" xr:uid="{00000000-0005-0000-0000-0000FC3B0000}"/>
    <cellStyle name="SAPBEXHLevel0 10 3" xfId="15107" xr:uid="{00000000-0005-0000-0000-0000FD3B0000}"/>
    <cellStyle name="SAPBEXHLevel0 10 3 2" xfId="15108" xr:uid="{00000000-0005-0000-0000-0000FE3B0000}"/>
    <cellStyle name="SAPBEXHLevel0 10 3 3" xfId="15109" xr:uid="{00000000-0005-0000-0000-0000FF3B0000}"/>
    <cellStyle name="SAPBEXHLevel0 10 4" xfId="15110" xr:uid="{00000000-0005-0000-0000-0000003C0000}"/>
    <cellStyle name="SAPBEXHLevel0 10 4 2" xfId="15111" xr:uid="{00000000-0005-0000-0000-0000013C0000}"/>
    <cellStyle name="SAPBEXHLevel0 10 4 3" xfId="15112" xr:uid="{00000000-0005-0000-0000-0000023C0000}"/>
    <cellStyle name="SAPBEXHLevel0 10 5" xfId="15113" xr:uid="{00000000-0005-0000-0000-0000033C0000}"/>
    <cellStyle name="SAPBEXHLevel0 10 5 2" xfId="15114" xr:uid="{00000000-0005-0000-0000-0000043C0000}"/>
    <cellStyle name="SAPBEXHLevel0 10 5 3" xfId="15115" xr:uid="{00000000-0005-0000-0000-0000053C0000}"/>
    <cellStyle name="SAPBEXHLevel0 10 6" xfId="15116" xr:uid="{00000000-0005-0000-0000-0000063C0000}"/>
    <cellStyle name="SAPBEXHLevel0 10 6 2" xfId="15117" xr:uid="{00000000-0005-0000-0000-0000073C0000}"/>
    <cellStyle name="SAPBEXHLevel0 10 6 3" xfId="15118" xr:uid="{00000000-0005-0000-0000-0000083C0000}"/>
    <cellStyle name="SAPBEXHLevel0 10 7" xfId="15119" xr:uid="{00000000-0005-0000-0000-0000093C0000}"/>
    <cellStyle name="SAPBEXHLevel0 10 7 2" xfId="15120" xr:uid="{00000000-0005-0000-0000-00000A3C0000}"/>
    <cellStyle name="SAPBEXHLevel0 10 7 3" xfId="15121" xr:uid="{00000000-0005-0000-0000-00000B3C0000}"/>
    <cellStyle name="SAPBEXHLevel0 10 8" xfId="15122" xr:uid="{00000000-0005-0000-0000-00000C3C0000}"/>
    <cellStyle name="SAPBEXHLevel0 10 8 2" xfId="15123" xr:uid="{00000000-0005-0000-0000-00000D3C0000}"/>
    <cellStyle name="SAPBEXHLevel0 10 8 3" xfId="15124" xr:uid="{00000000-0005-0000-0000-00000E3C0000}"/>
    <cellStyle name="SAPBEXHLevel0 10 9" xfId="15125" xr:uid="{00000000-0005-0000-0000-00000F3C0000}"/>
    <cellStyle name="SAPBEXHLevel0 10 9 2" xfId="15126" xr:uid="{00000000-0005-0000-0000-0000103C0000}"/>
    <cellStyle name="SAPBEXHLevel0 10 9 3" xfId="15127" xr:uid="{00000000-0005-0000-0000-0000113C0000}"/>
    <cellStyle name="SAPBEXHLevel0 11" xfId="15128" xr:uid="{00000000-0005-0000-0000-0000123C0000}"/>
    <cellStyle name="SAPBEXHLevel0 11 10" xfId="15129" xr:uid="{00000000-0005-0000-0000-0000133C0000}"/>
    <cellStyle name="SAPBEXHLevel0 11 10 2" xfId="15130" xr:uid="{00000000-0005-0000-0000-0000143C0000}"/>
    <cellStyle name="SAPBEXHLevel0 11 10 3" xfId="15131" xr:uid="{00000000-0005-0000-0000-0000153C0000}"/>
    <cellStyle name="SAPBEXHLevel0 11 11" xfId="15132" xr:uid="{00000000-0005-0000-0000-0000163C0000}"/>
    <cellStyle name="SAPBEXHLevel0 11 11 2" xfId="15133" xr:uid="{00000000-0005-0000-0000-0000173C0000}"/>
    <cellStyle name="SAPBEXHLevel0 11 11 3" xfId="15134" xr:uid="{00000000-0005-0000-0000-0000183C0000}"/>
    <cellStyle name="SAPBEXHLevel0 11 12" xfId="15135" xr:uid="{00000000-0005-0000-0000-0000193C0000}"/>
    <cellStyle name="SAPBEXHLevel0 11 12 2" xfId="15136" xr:uid="{00000000-0005-0000-0000-00001A3C0000}"/>
    <cellStyle name="SAPBEXHLevel0 11 12 3" xfId="15137" xr:uid="{00000000-0005-0000-0000-00001B3C0000}"/>
    <cellStyle name="SAPBEXHLevel0 11 13" xfId="15138" xr:uid="{00000000-0005-0000-0000-00001C3C0000}"/>
    <cellStyle name="SAPBEXHLevel0 11 13 2" xfId="15139" xr:uid="{00000000-0005-0000-0000-00001D3C0000}"/>
    <cellStyle name="SAPBEXHLevel0 11 13 3" xfId="15140" xr:uid="{00000000-0005-0000-0000-00001E3C0000}"/>
    <cellStyle name="SAPBEXHLevel0 11 14" xfId="15141" xr:uid="{00000000-0005-0000-0000-00001F3C0000}"/>
    <cellStyle name="SAPBEXHLevel0 11 14 2" xfId="15142" xr:uid="{00000000-0005-0000-0000-0000203C0000}"/>
    <cellStyle name="SAPBEXHLevel0 11 14 3" xfId="15143" xr:uid="{00000000-0005-0000-0000-0000213C0000}"/>
    <cellStyle name="SAPBEXHLevel0 11 15" xfId="15144" xr:uid="{00000000-0005-0000-0000-0000223C0000}"/>
    <cellStyle name="SAPBEXHLevel0 11 15 2" xfId="15145" xr:uid="{00000000-0005-0000-0000-0000233C0000}"/>
    <cellStyle name="SAPBEXHLevel0 11 15 3" xfId="15146" xr:uid="{00000000-0005-0000-0000-0000243C0000}"/>
    <cellStyle name="SAPBEXHLevel0 11 16" xfId="15147" xr:uid="{00000000-0005-0000-0000-0000253C0000}"/>
    <cellStyle name="SAPBEXHLevel0 11 2" xfId="15148" xr:uid="{00000000-0005-0000-0000-0000263C0000}"/>
    <cellStyle name="SAPBEXHLevel0 11 2 2" xfId="15149" xr:uid="{00000000-0005-0000-0000-0000273C0000}"/>
    <cellStyle name="SAPBEXHLevel0 11 2 3" xfId="15150" xr:uid="{00000000-0005-0000-0000-0000283C0000}"/>
    <cellStyle name="SAPBEXHLevel0 11 3" xfId="15151" xr:uid="{00000000-0005-0000-0000-0000293C0000}"/>
    <cellStyle name="SAPBEXHLevel0 11 3 2" xfId="15152" xr:uid="{00000000-0005-0000-0000-00002A3C0000}"/>
    <cellStyle name="SAPBEXHLevel0 11 3 3" xfId="15153" xr:uid="{00000000-0005-0000-0000-00002B3C0000}"/>
    <cellStyle name="SAPBEXHLevel0 11 4" xfId="15154" xr:uid="{00000000-0005-0000-0000-00002C3C0000}"/>
    <cellStyle name="SAPBEXHLevel0 11 4 2" xfId="15155" xr:uid="{00000000-0005-0000-0000-00002D3C0000}"/>
    <cellStyle name="SAPBEXHLevel0 11 4 3" xfId="15156" xr:uid="{00000000-0005-0000-0000-00002E3C0000}"/>
    <cellStyle name="SAPBEXHLevel0 11 5" xfId="15157" xr:uid="{00000000-0005-0000-0000-00002F3C0000}"/>
    <cellStyle name="SAPBEXHLevel0 11 5 2" xfId="15158" xr:uid="{00000000-0005-0000-0000-0000303C0000}"/>
    <cellStyle name="SAPBEXHLevel0 11 5 3" xfId="15159" xr:uid="{00000000-0005-0000-0000-0000313C0000}"/>
    <cellStyle name="SAPBEXHLevel0 11 6" xfId="15160" xr:uid="{00000000-0005-0000-0000-0000323C0000}"/>
    <cellStyle name="SAPBEXHLevel0 11 6 2" xfId="15161" xr:uid="{00000000-0005-0000-0000-0000333C0000}"/>
    <cellStyle name="SAPBEXHLevel0 11 6 3" xfId="15162" xr:uid="{00000000-0005-0000-0000-0000343C0000}"/>
    <cellStyle name="SAPBEXHLevel0 11 7" xfId="15163" xr:uid="{00000000-0005-0000-0000-0000353C0000}"/>
    <cellStyle name="SAPBEXHLevel0 11 7 2" xfId="15164" xr:uid="{00000000-0005-0000-0000-0000363C0000}"/>
    <cellStyle name="SAPBEXHLevel0 11 7 3" xfId="15165" xr:uid="{00000000-0005-0000-0000-0000373C0000}"/>
    <cellStyle name="SAPBEXHLevel0 11 8" xfId="15166" xr:uid="{00000000-0005-0000-0000-0000383C0000}"/>
    <cellStyle name="SAPBEXHLevel0 11 8 2" xfId="15167" xr:uid="{00000000-0005-0000-0000-0000393C0000}"/>
    <cellStyle name="SAPBEXHLevel0 11 8 3" xfId="15168" xr:uid="{00000000-0005-0000-0000-00003A3C0000}"/>
    <cellStyle name="SAPBEXHLevel0 11 9" xfId="15169" xr:uid="{00000000-0005-0000-0000-00003B3C0000}"/>
    <cellStyle name="SAPBEXHLevel0 11 9 2" xfId="15170" xr:uid="{00000000-0005-0000-0000-00003C3C0000}"/>
    <cellStyle name="SAPBEXHLevel0 11 9 3" xfId="15171" xr:uid="{00000000-0005-0000-0000-00003D3C0000}"/>
    <cellStyle name="SAPBEXHLevel0 12" xfId="15172" xr:uid="{00000000-0005-0000-0000-00003E3C0000}"/>
    <cellStyle name="SAPBEXHLevel0 12 10" xfId="15173" xr:uid="{00000000-0005-0000-0000-00003F3C0000}"/>
    <cellStyle name="SAPBEXHLevel0 12 10 2" xfId="15174" xr:uid="{00000000-0005-0000-0000-0000403C0000}"/>
    <cellStyle name="SAPBEXHLevel0 12 10 3" xfId="15175" xr:uid="{00000000-0005-0000-0000-0000413C0000}"/>
    <cellStyle name="SAPBEXHLevel0 12 11" xfId="15176" xr:uid="{00000000-0005-0000-0000-0000423C0000}"/>
    <cellStyle name="SAPBEXHLevel0 12 11 2" xfId="15177" xr:uid="{00000000-0005-0000-0000-0000433C0000}"/>
    <cellStyle name="SAPBEXHLevel0 12 11 3" xfId="15178" xr:uid="{00000000-0005-0000-0000-0000443C0000}"/>
    <cellStyle name="SAPBEXHLevel0 12 12" xfId="15179" xr:uid="{00000000-0005-0000-0000-0000453C0000}"/>
    <cellStyle name="SAPBEXHLevel0 12 12 2" xfId="15180" xr:uid="{00000000-0005-0000-0000-0000463C0000}"/>
    <cellStyle name="SAPBEXHLevel0 12 12 3" xfId="15181" xr:uid="{00000000-0005-0000-0000-0000473C0000}"/>
    <cellStyle name="SAPBEXHLevel0 12 13" xfId="15182" xr:uid="{00000000-0005-0000-0000-0000483C0000}"/>
    <cellStyle name="SAPBEXHLevel0 12 13 2" xfId="15183" xr:uid="{00000000-0005-0000-0000-0000493C0000}"/>
    <cellStyle name="SAPBEXHLevel0 12 13 3" xfId="15184" xr:uid="{00000000-0005-0000-0000-00004A3C0000}"/>
    <cellStyle name="SAPBEXHLevel0 12 14" xfId="15185" xr:uid="{00000000-0005-0000-0000-00004B3C0000}"/>
    <cellStyle name="SAPBEXHLevel0 12 14 2" xfId="15186" xr:uid="{00000000-0005-0000-0000-00004C3C0000}"/>
    <cellStyle name="SAPBEXHLevel0 12 14 3" xfId="15187" xr:uid="{00000000-0005-0000-0000-00004D3C0000}"/>
    <cellStyle name="SAPBEXHLevel0 12 15" xfId="15188" xr:uid="{00000000-0005-0000-0000-00004E3C0000}"/>
    <cellStyle name="SAPBEXHLevel0 12 15 2" xfId="15189" xr:uid="{00000000-0005-0000-0000-00004F3C0000}"/>
    <cellStyle name="SAPBEXHLevel0 12 15 3" xfId="15190" xr:uid="{00000000-0005-0000-0000-0000503C0000}"/>
    <cellStyle name="SAPBEXHLevel0 12 16" xfId="15191" xr:uid="{00000000-0005-0000-0000-0000513C0000}"/>
    <cellStyle name="SAPBEXHLevel0 12 2" xfId="15192" xr:uid="{00000000-0005-0000-0000-0000523C0000}"/>
    <cellStyle name="SAPBEXHLevel0 12 2 2" xfId="15193" xr:uid="{00000000-0005-0000-0000-0000533C0000}"/>
    <cellStyle name="SAPBEXHLevel0 12 2 3" xfId="15194" xr:uid="{00000000-0005-0000-0000-0000543C0000}"/>
    <cellStyle name="SAPBEXHLevel0 12 3" xfId="15195" xr:uid="{00000000-0005-0000-0000-0000553C0000}"/>
    <cellStyle name="SAPBEXHLevel0 12 3 2" xfId="15196" xr:uid="{00000000-0005-0000-0000-0000563C0000}"/>
    <cellStyle name="SAPBEXHLevel0 12 3 3" xfId="15197" xr:uid="{00000000-0005-0000-0000-0000573C0000}"/>
    <cellStyle name="SAPBEXHLevel0 12 4" xfId="15198" xr:uid="{00000000-0005-0000-0000-0000583C0000}"/>
    <cellStyle name="SAPBEXHLevel0 12 4 2" xfId="15199" xr:uid="{00000000-0005-0000-0000-0000593C0000}"/>
    <cellStyle name="SAPBEXHLevel0 12 4 3" xfId="15200" xr:uid="{00000000-0005-0000-0000-00005A3C0000}"/>
    <cellStyle name="SAPBEXHLevel0 12 5" xfId="15201" xr:uid="{00000000-0005-0000-0000-00005B3C0000}"/>
    <cellStyle name="SAPBEXHLevel0 12 5 2" xfId="15202" xr:uid="{00000000-0005-0000-0000-00005C3C0000}"/>
    <cellStyle name="SAPBEXHLevel0 12 5 3" xfId="15203" xr:uid="{00000000-0005-0000-0000-00005D3C0000}"/>
    <cellStyle name="SAPBEXHLevel0 12 6" xfId="15204" xr:uid="{00000000-0005-0000-0000-00005E3C0000}"/>
    <cellStyle name="SAPBEXHLevel0 12 6 2" xfId="15205" xr:uid="{00000000-0005-0000-0000-00005F3C0000}"/>
    <cellStyle name="SAPBEXHLevel0 12 6 3" xfId="15206" xr:uid="{00000000-0005-0000-0000-0000603C0000}"/>
    <cellStyle name="SAPBEXHLevel0 12 7" xfId="15207" xr:uid="{00000000-0005-0000-0000-0000613C0000}"/>
    <cellStyle name="SAPBEXHLevel0 12 7 2" xfId="15208" xr:uid="{00000000-0005-0000-0000-0000623C0000}"/>
    <cellStyle name="SAPBEXHLevel0 12 7 3" xfId="15209" xr:uid="{00000000-0005-0000-0000-0000633C0000}"/>
    <cellStyle name="SAPBEXHLevel0 12 8" xfId="15210" xr:uid="{00000000-0005-0000-0000-0000643C0000}"/>
    <cellStyle name="SAPBEXHLevel0 12 8 2" xfId="15211" xr:uid="{00000000-0005-0000-0000-0000653C0000}"/>
    <cellStyle name="SAPBEXHLevel0 12 8 3" xfId="15212" xr:uid="{00000000-0005-0000-0000-0000663C0000}"/>
    <cellStyle name="SAPBEXHLevel0 12 9" xfId="15213" xr:uid="{00000000-0005-0000-0000-0000673C0000}"/>
    <cellStyle name="SAPBEXHLevel0 12 9 2" xfId="15214" xr:uid="{00000000-0005-0000-0000-0000683C0000}"/>
    <cellStyle name="SAPBEXHLevel0 12 9 3" xfId="15215" xr:uid="{00000000-0005-0000-0000-0000693C0000}"/>
    <cellStyle name="SAPBEXHLevel0 13" xfId="15216" xr:uid="{00000000-0005-0000-0000-00006A3C0000}"/>
    <cellStyle name="SAPBEXHLevel0 13 10" xfId="15217" xr:uid="{00000000-0005-0000-0000-00006B3C0000}"/>
    <cellStyle name="SAPBEXHLevel0 13 10 2" xfId="15218" xr:uid="{00000000-0005-0000-0000-00006C3C0000}"/>
    <cellStyle name="SAPBEXHLevel0 13 10 3" xfId="15219" xr:uid="{00000000-0005-0000-0000-00006D3C0000}"/>
    <cellStyle name="SAPBEXHLevel0 13 11" xfId="15220" xr:uid="{00000000-0005-0000-0000-00006E3C0000}"/>
    <cellStyle name="SAPBEXHLevel0 13 11 2" xfId="15221" xr:uid="{00000000-0005-0000-0000-00006F3C0000}"/>
    <cellStyle name="SAPBEXHLevel0 13 11 3" xfId="15222" xr:uid="{00000000-0005-0000-0000-0000703C0000}"/>
    <cellStyle name="SAPBEXHLevel0 13 12" xfId="15223" xr:uid="{00000000-0005-0000-0000-0000713C0000}"/>
    <cellStyle name="SAPBEXHLevel0 13 12 2" xfId="15224" xr:uid="{00000000-0005-0000-0000-0000723C0000}"/>
    <cellStyle name="SAPBEXHLevel0 13 12 3" xfId="15225" xr:uid="{00000000-0005-0000-0000-0000733C0000}"/>
    <cellStyle name="SAPBEXHLevel0 13 13" xfId="15226" xr:uid="{00000000-0005-0000-0000-0000743C0000}"/>
    <cellStyle name="SAPBEXHLevel0 13 13 2" xfId="15227" xr:uid="{00000000-0005-0000-0000-0000753C0000}"/>
    <cellStyle name="SAPBEXHLevel0 13 13 3" xfId="15228" xr:uid="{00000000-0005-0000-0000-0000763C0000}"/>
    <cellStyle name="SAPBEXHLevel0 13 14" xfId="15229" xr:uid="{00000000-0005-0000-0000-0000773C0000}"/>
    <cellStyle name="SAPBEXHLevel0 13 14 2" xfId="15230" xr:uid="{00000000-0005-0000-0000-0000783C0000}"/>
    <cellStyle name="SAPBEXHLevel0 13 14 3" xfId="15231" xr:uid="{00000000-0005-0000-0000-0000793C0000}"/>
    <cellStyle name="SAPBEXHLevel0 13 15" xfId="15232" xr:uid="{00000000-0005-0000-0000-00007A3C0000}"/>
    <cellStyle name="SAPBEXHLevel0 13 15 2" xfId="15233" xr:uid="{00000000-0005-0000-0000-00007B3C0000}"/>
    <cellStyle name="SAPBEXHLevel0 13 15 3" xfId="15234" xr:uid="{00000000-0005-0000-0000-00007C3C0000}"/>
    <cellStyle name="SAPBEXHLevel0 13 16" xfId="15235" xr:uid="{00000000-0005-0000-0000-00007D3C0000}"/>
    <cellStyle name="SAPBEXHLevel0 13 2" xfId="15236" xr:uid="{00000000-0005-0000-0000-00007E3C0000}"/>
    <cellStyle name="SAPBEXHLevel0 13 2 2" xfId="15237" xr:uid="{00000000-0005-0000-0000-00007F3C0000}"/>
    <cellStyle name="SAPBEXHLevel0 13 2 3" xfId="15238" xr:uid="{00000000-0005-0000-0000-0000803C0000}"/>
    <cellStyle name="SAPBEXHLevel0 13 3" xfId="15239" xr:uid="{00000000-0005-0000-0000-0000813C0000}"/>
    <cellStyle name="SAPBEXHLevel0 13 3 2" xfId="15240" xr:uid="{00000000-0005-0000-0000-0000823C0000}"/>
    <cellStyle name="SAPBEXHLevel0 13 3 3" xfId="15241" xr:uid="{00000000-0005-0000-0000-0000833C0000}"/>
    <cellStyle name="SAPBEXHLevel0 13 4" xfId="15242" xr:uid="{00000000-0005-0000-0000-0000843C0000}"/>
    <cellStyle name="SAPBEXHLevel0 13 4 2" xfId="15243" xr:uid="{00000000-0005-0000-0000-0000853C0000}"/>
    <cellStyle name="SAPBEXHLevel0 13 4 3" xfId="15244" xr:uid="{00000000-0005-0000-0000-0000863C0000}"/>
    <cellStyle name="SAPBEXHLevel0 13 5" xfId="15245" xr:uid="{00000000-0005-0000-0000-0000873C0000}"/>
    <cellStyle name="SAPBEXHLevel0 13 5 2" xfId="15246" xr:uid="{00000000-0005-0000-0000-0000883C0000}"/>
    <cellStyle name="SAPBEXHLevel0 13 5 3" xfId="15247" xr:uid="{00000000-0005-0000-0000-0000893C0000}"/>
    <cellStyle name="SAPBEXHLevel0 13 6" xfId="15248" xr:uid="{00000000-0005-0000-0000-00008A3C0000}"/>
    <cellStyle name="SAPBEXHLevel0 13 6 2" xfId="15249" xr:uid="{00000000-0005-0000-0000-00008B3C0000}"/>
    <cellStyle name="SAPBEXHLevel0 13 6 3" xfId="15250" xr:uid="{00000000-0005-0000-0000-00008C3C0000}"/>
    <cellStyle name="SAPBEXHLevel0 13 7" xfId="15251" xr:uid="{00000000-0005-0000-0000-00008D3C0000}"/>
    <cellStyle name="SAPBEXHLevel0 13 7 2" xfId="15252" xr:uid="{00000000-0005-0000-0000-00008E3C0000}"/>
    <cellStyle name="SAPBEXHLevel0 13 7 3" xfId="15253" xr:uid="{00000000-0005-0000-0000-00008F3C0000}"/>
    <cellStyle name="SAPBEXHLevel0 13 8" xfId="15254" xr:uid="{00000000-0005-0000-0000-0000903C0000}"/>
    <cellStyle name="SAPBEXHLevel0 13 8 2" xfId="15255" xr:uid="{00000000-0005-0000-0000-0000913C0000}"/>
    <cellStyle name="SAPBEXHLevel0 13 8 3" xfId="15256" xr:uid="{00000000-0005-0000-0000-0000923C0000}"/>
    <cellStyle name="SAPBEXHLevel0 13 9" xfId="15257" xr:uid="{00000000-0005-0000-0000-0000933C0000}"/>
    <cellStyle name="SAPBEXHLevel0 13 9 2" xfId="15258" xr:uid="{00000000-0005-0000-0000-0000943C0000}"/>
    <cellStyle name="SAPBEXHLevel0 13 9 3" xfId="15259" xr:uid="{00000000-0005-0000-0000-0000953C0000}"/>
    <cellStyle name="SAPBEXHLevel0 14" xfId="15260" xr:uid="{00000000-0005-0000-0000-0000963C0000}"/>
    <cellStyle name="SAPBEXHLevel0 14 2" xfId="15261" xr:uid="{00000000-0005-0000-0000-0000973C0000}"/>
    <cellStyle name="SAPBEXHLevel0 14 3" xfId="15262" xr:uid="{00000000-0005-0000-0000-0000983C0000}"/>
    <cellStyle name="SAPBEXHLevel0 15" xfId="15263" xr:uid="{00000000-0005-0000-0000-0000993C0000}"/>
    <cellStyle name="SAPBEXHLevel0 15 2" xfId="15264" xr:uid="{00000000-0005-0000-0000-00009A3C0000}"/>
    <cellStyle name="SAPBEXHLevel0 15 3" xfId="15265" xr:uid="{00000000-0005-0000-0000-00009B3C0000}"/>
    <cellStyle name="SAPBEXHLevel0 16" xfId="15266" xr:uid="{00000000-0005-0000-0000-00009C3C0000}"/>
    <cellStyle name="SAPBEXHLevel0 16 2" xfId="15267" xr:uid="{00000000-0005-0000-0000-00009D3C0000}"/>
    <cellStyle name="SAPBEXHLevel0 16 3" xfId="15268" xr:uid="{00000000-0005-0000-0000-00009E3C0000}"/>
    <cellStyle name="SAPBEXHLevel0 17" xfId="15269" xr:uid="{00000000-0005-0000-0000-00009F3C0000}"/>
    <cellStyle name="SAPBEXHLevel0 17 2" xfId="15270" xr:uid="{00000000-0005-0000-0000-0000A03C0000}"/>
    <cellStyle name="SAPBEXHLevel0 17 3" xfId="15271" xr:uid="{00000000-0005-0000-0000-0000A13C0000}"/>
    <cellStyle name="SAPBEXHLevel0 18" xfId="15272" xr:uid="{00000000-0005-0000-0000-0000A23C0000}"/>
    <cellStyle name="SAPBEXHLevel0 18 2" xfId="15273" xr:uid="{00000000-0005-0000-0000-0000A33C0000}"/>
    <cellStyle name="SAPBEXHLevel0 18 3" xfId="15274" xr:uid="{00000000-0005-0000-0000-0000A43C0000}"/>
    <cellStyle name="SAPBEXHLevel0 19" xfId="15275" xr:uid="{00000000-0005-0000-0000-0000A53C0000}"/>
    <cellStyle name="SAPBEXHLevel0 19 2" xfId="15276" xr:uid="{00000000-0005-0000-0000-0000A63C0000}"/>
    <cellStyle name="SAPBEXHLevel0 19 3" xfId="15277" xr:uid="{00000000-0005-0000-0000-0000A73C0000}"/>
    <cellStyle name="SAPBEXHLevel0 2" xfId="15278" xr:uid="{00000000-0005-0000-0000-0000A83C0000}"/>
    <cellStyle name="SAPBEXHLevel0 2 10" xfId="15279" xr:uid="{00000000-0005-0000-0000-0000A93C0000}"/>
    <cellStyle name="SAPBEXHLevel0 2 10 2" xfId="15280" xr:uid="{00000000-0005-0000-0000-0000AA3C0000}"/>
    <cellStyle name="SAPBEXHLevel0 2 10 3" xfId="15281" xr:uid="{00000000-0005-0000-0000-0000AB3C0000}"/>
    <cellStyle name="SAPBEXHLevel0 2 11" xfId="15282" xr:uid="{00000000-0005-0000-0000-0000AC3C0000}"/>
    <cellStyle name="SAPBEXHLevel0 2 11 2" xfId="15283" xr:uid="{00000000-0005-0000-0000-0000AD3C0000}"/>
    <cellStyle name="SAPBEXHLevel0 2 11 3" xfId="15284" xr:uid="{00000000-0005-0000-0000-0000AE3C0000}"/>
    <cellStyle name="SAPBEXHLevel0 2 12" xfId="15285" xr:uid="{00000000-0005-0000-0000-0000AF3C0000}"/>
    <cellStyle name="SAPBEXHLevel0 2 12 2" xfId="15286" xr:uid="{00000000-0005-0000-0000-0000B03C0000}"/>
    <cellStyle name="SAPBEXHLevel0 2 12 3" xfId="15287" xr:uid="{00000000-0005-0000-0000-0000B13C0000}"/>
    <cellStyle name="SAPBEXHLevel0 2 13" xfId="15288" xr:uid="{00000000-0005-0000-0000-0000B23C0000}"/>
    <cellStyle name="SAPBEXHLevel0 2 13 2" xfId="15289" xr:uid="{00000000-0005-0000-0000-0000B33C0000}"/>
    <cellStyle name="SAPBEXHLevel0 2 13 3" xfId="15290" xr:uid="{00000000-0005-0000-0000-0000B43C0000}"/>
    <cellStyle name="SAPBEXHLevel0 2 14" xfId="15291" xr:uid="{00000000-0005-0000-0000-0000B53C0000}"/>
    <cellStyle name="SAPBEXHLevel0 2 14 2" xfId="15292" xr:uid="{00000000-0005-0000-0000-0000B63C0000}"/>
    <cellStyle name="SAPBEXHLevel0 2 14 3" xfId="15293" xr:uid="{00000000-0005-0000-0000-0000B73C0000}"/>
    <cellStyle name="SAPBEXHLevel0 2 15" xfId="15294" xr:uid="{00000000-0005-0000-0000-0000B83C0000}"/>
    <cellStyle name="SAPBEXHLevel0 2 15 2" xfId="15295" xr:uid="{00000000-0005-0000-0000-0000B93C0000}"/>
    <cellStyle name="SAPBEXHLevel0 2 15 3" xfId="15296" xr:uid="{00000000-0005-0000-0000-0000BA3C0000}"/>
    <cellStyle name="SAPBEXHLevel0 2 16" xfId="15297" xr:uid="{00000000-0005-0000-0000-0000BB3C0000}"/>
    <cellStyle name="SAPBEXHLevel0 2 2" xfId="15298" xr:uid="{00000000-0005-0000-0000-0000BC3C0000}"/>
    <cellStyle name="SAPBEXHLevel0 2 2 2" xfId="15299" xr:uid="{00000000-0005-0000-0000-0000BD3C0000}"/>
    <cellStyle name="SAPBEXHLevel0 2 2 3" xfId="15300" xr:uid="{00000000-0005-0000-0000-0000BE3C0000}"/>
    <cellStyle name="SAPBEXHLevel0 2 3" xfId="15301" xr:uid="{00000000-0005-0000-0000-0000BF3C0000}"/>
    <cellStyle name="SAPBEXHLevel0 2 3 2" xfId="15302" xr:uid="{00000000-0005-0000-0000-0000C03C0000}"/>
    <cellStyle name="SAPBEXHLevel0 2 3 3" xfId="15303" xr:uid="{00000000-0005-0000-0000-0000C13C0000}"/>
    <cellStyle name="SAPBEXHLevel0 2 4" xfId="15304" xr:uid="{00000000-0005-0000-0000-0000C23C0000}"/>
    <cellStyle name="SAPBEXHLevel0 2 4 2" xfId="15305" xr:uid="{00000000-0005-0000-0000-0000C33C0000}"/>
    <cellStyle name="SAPBEXHLevel0 2 4 3" xfId="15306" xr:uid="{00000000-0005-0000-0000-0000C43C0000}"/>
    <cellStyle name="SAPBEXHLevel0 2 5" xfId="15307" xr:uid="{00000000-0005-0000-0000-0000C53C0000}"/>
    <cellStyle name="SAPBEXHLevel0 2 5 2" xfId="15308" xr:uid="{00000000-0005-0000-0000-0000C63C0000}"/>
    <cellStyle name="SAPBEXHLevel0 2 5 3" xfId="15309" xr:uid="{00000000-0005-0000-0000-0000C73C0000}"/>
    <cellStyle name="SAPBEXHLevel0 2 6" xfId="15310" xr:uid="{00000000-0005-0000-0000-0000C83C0000}"/>
    <cellStyle name="SAPBEXHLevel0 2 6 2" xfId="15311" xr:uid="{00000000-0005-0000-0000-0000C93C0000}"/>
    <cellStyle name="SAPBEXHLevel0 2 6 3" xfId="15312" xr:uid="{00000000-0005-0000-0000-0000CA3C0000}"/>
    <cellStyle name="SAPBEXHLevel0 2 7" xfId="15313" xr:uid="{00000000-0005-0000-0000-0000CB3C0000}"/>
    <cellStyle name="SAPBEXHLevel0 2 7 2" xfId="15314" xr:uid="{00000000-0005-0000-0000-0000CC3C0000}"/>
    <cellStyle name="SAPBEXHLevel0 2 7 3" xfId="15315" xr:uid="{00000000-0005-0000-0000-0000CD3C0000}"/>
    <cellStyle name="SAPBEXHLevel0 2 8" xfId="15316" xr:uid="{00000000-0005-0000-0000-0000CE3C0000}"/>
    <cellStyle name="SAPBEXHLevel0 2 8 2" xfId="15317" xr:uid="{00000000-0005-0000-0000-0000CF3C0000}"/>
    <cellStyle name="SAPBEXHLevel0 2 8 3" xfId="15318" xr:uid="{00000000-0005-0000-0000-0000D03C0000}"/>
    <cellStyle name="SAPBEXHLevel0 2 9" xfId="15319" xr:uid="{00000000-0005-0000-0000-0000D13C0000}"/>
    <cellStyle name="SAPBEXHLevel0 2 9 2" xfId="15320" xr:uid="{00000000-0005-0000-0000-0000D23C0000}"/>
    <cellStyle name="SAPBEXHLevel0 2 9 3" xfId="15321" xr:uid="{00000000-0005-0000-0000-0000D33C0000}"/>
    <cellStyle name="SAPBEXHLevel0 20" xfId="15322" xr:uid="{00000000-0005-0000-0000-0000D43C0000}"/>
    <cellStyle name="SAPBEXHLevel0 20 2" xfId="15323" xr:uid="{00000000-0005-0000-0000-0000D53C0000}"/>
    <cellStyle name="SAPBEXHLevel0 20 3" xfId="15324" xr:uid="{00000000-0005-0000-0000-0000D63C0000}"/>
    <cellStyle name="SAPBEXHLevel0 21" xfId="15325" xr:uid="{00000000-0005-0000-0000-0000D73C0000}"/>
    <cellStyle name="SAPBEXHLevel0 21 2" xfId="15326" xr:uid="{00000000-0005-0000-0000-0000D83C0000}"/>
    <cellStyle name="SAPBEXHLevel0 21 3" xfId="15327" xr:uid="{00000000-0005-0000-0000-0000D93C0000}"/>
    <cellStyle name="SAPBEXHLevel0 22" xfId="15328" xr:uid="{00000000-0005-0000-0000-0000DA3C0000}"/>
    <cellStyle name="SAPBEXHLevel0 22 2" xfId="15329" xr:uid="{00000000-0005-0000-0000-0000DB3C0000}"/>
    <cellStyle name="SAPBEXHLevel0 22 3" xfId="15330" xr:uid="{00000000-0005-0000-0000-0000DC3C0000}"/>
    <cellStyle name="SAPBEXHLevel0 23" xfId="15331" xr:uid="{00000000-0005-0000-0000-0000DD3C0000}"/>
    <cellStyle name="SAPBEXHLevel0 23 2" xfId="15332" xr:uid="{00000000-0005-0000-0000-0000DE3C0000}"/>
    <cellStyle name="SAPBEXHLevel0 23 3" xfId="15333" xr:uid="{00000000-0005-0000-0000-0000DF3C0000}"/>
    <cellStyle name="SAPBEXHLevel0 24" xfId="15334" xr:uid="{00000000-0005-0000-0000-0000E03C0000}"/>
    <cellStyle name="SAPBEXHLevel0 24 2" xfId="15335" xr:uid="{00000000-0005-0000-0000-0000E13C0000}"/>
    <cellStyle name="SAPBEXHLevel0 24 3" xfId="15336" xr:uid="{00000000-0005-0000-0000-0000E23C0000}"/>
    <cellStyle name="SAPBEXHLevel0 25" xfId="15337" xr:uid="{00000000-0005-0000-0000-0000E33C0000}"/>
    <cellStyle name="SAPBEXHLevel0 25 2" xfId="15338" xr:uid="{00000000-0005-0000-0000-0000E43C0000}"/>
    <cellStyle name="SAPBEXHLevel0 25 3" xfId="15339" xr:uid="{00000000-0005-0000-0000-0000E53C0000}"/>
    <cellStyle name="SAPBEXHLevel0 26" xfId="15340" xr:uid="{00000000-0005-0000-0000-0000E63C0000}"/>
    <cellStyle name="SAPBEXHLevel0 26 2" xfId="15341" xr:uid="{00000000-0005-0000-0000-0000E73C0000}"/>
    <cellStyle name="SAPBEXHLevel0 26 3" xfId="15342" xr:uid="{00000000-0005-0000-0000-0000E83C0000}"/>
    <cellStyle name="SAPBEXHLevel0 27" xfId="15343" xr:uid="{00000000-0005-0000-0000-0000E93C0000}"/>
    <cellStyle name="SAPBEXHLevel0 27 2" xfId="15344" xr:uid="{00000000-0005-0000-0000-0000EA3C0000}"/>
    <cellStyle name="SAPBEXHLevel0 27 3" xfId="15345" xr:uid="{00000000-0005-0000-0000-0000EB3C0000}"/>
    <cellStyle name="SAPBEXHLevel0 28" xfId="15346" xr:uid="{00000000-0005-0000-0000-0000EC3C0000}"/>
    <cellStyle name="SAPBEXHLevel0 29" xfId="32633" xr:uid="{00000000-0005-0000-0000-0000ED3C0000}"/>
    <cellStyle name="SAPBEXHLevel0 3" xfId="15347" xr:uid="{00000000-0005-0000-0000-0000EE3C0000}"/>
    <cellStyle name="SAPBEXHLevel0 3 10" xfId="15348" xr:uid="{00000000-0005-0000-0000-0000EF3C0000}"/>
    <cellStyle name="SAPBEXHLevel0 3 10 2" xfId="15349" xr:uid="{00000000-0005-0000-0000-0000F03C0000}"/>
    <cellStyle name="SAPBEXHLevel0 3 10 3" xfId="15350" xr:uid="{00000000-0005-0000-0000-0000F13C0000}"/>
    <cellStyle name="SAPBEXHLevel0 3 11" xfId="15351" xr:uid="{00000000-0005-0000-0000-0000F23C0000}"/>
    <cellStyle name="SAPBEXHLevel0 3 11 2" xfId="15352" xr:uid="{00000000-0005-0000-0000-0000F33C0000}"/>
    <cellStyle name="SAPBEXHLevel0 3 11 3" xfId="15353" xr:uid="{00000000-0005-0000-0000-0000F43C0000}"/>
    <cellStyle name="SAPBEXHLevel0 3 12" xfId="15354" xr:uid="{00000000-0005-0000-0000-0000F53C0000}"/>
    <cellStyle name="SAPBEXHLevel0 3 12 2" xfId="15355" xr:uid="{00000000-0005-0000-0000-0000F63C0000}"/>
    <cellStyle name="SAPBEXHLevel0 3 12 3" xfId="15356" xr:uid="{00000000-0005-0000-0000-0000F73C0000}"/>
    <cellStyle name="SAPBEXHLevel0 3 13" xfId="15357" xr:uid="{00000000-0005-0000-0000-0000F83C0000}"/>
    <cellStyle name="SAPBEXHLevel0 3 13 2" xfId="15358" xr:uid="{00000000-0005-0000-0000-0000F93C0000}"/>
    <cellStyle name="SAPBEXHLevel0 3 13 3" xfId="15359" xr:uid="{00000000-0005-0000-0000-0000FA3C0000}"/>
    <cellStyle name="SAPBEXHLevel0 3 14" xfId="15360" xr:uid="{00000000-0005-0000-0000-0000FB3C0000}"/>
    <cellStyle name="SAPBEXHLevel0 3 14 2" xfId="15361" xr:uid="{00000000-0005-0000-0000-0000FC3C0000}"/>
    <cellStyle name="SAPBEXHLevel0 3 14 3" xfId="15362" xr:uid="{00000000-0005-0000-0000-0000FD3C0000}"/>
    <cellStyle name="SAPBEXHLevel0 3 15" xfId="15363" xr:uid="{00000000-0005-0000-0000-0000FE3C0000}"/>
    <cellStyle name="SAPBEXHLevel0 3 15 2" xfId="15364" xr:uid="{00000000-0005-0000-0000-0000FF3C0000}"/>
    <cellStyle name="SAPBEXHLevel0 3 15 3" xfId="15365" xr:uid="{00000000-0005-0000-0000-0000003D0000}"/>
    <cellStyle name="SAPBEXHLevel0 3 16" xfId="15366" xr:uid="{00000000-0005-0000-0000-0000013D0000}"/>
    <cellStyle name="SAPBEXHLevel0 3 2" xfId="15367" xr:uid="{00000000-0005-0000-0000-0000023D0000}"/>
    <cellStyle name="SAPBEXHLevel0 3 2 2" xfId="15368" xr:uid="{00000000-0005-0000-0000-0000033D0000}"/>
    <cellStyle name="SAPBEXHLevel0 3 2 3" xfId="15369" xr:uid="{00000000-0005-0000-0000-0000043D0000}"/>
    <cellStyle name="SAPBEXHLevel0 3 3" xfId="15370" xr:uid="{00000000-0005-0000-0000-0000053D0000}"/>
    <cellStyle name="SAPBEXHLevel0 3 3 2" xfId="15371" xr:uid="{00000000-0005-0000-0000-0000063D0000}"/>
    <cellStyle name="SAPBEXHLevel0 3 3 3" xfId="15372" xr:uid="{00000000-0005-0000-0000-0000073D0000}"/>
    <cellStyle name="SAPBEXHLevel0 3 4" xfId="15373" xr:uid="{00000000-0005-0000-0000-0000083D0000}"/>
    <cellStyle name="SAPBEXHLevel0 3 4 2" xfId="15374" xr:uid="{00000000-0005-0000-0000-0000093D0000}"/>
    <cellStyle name="SAPBEXHLevel0 3 4 3" xfId="15375" xr:uid="{00000000-0005-0000-0000-00000A3D0000}"/>
    <cellStyle name="SAPBEXHLevel0 3 5" xfId="15376" xr:uid="{00000000-0005-0000-0000-00000B3D0000}"/>
    <cellStyle name="SAPBEXHLevel0 3 5 2" xfId="15377" xr:uid="{00000000-0005-0000-0000-00000C3D0000}"/>
    <cellStyle name="SAPBEXHLevel0 3 5 3" xfId="15378" xr:uid="{00000000-0005-0000-0000-00000D3D0000}"/>
    <cellStyle name="SAPBEXHLevel0 3 6" xfId="15379" xr:uid="{00000000-0005-0000-0000-00000E3D0000}"/>
    <cellStyle name="SAPBEXHLevel0 3 6 2" xfId="15380" xr:uid="{00000000-0005-0000-0000-00000F3D0000}"/>
    <cellStyle name="SAPBEXHLevel0 3 6 3" xfId="15381" xr:uid="{00000000-0005-0000-0000-0000103D0000}"/>
    <cellStyle name="SAPBEXHLevel0 3 7" xfId="15382" xr:uid="{00000000-0005-0000-0000-0000113D0000}"/>
    <cellStyle name="SAPBEXHLevel0 3 7 2" xfId="15383" xr:uid="{00000000-0005-0000-0000-0000123D0000}"/>
    <cellStyle name="SAPBEXHLevel0 3 7 3" xfId="15384" xr:uid="{00000000-0005-0000-0000-0000133D0000}"/>
    <cellStyle name="SAPBEXHLevel0 3 8" xfId="15385" xr:uid="{00000000-0005-0000-0000-0000143D0000}"/>
    <cellStyle name="SAPBEXHLevel0 3 8 2" xfId="15386" xr:uid="{00000000-0005-0000-0000-0000153D0000}"/>
    <cellStyle name="SAPBEXHLevel0 3 8 3" xfId="15387" xr:uid="{00000000-0005-0000-0000-0000163D0000}"/>
    <cellStyle name="SAPBEXHLevel0 3 9" xfId="15388" xr:uid="{00000000-0005-0000-0000-0000173D0000}"/>
    <cellStyle name="SAPBEXHLevel0 3 9 2" xfId="15389" xr:uid="{00000000-0005-0000-0000-0000183D0000}"/>
    <cellStyle name="SAPBEXHLevel0 3 9 3" xfId="15390" xr:uid="{00000000-0005-0000-0000-0000193D0000}"/>
    <cellStyle name="SAPBEXHLevel0 30" xfId="32838" xr:uid="{00000000-0005-0000-0000-00001A3D0000}"/>
    <cellStyle name="SAPBEXHLevel0 4" xfId="15391" xr:uid="{00000000-0005-0000-0000-00001B3D0000}"/>
    <cellStyle name="SAPBEXHLevel0 4 10" xfId="15392" xr:uid="{00000000-0005-0000-0000-00001C3D0000}"/>
    <cellStyle name="SAPBEXHLevel0 4 10 2" xfId="15393" xr:uid="{00000000-0005-0000-0000-00001D3D0000}"/>
    <cellStyle name="SAPBEXHLevel0 4 10 3" xfId="15394" xr:uid="{00000000-0005-0000-0000-00001E3D0000}"/>
    <cellStyle name="SAPBEXHLevel0 4 11" xfId="15395" xr:uid="{00000000-0005-0000-0000-00001F3D0000}"/>
    <cellStyle name="SAPBEXHLevel0 4 11 2" xfId="15396" xr:uid="{00000000-0005-0000-0000-0000203D0000}"/>
    <cellStyle name="SAPBEXHLevel0 4 11 3" xfId="15397" xr:uid="{00000000-0005-0000-0000-0000213D0000}"/>
    <cellStyle name="SAPBEXHLevel0 4 12" xfId="15398" xr:uid="{00000000-0005-0000-0000-0000223D0000}"/>
    <cellStyle name="SAPBEXHLevel0 4 12 2" xfId="15399" xr:uid="{00000000-0005-0000-0000-0000233D0000}"/>
    <cellStyle name="SAPBEXHLevel0 4 12 3" xfId="15400" xr:uid="{00000000-0005-0000-0000-0000243D0000}"/>
    <cellStyle name="SAPBEXHLevel0 4 13" xfId="15401" xr:uid="{00000000-0005-0000-0000-0000253D0000}"/>
    <cellStyle name="SAPBEXHLevel0 4 13 2" xfId="15402" xr:uid="{00000000-0005-0000-0000-0000263D0000}"/>
    <cellStyle name="SAPBEXHLevel0 4 13 3" xfId="15403" xr:uid="{00000000-0005-0000-0000-0000273D0000}"/>
    <cellStyle name="SAPBEXHLevel0 4 14" xfId="15404" xr:uid="{00000000-0005-0000-0000-0000283D0000}"/>
    <cellStyle name="SAPBEXHLevel0 4 14 2" xfId="15405" xr:uid="{00000000-0005-0000-0000-0000293D0000}"/>
    <cellStyle name="SAPBEXHLevel0 4 14 3" xfId="15406" xr:uid="{00000000-0005-0000-0000-00002A3D0000}"/>
    <cellStyle name="SAPBEXHLevel0 4 15" xfId="15407" xr:uid="{00000000-0005-0000-0000-00002B3D0000}"/>
    <cellStyle name="SAPBEXHLevel0 4 15 2" xfId="15408" xr:uid="{00000000-0005-0000-0000-00002C3D0000}"/>
    <cellStyle name="SAPBEXHLevel0 4 15 3" xfId="15409" xr:uid="{00000000-0005-0000-0000-00002D3D0000}"/>
    <cellStyle name="SAPBEXHLevel0 4 16" xfId="15410" xr:uid="{00000000-0005-0000-0000-00002E3D0000}"/>
    <cellStyle name="SAPBEXHLevel0 4 2" xfId="15411" xr:uid="{00000000-0005-0000-0000-00002F3D0000}"/>
    <cellStyle name="SAPBEXHLevel0 4 2 2" xfId="15412" xr:uid="{00000000-0005-0000-0000-0000303D0000}"/>
    <cellStyle name="SAPBEXHLevel0 4 2 3" xfId="15413" xr:uid="{00000000-0005-0000-0000-0000313D0000}"/>
    <cellStyle name="SAPBEXHLevel0 4 3" xfId="15414" xr:uid="{00000000-0005-0000-0000-0000323D0000}"/>
    <cellStyle name="SAPBEXHLevel0 4 3 2" xfId="15415" xr:uid="{00000000-0005-0000-0000-0000333D0000}"/>
    <cellStyle name="SAPBEXHLevel0 4 3 3" xfId="15416" xr:uid="{00000000-0005-0000-0000-0000343D0000}"/>
    <cellStyle name="SAPBEXHLevel0 4 4" xfId="15417" xr:uid="{00000000-0005-0000-0000-0000353D0000}"/>
    <cellStyle name="SAPBEXHLevel0 4 4 2" xfId="15418" xr:uid="{00000000-0005-0000-0000-0000363D0000}"/>
    <cellStyle name="SAPBEXHLevel0 4 4 3" xfId="15419" xr:uid="{00000000-0005-0000-0000-0000373D0000}"/>
    <cellStyle name="SAPBEXHLevel0 4 5" xfId="15420" xr:uid="{00000000-0005-0000-0000-0000383D0000}"/>
    <cellStyle name="SAPBEXHLevel0 4 5 2" xfId="15421" xr:uid="{00000000-0005-0000-0000-0000393D0000}"/>
    <cellStyle name="SAPBEXHLevel0 4 5 3" xfId="15422" xr:uid="{00000000-0005-0000-0000-00003A3D0000}"/>
    <cellStyle name="SAPBEXHLevel0 4 6" xfId="15423" xr:uid="{00000000-0005-0000-0000-00003B3D0000}"/>
    <cellStyle name="SAPBEXHLevel0 4 6 2" xfId="15424" xr:uid="{00000000-0005-0000-0000-00003C3D0000}"/>
    <cellStyle name="SAPBEXHLevel0 4 6 3" xfId="15425" xr:uid="{00000000-0005-0000-0000-00003D3D0000}"/>
    <cellStyle name="SAPBEXHLevel0 4 7" xfId="15426" xr:uid="{00000000-0005-0000-0000-00003E3D0000}"/>
    <cellStyle name="SAPBEXHLevel0 4 7 2" xfId="15427" xr:uid="{00000000-0005-0000-0000-00003F3D0000}"/>
    <cellStyle name="SAPBEXHLevel0 4 7 3" xfId="15428" xr:uid="{00000000-0005-0000-0000-0000403D0000}"/>
    <cellStyle name="SAPBEXHLevel0 4 8" xfId="15429" xr:uid="{00000000-0005-0000-0000-0000413D0000}"/>
    <cellStyle name="SAPBEXHLevel0 4 8 2" xfId="15430" xr:uid="{00000000-0005-0000-0000-0000423D0000}"/>
    <cellStyle name="SAPBEXHLevel0 4 8 3" xfId="15431" xr:uid="{00000000-0005-0000-0000-0000433D0000}"/>
    <cellStyle name="SAPBEXHLevel0 4 9" xfId="15432" xr:uid="{00000000-0005-0000-0000-0000443D0000}"/>
    <cellStyle name="SAPBEXHLevel0 4 9 2" xfId="15433" xr:uid="{00000000-0005-0000-0000-0000453D0000}"/>
    <cellStyle name="SAPBEXHLevel0 4 9 3" xfId="15434" xr:uid="{00000000-0005-0000-0000-0000463D0000}"/>
    <cellStyle name="SAPBEXHLevel0 5" xfId="15435" xr:uid="{00000000-0005-0000-0000-0000473D0000}"/>
    <cellStyle name="SAPBEXHLevel0 5 10" xfId="15436" xr:uid="{00000000-0005-0000-0000-0000483D0000}"/>
    <cellStyle name="SAPBEXHLevel0 5 10 2" xfId="15437" xr:uid="{00000000-0005-0000-0000-0000493D0000}"/>
    <cellStyle name="SAPBEXHLevel0 5 10 3" xfId="15438" xr:uid="{00000000-0005-0000-0000-00004A3D0000}"/>
    <cellStyle name="SAPBEXHLevel0 5 11" xfId="15439" xr:uid="{00000000-0005-0000-0000-00004B3D0000}"/>
    <cellStyle name="SAPBEXHLevel0 5 11 2" xfId="15440" xr:uid="{00000000-0005-0000-0000-00004C3D0000}"/>
    <cellStyle name="SAPBEXHLevel0 5 11 3" xfId="15441" xr:uid="{00000000-0005-0000-0000-00004D3D0000}"/>
    <cellStyle name="SAPBEXHLevel0 5 12" xfId="15442" xr:uid="{00000000-0005-0000-0000-00004E3D0000}"/>
    <cellStyle name="SAPBEXHLevel0 5 12 2" xfId="15443" xr:uid="{00000000-0005-0000-0000-00004F3D0000}"/>
    <cellStyle name="SAPBEXHLevel0 5 12 3" xfId="15444" xr:uid="{00000000-0005-0000-0000-0000503D0000}"/>
    <cellStyle name="SAPBEXHLevel0 5 13" xfId="15445" xr:uid="{00000000-0005-0000-0000-0000513D0000}"/>
    <cellStyle name="SAPBEXHLevel0 5 13 2" xfId="15446" xr:uid="{00000000-0005-0000-0000-0000523D0000}"/>
    <cellStyle name="SAPBEXHLevel0 5 13 3" xfId="15447" xr:uid="{00000000-0005-0000-0000-0000533D0000}"/>
    <cellStyle name="SAPBEXHLevel0 5 14" xfId="15448" xr:uid="{00000000-0005-0000-0000-0000543D0000}"/>
    <cellStyle name="SAPBEXHLevel0 5 14 2" xfId="15449" xr:uid="{00000000-0005-0000-0000-0000553D0000}"/>
    <cellStyle name="SAPBEXHLevel0 5 14 3" xfId="15450" xr:uid="{00000000-0005-0000-0000-0000563D0000}"/>
    <cellStyle name="SAPBEXHLevel0 5 15" xfId="15451" xr:uid="{00000000-0005-0000-0000-0000573D0000}"/>
    <cellStyle name="SAPBEXHLevel0 5 15 2" xfId="15452" xr:uid="{00000000-0005-0000-0000-0000583D0000}"/>
    <cellStyle name="SAPBEXHLevel0 5 15 3" xfId="15453" xr:uid="{00000000-0005-0000-0000-0000593D0000}"/>
    <cellStyle name="SAPBEXHLevel0 5 16" xfId="15454" xr:uid="{00000000-0005-0000-0000-00005A3D0000}"/>
    <cellStyle name="SAPBEXHLevel0 5 2" xfId="15455" xr:uid="{00000000-0005-0000-0000-00005B3D0000}"/>
    <cellStyle name="SAPBEXHLevel0 5 2 2" xfId="15456" xr:uid="{00000000-0005-0000-0000-00005C3D0000}"/>
    <cellStyle name="SAPBEXHLevel0 5 2 3" xfId="15457" xr:uid="{00000000-0005-0000-0000-00005D3D0000}"/>
    <cellStyle name="SAPBEXHLevel0 5 3" xfId="15458" xr:uid="{00000000-0005-0000-0000-00005E3D0000}"/>
    <cellStyle name="SAPBEXHLevel0 5 3 2" xfId="15459" xr:uid="{00000000-0005-0000-0000-00005F3D0000}"/>
    <cellStyle name="SAPBEXHLevel0 5 3 3" xfId="15460" xr:uid="{00000000-0005-0000-0000-0000603D0000}"/>
    <cellStyle name="SAPBEXHLevel0 5 4" xfId="15461" xr:uid="{00000000-0005-0000-0000-0000613D0000}"/>
    <cellStyle name="SAPBEXHLevel0 5 4 2" xfId="15462" xr:uid="{00000000-0005-0000-0000-0000623D0000}"/>
    <cellStyle name="SAPBEXHLevel0 5 4 3" xfId="15463" xr:uid="{00000000-0005-0000-0000-0000633D0000}"/>
    <cellStyle name="SAPBEXHLevel0 5 5" xfId="15464" xr:uid="{00000000-0005-0000-0000-0000643D0000}"/>
    <cellStyle name="SAPBEXHLevel0 5 5 2" xfId="15465" xr:uid="{00000000-0005-0000-0000-0000653D0000}"/>
    <cellStyle name="SAPBEXHLevel0 5 5 3" xfId="15466" xr:uid="{00000000-0005-0000-0000-0000663D0000}"/>
    <cellStyle name="SAPBEXHLevel0 5 6" xfId="15467" xr:uid="{00000000-0005-0000-0000-0000673D0000}"/>
    <cellStyle name="SAPBEXHLevel0 5 6 2" xfId="15468" xr:uid="{00000000-0005-0000-0000-0000683D0000}"/>
    <cellStyle name="SAPBEXHLevel0 5 6 3" xfId="15469" xr:uid="{00000000-0005-0000-0000-0000693D0000}"/>
    <cellStyle name="SAPBEXHLevel0 5 7" xfId="15470" xr:uid="{00000000-0005-0000-0000-00006A3D0000}"/>
    <cellStyle name="SAPBEXHLevel0 5 7 2" xfId="15471" xr:uid="{00000000-0005-0000-0000-00006B3D0000}"/>
    <cellStyle name="SAPBEXHLevel0 5 7 3" xfId="15472" xr:uid="{00000000-0005-0000-0000-00006C3D0000}"/>
    <cellStyle name="SAPBEXHLevel0 5 8" xfId="15473" xr:uid="{00000000-0005-0000-0000-00006D3D0000}"/>
    <cellStyle name="SAPBEXHLevel0 5 8 2" xfId="15474" xr:uid="{00000000-0005-0000-0000-00006E3D0000}"/>
    <cellStyle name="SAPBEXHLevel0 5 8 3" xfId="15475" xr:uid="{00000000-0005-0000-0000-00006F3D0000}"/>
    <cellStyle name="SAPBEXHLevel0 5 9" xfId="15476" xr:uid="{00000000-0005-0000-0000-0000703D0000}"/>
    <cellStyle name="SAPBEXHLevel0 5 9 2" xfId="15477" xr:uid="{00000000-0005-0000-0000-0000713D0000}"/>
    <cellStyle name="SAPBEXHLevel0 5 9 3" xfId="15478" xr:uid="{00000000-0005-0000-0000-0000723D0000}"/>
    <cellStyle name="SAPBEXHLevel0 6" xfId="15479" xr:uid="{00000000-0005-0000-0000-0000733D0000}"/>
    <cellStyle name="SAPBEXHLevel0 6 10" xfId="15480" xr:uid="{00000000-0005-0000-0000-0000743D0000}"/>
    <cellStyle name="SAPBEXHLevel0 6 10 2" xfId="15481" xr:uid="{00000000-0005-0000-0000-0000753D0000}"/>
    <cellStyle name="SAPBEXHLevel0 6 10 3" xfId="15482" xr:uid="{00000000-0005-0000-0000-0000763D0000}"/>
    <cellStyle name="SAPBEXHLevel0 6 11" xfId="15483" xr:uid="{00000000-0005-0000-0000-0000773D0000}"/>
    <cellStyle name="SAPBEXHLevel0 6 11 2" xfId="15484" xr:uid="{00000000-0005-0000-0000-0000783D0000}"/>
    <cellStyle name="SAPBEXHLevel0 6 11 3" xfId="15485" xr:uid="{00000000-0005-0000-0000-0000793D0000}"/>
    <cellStyle name="SAPBEXHLevel0 6 12" xfId="15486" xr:uid="{00000000-0005-0000-0000-00007A3D0000}"/>
    <cellStyle name="SAPBEXHLevel0 6 12 2" xfId="15487" xr:uid="{00000000-0005-0000-0000-00007B3D0000}"/>
    <cellStyle name="SAPBEXHLevel0 6 12 3" xfId="15488" xr:uid="{00000000-0005-0000-0000-00007C3D0000}"/>
    <cellStyle name="SAPBEXHLevel0 6 13" xfId="15489" xr:uid="{00000000-0005-0000-0000-00007D3D0000}"/>
    <cellStyle name="SAPBEXHLevel0 6 13 2" xfId="15490" xr:uid="{00000000-0005-0000-0000-00007E3D0000}"/>
    <cellStyle name="SAPBEXHLevel0 6 13 3" xfId="15491" xr:uid="{00000000-0005-0000-0000-00007F3D0000}"/>
    <cellStyle name="SAPBEXHLevel0 6 14" xfId="15492" xr:uid="{00000000-0005-0000-0000-0000803D0000}"/>
    <cellStyle name="SAPBEXHLevel0 6 14 2" xfId="15493" xr:uid="{00000000-0005-0000-0000-0000813D0000}"/>
    <cellStyle name="SAPBEXHLevel0 6 14 3" xfId="15494" xr:uid="{00000000-0005-0000-0000-0000823D0000}"/>
    <cellStyle name="SAPBEXHLevel0 6 15" xfId="15495" xr:uid="{00000000-0005-0000-0000-0000833D0000}"/>
    <cellStyle name="SAPBEXHLevel0 6 15 2" xfId="15496" xr:uid="{00000000-0005-0000-0000-0000843D0000}"/>
    <cellStyle name="SAPBEXHLevel0 6 15 3" xfId="15497" xr:uid="{00000000-0005-0000-0000-0000853D0000}"/>
    <cellStyle name="SAPBEXHLevel0 6 16" xfId="15498" xr:uid="{00000000-0005-0000-0000-0000863D0000}"/>
    <cellStyle name="SAPBEXHLevel0 6 2" xfId="15499" xr:uid="{00000000-0005-0000-0000-0000873D0000}"/>
    <cellStyle name="SAPBEXHLevel0 6 2 2" xfId="15500" xr:uid="{00000000-0005-0000-0000-0000883D0000}"/>
    <cellStyle name="SAPBEXHLevel0 6 2 3" xfId="15501" xr:uid="{00000000-0005-0000-0000-0000893D0000}"/>
    <cellStyle name="SAPBEXHLevel0 6 3" xfId="15502" xr:uid="{00000000-0005-0000-0000-00008A3D0000}"/>
    <cellStyle name="SAPBEXHLevel0 6 3 2" xfId="15503" xr:uid="{00000000-0005-0000-0000-00008B3D0000}"/>
    <cellStyle name="SAPBEXHLevel0 6 3 3" xfId="15504" xr:uid="{00000000-0005-0000-0000-00008C3D0000}"/>
    <cellStyle name="SAPBEXHLevel0 6 4" xfId="15505" xr:uid="{00000000-0005-0000-0000-00008D3D0000}"/>
    <cellStyle name="SAPBEXHLevel0 6 4 2" xfId="15506" xr:uid="{00000000-0005-0000-0000-00008E3D0000}"/>
    <cellStyle name="SAPBEXHLevel0 6 4 3" xfId="15507" xr:uid="{00000000-0005-0000-0000-00008F3D0000}"/>
    <cellStyle name="SAPBEXHLevel0 6 5" xfId="15508" xr:uid="{00000000-0005-0000-0000-0000903D0000}"/>
    <cellStyle name="SAPBEXHLevel0 6 5 2" xfId="15509" xr:uid="{00000000-0005-0000-0000-0000913D0000}"/>
    <cellStyle name="SAPBEXHLevel0 6 5 3" xfId="15510" xr:uid="{00000000-0005-0000-0000-0000923D0000}"/>
    <cellStyle name="SAPBEXHLevel0 6 6" xfId="15511" xr:uid="{00000000-0005-0000-0000-0000933D0000}"/>
    <cellStyle name="SAPBEXHLevel0 6 6 2" xfId="15512" xr:uid="{00000000-0005-0000-0000-0000943D0000}"/>
    <cellStyle name="SAPBEXHLevel0 6 6 3" xfId="15513" xr:uid="{00000000-0005-0000-0000-0000953D0000}"/>
    <cellStyle name="SAPBEXHLevel0 6 7" xfId="15514" xr:uid="{00000000-0005-0000-0000-0000963D0000}"/>
    <cellStyle name="SAPBEXHLevel0 6 7 2" xfId="15515" xr:uid="{00000000-0005-0000-0000-0000973D0000}"/>
    <cellStyle name="SAPBEXHLevel0 6 7 3" xfId="15516" xr:uid="{00000000-0005-0000-0000-0000983D0000}"/>
    <cellStyle name="SAPBEXHLevel0 6 8" xfId="15517" xr:uid="{00000000-0005-0000-0000-0000993D0000}"/>
    <cellStyle name="SAPBEXHLevel0 6 8 2" xfId="15518" xr:uid="{00000000-0005-0000-0000-00009A3D0000}"/>
    <cellStyle name="SAPBEXHLevel0 6 8 3" xfId="15519" xr:uid="{00000000-0005-0000-0000-00009B3D0000}"/>
    <cellStyle name="SAPBEXHLevel0 6 9" xfId="15520" xr:uid="{00000000-0005-0000-0000-00009C3D0000}"/>
    <cellStyle name="SAPBEXHLevel0 6 9 2" xfId="15521" xr:uid="{00000000-0005-0000-0000-00009D3D0000}"/>
    <cellStyle name="SAPBEXHLevel0 6 9 3" xfId="15522" xr:uid="{00000000-0005-0000-0000-00009E3D0000}"/>
    <cellStyle name="SAPBEXHLevel0 7" xfId="15523" xr:uid="{00000000-0005-0000-0000-00009F3D0000}"/>
    <cellStyle name="SAPBEXHLevel0 7 10" xfId="15524" xr:uid="{00000000-0005-0000-0000-0000A03D0000}"/>
    <cellStyle name="SAPBEXHLevel0 7 10 2" xfId="15525" xr:uid="{00000000-0005-0000-0000-0000A13D0000}"/>
    <cellStyle name="SAPBEXHLevel0 7 10 3" xfId="15526" xr:uid="{00000000-0005-0000-0000-0000A23D0000}"/>
    <cellStyle name="SAPBEXHLevel0 7 11" xfId="15527" xr:uid="{00000000-0005-0000-0000-0000A33D0000}"/>
    <cellStyle name="SAPBEXHLevel0 7 11 2" xfId="15528" xr:uid="{00000000-0005-0000-0000-0000A43D0000}"/>
    <cellStyle name="SAPBEXHLevel0 7 11 3" xfId="15529" xr:uid="{00000000-0005-0000-0000-0000A53D0000}"/>
    <cellStyle name="SAPBEXHLevel0 7 12" xfId="15530" xr:uid="{00000000-0005-0000-0000-0000A63D0000}"/>
    <cellStyle name="SAPBEXHLevel0 7 12 2" xfId="15531" xr:uid="{00000000-0005-0000-0000-0000A73D0000}"/>
    <cellStyle name="SAPBEXHLevel0 7 12 3" xfId="15532" xr:uid="{00000000-0005-0000-0000-0000A83D0000}"/>
    <cellStyle name="SAPBEXHLevel0 7 13" xfId="15533" xr:uid="{00000000-0005-0000-0000-0000A93D0000}"/>
    <cellStyle name="SAPBEXHLevel0 7 13 2" xfId="15534" xr:uid="{00000000-0005-0000-0000-0000AA3D0000}"/>
    <cellStyle name="SAPBEXHLevel0 7 13 3" xfId="15535" xr:uid="{00000000-0005-0000-0000-0000AB3D0000}"/>
    <cellStyle name="SAPBEXHLevel0 7 14" xfId="15536" xr:uid="{00000000-0005-0000-0000-0000AC3D0000}"/>
    <cellStyle name="SAPBEXHLevel0 7 14 2" xfId="15537" xr:uid="{00000000-0005-0000-0000-0000AD3D0000}"/>
    <cellStyle name="SAPBEXHLevel0 7 14 3" xfId="15538" xr:uid="{00000000-0005-0000-0000-0000AE3D0000}"/>
    <cellStyle name="SAPBEXHLevel0 7 15" xfId="15539" xr:uid="{00000000-0005-0000-0000-0000AF3D0000}"/>
    <cellStyle name="SAPBEXHLevel0 7 15 2" xfId="15540" xr:uid="{00000000-0005-0000-0000-0000B03D0000}"/>
    <cellStyle name="SAPBEXHLevel0 7 15 3" xfId="15541" xr:uid="{00000000-0005-0000-0000-0000B13D0000}"/>
    <cellStyle name="SAPBEXHLevel0 7 16" xfId="15542" xr:uid="{00000000-0005-0000-0000-0000B23D0000}"/>
    <cellStyle name="SAPBEXHLevel0 7 2" xfId="15543" xr:uid="{00000000-0005-0000-0000-0000B33D0000}"/>
    <cellStyle name="SAPBEXHLevel0 7 2 2" xfId="15544" xr:uid="{00000000-0005-0000-0000-0000B43D0000}"/>
    <cellStyle name="SAPBEXHLevel0 7 2 3" xfId="15545" xr:uid="{00000000-0005-0000-0000-0000B53D0000}"/>
    <cellStyle name="SAPBEXHLevel0 7 3" xfId="15546" xr:uid="{00000000-0005-0000-0000-0000B63D0000}"/>
    <cellStyle name="SAPBEXHLevel0 7 3 2" xfId="15547" xr:uid="{00000000-0005-0000-0000-0000B73D0000}"/>
    <cellStyle name="SAPBEXHLevel0 7 3 3" xfId="15548" xr:uid="{00000000-0005-0000-0000-0000B83D0000}"/>
    <cellStyle name="SAPBEXHLevel0 7 4" xfId="15549" xr:uid="{00000000-0005-0000-0000-0000B93D0000}"/>
    <cellStyle name="SAPBEXHLevel0 7 4 2" xfId="15550" xr:uid="{00000000-0005-0000-0000-0000BA3D0000}"/>
    <cellStyle name="SAPBEXHLevel0 7 4 3" xfId="15551" xr:uid="{00000000-0005-0000-0000-0000BB3D0000}"/>
    <cellStyle name="SAPBEXHLevel0 7 5" xfId="15552" xr:uid="{00000000-0005-0000-0000-0000BC3D0000}"/>
    <cellStyle name="SAPBEXHLevel0 7 5 2" xfId="15553" xr:uid="{00000000-0005-0000-0000-0000BD3D0000}"/>
    <cellStyle name="SAPBEXHLevel0 7 5 3" xfId="15554" xr:uid="{00000000-0005-0000-0000-0000BE3D0000}"/>
    <cellStyle name="SAPBEXHLevel0 7 6" xfId="15555" xr:uid="{00000000-0005-0000-0000-0000BF3D0000}"/>
    <cellStyle name="SAPBEXHLevel0 7 6 2" xfId="15556" xr:uid="{00000000-0005-0000-0000-0000C03D0000}"/>
    <cellStyle name="SAPBEXHLevel0 7 6 3" xfId="15557" xr:uid="{00000000-0005-0000-0000-0000C13D0000}"/>
    <cellStyle name="SAPBEXHLevel0 7 7" xfId="15558" xr:uid="{00000000-0005-0000-0000-0000C23D0000}"/>
    <cellStyle name="SAPBEXHLevel0 7 7 2" xfId="15559" xr:uid="{00000000-0005-0000-0000-0000C33D0000}"/>
    <cellStyle name="SAPBEXHLevel0 7 7 3" xfId="15560" xr:uid="{00000000-0005-0000-0000-0000C43D0000}"/>
    <cellStyle name="SAPBEXHLevel0 7 8" xfId="15561" xr:uid="{00000000-0005-0000-0000-0000C53D0000}"/>
    <cellStyle name="SAPBEXHLevel0 7 8 2" xfId="15562" xr:uid="{00000000-0005-0000-0000-0000C63D0000}"/>
    <cellStyle name="SAPBEXHLevel0 7 8 3" xfId="15563" xr:uid="{00000000-0005-0000-0000-0000C73D0000}"/>
    <cellStyle name="SAPBEXHLevel0 7 9" xfId="15564" xr:uid="{00000000-0005-0000-0000-0000C83D0000}"/>
    <cellStyle name="SAPBEXHLevel0 7 9 2" xfId="15565" xr:uid="{00000000-0005-0000-0000-0000C93D0000}"/>
    <cellStyle name="SAPBEXHLevel0 7 9 3" xfId="15566" xr:uid="{00000000-0005-0000-0000-0000CA3D0000}"/>
    <cellStyle name="SAPBEXHLevel0 8" xfId="15567" xr:uid="{00000000-0005-0000-0000-0000CB3D0000}"/>
    <cellStyle name="SAPBEXHLevel0 8 10" xfId="15568" xr:uid="{00000000-0005-0000-0000-0000CC3D0000}"/>
    <cellStyle name="SAPBEXHLevel0 8 10 2" xfId="15569" xr:uid="{00000000-0005-0000-0000-0000CD3D0000}"/>
    <cellStyle name="SAPBEXHLevel0 8 10 3" xfId="15570" xr:uid="{00000000-0005-0000-0000-0000CE3D0000}"/>
    <cellStyle name="SAPBEXHLevel0 8 11" xfId="15571" xr:uid="{00000000-0005-0000-0000-0000CF3D0000}"/>
    <cellStyle name="SAPBEXHLevel0 8 11 2" xfId="15572" xr:uid="{00000000-0005-0000-0000-0000D03D0000}"/>
    <cellStyle name="SAPBEXHLevel0 8 11 3" xfId="15573" xr:uid="{00000000-0005-0000-0000-0000D13D0000}"/>
    <cellStyle name="SAPBEXHLevel0 8 12" xfId="15574" xr:uid="{00000000-0005-0000-0000-0000D23D0000}"/>
    <cellStyle name="SAPBEXHLevel0 8 12 2" xfId="15575" xr:uid="{00000000-0005-0000-0000-0000D33D0000}"/>
    <cellStyle name="SAPBEXHLevel0 8 12 3" xfId="15576" xr:uid="{00000000-0005-0000-0000-0000D43D0000}"/>
    <cellStyle name="SAPBEXHLevel0 8 13" xfId="15577" xr:uid="{00000000-0005-0000-0000-0000D53D0000}"/>
    <cellStyle name="SAPBEXHLevel0 8 13 2" xfId="15578" xr:uid="{00000000-0005-0000-0000-0000D63D0000}"/>
    <cellStyle name="SAPBEXHLevel0 8 13 3" xfId="15579" xr:uid="{00000000-0005-0000-0000-0000D73D0000}"/>
    <cellStyle name="SAPBEXHLevel0 8 14" xfId="15580" xr:uid="{00000000-0005-0000-0000-0000D83D0000}"/>
    <cellStyle name="SAPBEXHLevel0 8 14 2" xfId="15581" xr:uid="{00000000-0005-0000-0000-0000D93D0000}"/>
    <cellStyle name="SAPBEXHLevel0 8 14 3" xfId="15582" xr:uid="{00000000-0005-0000-0000-0000DA3D0000}"/>
    <cellStyle name="SAPBEXHLevel0 8 15" xfId="15583" xr:uid="{00000000-0005-0000-0000-0000DB3D0000}"/>
    <cellStyle name="SAPBEXHLevel0 8 15 2" xfId="15584" xr:uid="{00000000-0005-0000-0000-0000DC3D0000}"/>
    <cellStyle name="SAPBEXHLevel0 8 15 3" xfId="15585" xr:uid="{00000000-0005-0000-0000-0000DD3D0000}"/>
    <cellStyle name="SAPBEXHLevel0 8 16" xfId="15586" xr:uid="{00000000-0005-0000-0000-0000DE3D0000}"/>
    <cellStyle name="SAPBEXHLevel0 8 2" xfId="15587" xr:uid="{00000000-0005-0000-0000-0000DF3D0000}"/>
    <cellStyle name="SAPBEXHLevel0 8 2 2" xfId="15588" xr:uid="{00000000-0005-0000-0000-0000E03D0000}"/>
    <cellStyle name="SAPBEXHLevel0 8 2 3" xfId="15589" xr:uid="{00000000-0005-0000-0000-0000E13D0000}"/>
    <cellStyle name="SAPBEXHLevel0 8 3" xfId="15590" xr:uid="{00000000-0005-0000-0000-0000E23D0000}"/>
    <cellStyle name="SAPBEXHLevel0 8 3 2" xfId="15591" xr:uid="{00000000-0005-0000-0000-0000E33D0000}"/>
    <cellStyle name="SAPBEXHLevel0 8 3 3" xfId="15592" xr:uid="{00000000-0005-0000-0000-0000E43D0000}"/>
    <cellStyle name="SAPBEXHLevel0 8 4" xfId="15593" xr:uid="{00000000-0005-0000-0000-0000E53D0000}"/>
    <cellStyle name="SAPBEXHLevel0 8 4 2" xfId="15594" xr:uid="{00000000-0005-0000-0000-0000E63D0000}"/>
    <cellStyle name="SAPBEXHLevel0 8 4 3" xfId="15595" xr:uid="{00000000-0005-0000-0000-0000E73D0000}"/>
    <cellStyle name="SAPBEXHLevel0 8 5" xfId="15596" xr:uid="{00000000-0005-0000-0000-0000E83D0000}"/>
    <cellStyle name="SAPBEXHLevel0 8 5 2" xfId="15597" xr:uid="{00000000-0005-0000-0000-0000E93D0000}"/>
    <cellStyle name="SAPBEXHLevel0 8 5 3" xfId="15598" xr:uid="{00000000-0005-0000-0000-0000EA3D0000}"/>
    <cellStyle name="SAPBEXHLevel0 8 6" xfId="15599" xr:uid="{00000000-0005-0000-0000-0000EB3D0000}"/>
    <cellStyle name="SAPBEXHLevel0 8 6 2" xfId="15600" xr:uid="{00000000-0005-0000-0000-0000EC3D0000}"/>
    <cellStyle name="SAPBEXHLevel0 8 6 3" xfId="15601" xr:uid="{00000000-0005-0000-0000-0000ED3D0000}"/>
    <cellStyle name="SAPBEXHLevel0 8 7" xfId="15602" xr:uid="{00000000-0005-0000-0000-0000EE3D0000}"/>
    <cellStyle name="SAPBEXHLevel0 8 7 2" xfId="15603" xr:uid="{00000000-0005-0000-0000-0000EF3D0000}"/>
    <cellStyle name="SAPBEXHLevel0 8 7 3" xfId="15604" xr:uid="{00000000-0005-0000-0000-0000F03D0000}"/>
    <cellStyle name="SAPBEXHLevel0 8 8" xfId="15605" xr:uid="{00000000-0005-0000-0000-0000F13D0000}"/>
    <cellStyle name="SAPBEXHLevel0 8 8 2" xfId="15606" xr:uid="{00000000-0005-0000-0000-0000F23D0000}"/>
    <cellStyle name="SAPBEXHLevel0 8 8 3" xfId="15607" xr:uid="{00000000-0005-0000-0000-0000F33D0000}"/>
    <cellStyle name="SAPBEXHLevel0 8 9" xfId="15608" xr:uid="{00000000-0005-0000-0000-0000F43D0000}"/>
    <cellStyle name="SAPBEXHLevel0 8 9 2" xfId="15609" xr:uid="{00000000-0005-0000-0000-0000F53D0000}"/>
    <cellStyle name="SAPBEXHLevel0 8 9 3" xfId="15610" xr:uid="{00000000-0005-0000-0000-0000F63D0000}"/>
    <cellStyle name="SAPBEXHLevel0 9" xfId="15611" xr:uid="{00000000-0005-0000-0000-0000F73D0000}"/>
    <cellStyle name="SAPBEXHLevel0 9 10" xfId="15612" xr:uid="{00000000-0005-0000-0000-0000F83D0000}"/>
    <cellStyle name="SAPBEXHLevel0 9 10 2" xfId="15613" xr:uid="{00000000-0005-0000-0000-0000F93D0000}"/>
    <cellStyle name="SAPBEXHLevel0 9 10 3" xfId="15614" xr:uid="{00000000-0005-0000-0000-0000FA3D0000}"/>
    <cellStyle name="SAPBEXHLevel0 9 11" xfId="15615" xr:uid="{00000000-0005-0000-0000-0000FB3D0000}"/>
    <cellStyle name="SAPBEXHLevel0 9 11 2" xfId="15616" xr:uid="{00000000-0005-0000-0000-0000FC3D0000}"/>
    <cellStyle name="SAPBEXHLevel0 9 11 3" xfId="15617" xr:uid="{00000000-0005-0000-0000-0000FD3D0000}"/>
    <cellStyle name="SAPBEXHLevel0 9 12" xfId="15618" xr:uid="{00000000-0005-0000-0000-0000FE3D0000}"/>
    <cellStyle name="SAPBEXHLevel0 9 12 2" xfId="15619" xr:uid="{00000000-0005-0000-0000-0000FF3D0000}"/>
    <cellStyle name="SAPBEXHLevel0 9 12 3" xfId="15620" xr:uid="{00000000-0005-0000-0000-0000003E0000}"/>
    <cellStyle name="SAPBEXHLevel0 9 13" xfId="15621" xr:uid="{00000000-0005-0000-0000-0000013E0000}"/>
    <cellStyle name="SAPBEXHLevel0 9 13 2" xfId="15622" xr:uid="{00000000-0005-0000-0000-0000023E0000}"/>
    <cellStyle name="SAPBEXHLevel0 9 13 3" xfId="15623" xr:uid="{00000000-0005-0000-0000-0000033E0000}"/>
    <cellStyle name="SAPBEXHLevel0 9 14" xfId="15624" xr:uid="{00000000-0005-0000-0000-0000043E0000}"/>
    <cellStyle name="SAPBEXHLevel0 9 14 2" xfId="15625" xr:uid="{00000000-0005-0000-0000-0000053E0000}"/>
    <cellStyle name="SAPBEXHLevel0 9 14 3" xfId="15626" xr:uid="{00000000-0005-0000-0000-0000063E0000}"/>
    <cellStyle name="SAPBEXHLevel0 9 15" xfId="15627" xr:uid="{00000000-0005-0000-0000-0000073E0000}"/>
    <cellStyle name="SAPBEXHLevel0 9 15 2" xfId="15628" xr:uid="{00000000-0005-0000-0000-0000083E0000}"/>
    <cellStyle name="SAPBEXHLevel0 9 15 3" xfId="15629" xr:uid="{00000000-0005-0000-0000-0000093E0000}"/>
    <cellStyle name="SAPBEXHLevel0 9 16" xfId="15630" xr:uid="{00000000-0005-0000-0000-00000A3E0000}"/>
    <cellStyle name="SAPBEXHLevel0 9 2" xfId="15631" xr:uid="{00000000-0005-0000-0000-00000B3E0000}"/>
    <cellStyle name="SAPBEXHLevel0 9 2 2" xfId="15632" xr:uid="{00000000-0005-0000-0000-00000C3E0000}"/>
    <cellStyle name="SAPBEXHLevel0 9 2 3" xfId="15633" xr:uid="{00000000-0005-0000-0000-00000D3E0000}"/>
    <cellStyle name="SAPBEXHLevel0 9 3" xfId="15634" xr:uid="{00000000-0005-0000-0000-00000E3E0000}"/>
    <cellStyle name="SAPBEXHLevel0 9 3 2" xfId="15635" xr:uid="{00000000-0005-0000-0000-00000F3E0000}"/>
    <cellStyle name="SAPBEXHLevel0 9 3 3" xfId="15636" xr:uid="{00000000-0005-0000-0000-0000103E0000}"/>
    <cellStyle name="SAPBEXHLevel0 9 4" xfId="15637" xr:uid="{00000000-0005-0000-0000-0000113E0000}"/>
    <cellStyle name="SAPBEXHLevel0 9 4 2" xfId="15638" xr:uid="{00000000-0005-0000-0000-0000123E0000}"/>
    <cellStyle name="SAPBEXHLevel0 9 4 3" xfId="15639" xr:uid="{00000000-0005-0000-0000-0000133E0000}"/>
    <cellStyle name="SAPBEXHLevel0 9 5" xfId="15640" xr:uid="{00000000-0005-0000-0000-0000143E0000}"/>
    <cellStyle name="SAPBEXHLevel0 9 5 2" xfId="15641" xr:uid="{00000000-0005-0000-0000-0000153E0000}"/>
    <cellStyle name="SAPBEXHLevel0 9 5 3" xfId="15642" xr:uid="{00000000-0005-0000-0000-0000163E0000}"/>
    <cellStyle name="SAPBEXHLevel0 9 6" xfId="15643" xr:uid="{00000000-0005-0000-0000-0000173E0000}"/>
    <cellStyle name="SAPBEXHLevel0 9 6 2" xfId="15644" xr:uid="{00000000-0005-0000-0000-0000183E0000}"/>
    <cellStyle name="SAPBEXHLevel0 9 6 3" xfId="15645" xr:uid="{00000000-0005-0000-0000-0000193E0000}"/>
    <cellStyle name="SAPBEXHLevel0 9 7" xfId="15646" xr:uid="{00000000-0005-0000-0000-00001A3E0000}"/>
    <cellStyle name="SAPBEXHLevel0 9 7 2" xfId="15647" xr:uid="{00000000-0005-0000-0000-00001B3E0000}"/>
    <cellStyle name="SAPBEXHLevel0 9 7 3" xfId="15648" xr:uid="{00000000-0005-0000-0000-00001C3E0000}"/>
    <cellStyle name="SAPBEXHLevel0 9 8" xfId="15649" xr:uid="{00000000-0005-0000-0000-00001D3E0000}"/>
    <cellStyle name="SAPBEXHLevel0 9 8 2" xfId="15650" xr:uid="{00000000-0005-0000-0000-00001E3E0000}"/>
    <cellStyle name="SAPBEXHLevel0 9 8 3" xfId="15651" xr:uid="{00000000-0005-0000-0000-00001F3E0000}"/>
    <cellStyle name="SAPBEXHLevel0 9 9" xfId="15652" xr:uid="{00000000-0005-0000-0000-0000203E0000}"/>
    <cellStyle name="SAPBEXHLevel0 9 9 2" xfId="15653" xr:uid="{00000000-0005-0000-0000-0000213E0000}"/>
    <cellStyle name="SAPBEXHLevel0 9 9 3" xfId="15654" xr:uid="{00000000-0005-0000-0000-0000223E0000}"/>
    <cellStyle name="SAPBEXHLevel0X" xfId="15655" xr:uid="{00000000-0005-0000-0000-0000233E0000}"/>
    <cellStyle name="SAPBEXHLevel0X 10" xfId="15656" xr:uid="{00000000-0005-0000-0000-0000243E0000}"/>
    <cellStyle name="SAPBEXHLevel0X 10 10" xfId="15657" xr:uid="{00000000-0005-0000-0000-0000253E0000}"/>
    <cellStyle name="SAPBEXHLevel0X 10 10 2" xfId="15658" xr:uid="{00000000-0005-0000-0000-0000263E0000}"/>
    <cellStyle name="SAPBEXHLevel0X 10 10 3" xfId="15659" xr:uid="{00000000-0005-0000-0000-0000273E0000}"/>
    <cellStyle name="SAPBEXHLevel0X 10 11" xfId="15660" xr:uid="{00000000-0005-0000-0000-0000283E0000}"/>
    <cellStyle name="SAPBEXHLevel0X 10 11 2" xfId="15661" xr:uid="{00000000-0005-0000-0000-0000293E0000}"/>
    <cellStyle name="SAPBEXHLevel0X 10 11 3" xfId="15662" xr:uid="{00000000-0005-0000-0000-00002A3E0000}"/>
    <cellStyle name="SAPBEXHLevel0X 10 12" xfId="15663" xr:uid="{00000000-0005-0000-0000-00002B3E0000}"/>
    <cellStyle name="SAPBEXHLevel0X 10 12 2" xfId="15664" xr:uid="{00000000-0005-0000-0000-00002C3E0000}"/>
    <cellStyle name="SAPBEXHLevel0X 10 12 3" xfId="15665" xr:uid="{00000000-0005-0000-0000-00002D3E0000}"/>
    <cellStyle name="SAPBEXHLevel0X 10 13" xfId="15666" xr:uid="{00000000-0005-0000-0000-00002E3E0000}"/>
    <cellStyle name="SAPBEXHLevel0X 10 13 2" xfId="15667" xr:uid="{00000000-0005-0000-0000-00002F3E0000}"/>
    <cellStyle name="SAPBEXHLevel0X 10 13 3" xfId="15668" xr:uid="{00000000-0005-0000-0000-0000303E0000}"/>
    <cellStyle name="SAPBEXHLevel0X 10 14" xfId="15669" xr:uid="{00000000-0005-0000-0000-0000313E0000}"/>
    <cellStyle name="SAPBEXHLevel0X 10 14 2" xfId="15670" xr:uid="{00000000-0005-0000-0000-0000323E0000}"/>
    <cellStyle name="SAPBEXHLevel0X 10 14 3" xfId="15671" xr:uid="{00000000-0005-0000-0000-0000333E0000}"/>
    <cellStyle name="SAPBEXHLevel0X 10 15" xfId="15672" xr:uid="{00000000-0005-0000-0000-0000343E0000}"/>
    <cellStyle name="SAPBEXHLevel0X 10 15 2" xfId="15673" xr:uid="{00000000-0005-0000-0000-0000353E0000}"/>
    <cellStyle name="SAPBEXHLevel0X 10 15 3" xfId="15674" xr:uid="{00000000-0005-0000-0000-0000363E0000}"/>
    <cellStyle name="SAPBEXHLevel0X 10 16" xfId="15675" xr:uid="{00000000-0005-0000-0000-0000373E0000}"/>
    <cellStyle name="SAPBEXHLevel0X 10 2" xfId="15676" xr:uid="{00000000-0005-0000-0000-0000383E0000}"/>
    <cellStyle name="SAPBEXHLevel0X 10 2 2" xfId="15677" xr:uid="{00000000-0005-0000-0000-0000393E0000}"/>
    <cellStyle name="SAPBEXHLevel0X 10 2 3" xfId="15678" xr:uid="{00000000-0005-0000-0000-00003A3E0000}"/>
    <cellStyle name="SAPBEXHLevel0X 10 3" xfId="15679" xr:uid="{00000000-0005-0000-0000-00003B3E0000}"/>
    <cellStyle name="SAPBEXHLevel0X 10 3 2" xfId="15680" xr:uid="{00000000-0005-0000-0000-00003C3E0000}"/>
    <cellStyle name="SAPBEXHLevel0X 10 3 3" xfId="15681" xr:uid="{00000000-0005-0000-0000-00003D3E0000}"/>
    <cellStyle name="SAPBEXHLevel0X 10 4" xfId="15682" xr:uid="{00000000-0005-0000-0000-00003E3E0000}"/>
    <cellStyle name="SAPBEXHLevel0X 10 4 2" xfId="15683" xr:uid="{00000000-0005-0000-0000-00003F3E0000}"/>
    <cellStyle name="SAPBEXHLevel0X 10 4 3" xfId="15684" xr:uid="{00000000-0005-0000-0000-0000403E0000}"/>
    <cellStyle name="SAPBEXHLevel0X 10 5" xfId="15685" xr:uid="{00000000-0005-0000-0000-0000413E0000}"/>
    <cellStyle name="SAPBEXHLevel0X 10 5 2" xfId="15686" xr:uid="{00000000-0005-0000-0000-0000423E0000}"/>
    <cellStyle name="SAPBEXHLevel0X 10 5 3" xfId="15687" xr:uid="{00000000-0005-0000-0000-0000433E0000}"/>
    <cellStyle name="SAPBEXHLevel0X 10 6" xfId="15688" xr:uid="{00000000-0005-0000-0000-0000443E0000}"/>
    <cellStyle name="SAPBEXHLevel0X 10 6 2" xfId="15689" xr:uid="{00000000-0005-0000-0000-0000453E0000}"/>
    <cellStyle name="SAPBEXHLevel0X 10 6 3" xfId="15690" xr:uid="{00000000-0005-0000-0000-0000463E0000}"/>
    <cellStyle name="SAPBEXHLevel0X 10 7" xfId="15691" xr:uid="{00000000-0005-0000-0000-0000473E0000}"/>
    <cellStyle name="SAPBEXHLevel0X 10 7 2" xfId="15692" xr:uid="{00000000-0005-0000-0000-0000483E0000}"/>
    <cellStyle name="SAPBEXHLevel0X 10 7 3" xfId="15693" xr:uid="{00000000-0005-0000-0000-0000493E0000}"/>
    <cellStyle name="SAPBEXHLevel0X 10 8" xfId="15694" xr:uid="{00000000-0005-0000-0000-00004A3E0000}"/>
    <cellStyle name="SAPBEXHLevel0X 10 8 2" xfId="15695" xr:uid="{00000000-0005-0000-0000-00004B3E0000}"/>
    <cellStyle name="SAPBEXHLevel0X 10 8 3" xfId="15696" xr:uid="{00000000-0005-0000-0000-00004C3E0000}"/>
    <cellStyle name="SAPBEXHLevel0X 10 9" xfId="15697" xr:uid="{00000000-0005-0000-0000-00004D3E0000}"/>
    <cellStyle name="SAPBEXHLevel0X 10 9 2" xfId="15698" xr:uid="{00000000-0005-0000-0000-00004E3E0000}"/>
    <cellStyle name="SAPBEXHLevel0X 10 9 3" xfId="15699" xr:uid="{00000000-0005-0000-0000-00004F3E0000}"/>
    <cellStyle name="SAPBEXHLevel0X 11" xfId="15700" xr:uid="{00000000-0005-0000-0000-0000503E0000}"/>
    <cellStyle name="SAPBEXHLevel0X 11 10" xfId="15701" xr:uid="{00000000-0005-0000-0000-0000513E0000}"/>
    <cellStyle name="SAPBEXHLevel0X 11 10 2" xfId="15702" xr:uid="{00000000-0005-0000-0000-0000523E0000}"/>
    <cellStyle name="SAPBEXHLevel0X 11 10 3" xfId="15703" xr:uid="{00000000-0005-0000-0000-0000533E0000}"/>
    <cellStyle name="SAPBEXHLevel0X 11 11" xfId="15704" xr:uid="{00000000-0005-0000-0000-0000543E0000}"/>
    <cellStyle name="SAPBEXHLevel0X 11 11 2" xfId="15705" xr:uid="{00000000-0005-0000-0000-0000553E0000}"/>
    <cellStyle name="SAPBEXHLevel0X 11 11 3" xfId="15706" xr:uid="{00000000-0005-0000-0000-0000563E0000}"/>
    <cellStyle name="SAPBEXHLevel0X 11 12" xfId="15707" xr:uid="{00000000-0005-0000-0000-0000573E0000}"/>
    <cellStyle name="SAPBEXHLevel0X 11 12 2" xfId="15708" xr:uid="{00000000-0005-0000-0000-0000583E0000}"/>
    <cellStyle name="SAPBEXHLevel0X 11 12 3" xfId="15709" xr:uid="{00000000-0005-0000-0000-0000593E0000}"/>
    <cellStyle name="SAPBEXHLevel0X 11 13" xfId="15710" xr:uid="{00000000-0005-0000-0000-00005A3E0000}"/>
    <cellStyle name="SAPBEXHLevel0X 11 13 2" xfId="15711" xr:uid="{00000000-0005-0000-0000-00005B3E0000}"/>
    <cellStyle name="SAPBEXHLevel0X 11 13 3" xfId="15712" xr:uid="{00000000-0005-0000-0000-00005C3E0000}"/>
    <cellStyle name="SAPBEXHLevel0X 11 14" xfId="15713" xr:uid="{00000000-0005-0000-0000-00005D3E0000}"/>
    <cellStyle name="SAPBEXHLevel0X 11 14 2" xfId="15714" xr:uid="{00000000-0005-0000-0000-00005E3E0000}"/>
    <cellStyle name="SAPBEXHLevel0X 11 14 3" xfId="15715" xr:uid="{00000000-0005-0000-0000-00005F3E0000}"/>
    <cellStyle name="SAPBEXHLevel0X 11 15" xfId="15716" xr:uid="{00000000-0005-0000-0000-0000603E0000}"/>
    <cellStyle name="SAPBEXHLevel0X 11 15 2" xfId="15717" xr:uid="{00000000-0005-0000-0000-0000613E0000}"/>
    <cellStyle name="SAPBEXHLevel0X 11 15 3" xfId="15718" xr:uid="{00000000-0005-0000-0000-0000623E0000}"/>
    <cellStyle name="SAPBEXHLevel0X 11 16" xfId="15719" xr:uid="{00000000-0005-0000-0000-0000633E0000}"/>
    <cellStyle name="SAPBEXHLevel0X 11 2" xfId="15720" xr:uid="{00000000-0005-0000-0000-0000643E0000}"/>
    <cellStyle name="SAPBEXHLevel0X 11 2 2" xfId="15721" xr:uid="{00000000-0005-0000-0000-0000653E0000}"/>
    <cellStyle name="SAPBEXHLevel0X 11 2 3" xfId="15722" xr:uid="{00000000-0005-0000-0000-0000663E0000}"/>
    <cellStyle name="SAPBEXHLevel0X 11 3" xfId="15723" xr:uid="{00000000-0005-0000-0000-0000673E0000}"/>
    <cellStyle name="SAPBEXHLevel0X 11 3 2" xfId="15724" xr:uid="{00000000-0005-0000-0000-0000683E0000}"/>
    <cellStyle name="SAPBEXHLevel0X 11 3 3" xfId="15725" xr:uid="{00000000-0005-0000-0000-0000693E0000}"/>
    <cellStyle name="SAPBEXHLevel0X 11 4" xfId="15726" xr:uid="{00000000-0005-0000-0000-00006A3E0000}"/>
    <cellStyle name="SAPBEXHLevel0X 11 4 2" xfId="15727" xr:uid="{00000000-0005-0000-0000-00006B3E0000}"/>
    <cellStyle name="SAPBEXHLevel0X 11 4 3" xfId="15728" xr:uid="{00000000-0005-0000-0000-00006C3E0000}"/>
    <cellStyle name="SAPBEXHLevel0X 11 5" xfId="15729" xr:uid="{00000000-0005-0000-0000-00006D3E0000}"/>
    <cellStyle name="SAPBEXHLevel0X 11 5 2" xfId="15730" xr:uid="{00000000-0005-0000-0000-00006E3E0000}"/>
    <cellStyle name="SAPBEXHLevel0X 11 5 3" xfId="15731" xr:uid="{00000000-0005-0000-0000-00006F3E0000}"/>
    <cellStyle name="SAPBEXHLevel0X 11 6" xfId="15732" xr:uid="{00000000-0005-0000-0000-0000703E0000}"/>
    <cellStyle name="SAPBEXHLevel0X 11 6 2" xfId="15733" xr:uid="{00000000-0005-0000-0000-0000713E0000}"/>
    <cellStyle name="SAPBEXHLevel0X 11 6 3" xfId="15734" xr:uid="{00000000-0005-0000-0000-0000723E0000}"/>
    <cellStyle name="SAPBEXHLevel0X 11 7" xfId="15735" xr:uid="{00000000-0005-0000-0000-0000733E0000}"/>
    <cellStyle name="SAPBEXHLevel0X 11 7 2" xfId="15736" xr:uid="{00000000-0005-0000-0000-0000743E0000}"/>
    <cellStyle name="SAPBEXHLevel0X 11 7 3" xfId="15737" xr:uid="{00000000-0005-0000-0000-0000753E0000}"/>
    <cellStyle name="SAPBEXHLevel0X 11 8" xfId="15738" xr:uid="{00000000-0005-0000-0000-0000763E0000}"/>
    <cellStyle name="SAPBEXHLevel0X 11 8 2" xfId="15739" xr:uid="{00000000-0005-0000-0000-0000773E0000}"/>
    <cellStyle name="SAPBEXHLevel0X 11 8 3" xfId="15740" xr:uid="{00000000-0005-0000-0000-0000783E0000}"/>
    <cellStyle name="SAPBEXHLevel0X 11 9" xfId="15741" xr:uid="{00000000-0005-0000-0000-0000793E0000}"/>
    <cellStyle name="SAPBEXHLevel0X 11 9 2" xfId="15742" xr:uid="{00000000-0005-0000-0000-00007A3E0000}"/>
    <cellStyle name="SAPBEXHLevel0X 11 9 3" xfId="15743" xr:uid="{00000000-0005-0000-0000-00007B3E0000}"/>
    <cellStyle name="SAPBEXHLevel0X 12" xfId="15744" xr:uid="{00000000-0005-0000-0000-00007C3E0000}"/>
    <cellStyle name="SAPBEXHLevel0X 12 10" xfId="15745" xr:uid="{00000000-0005-0000-0000-00007D3E0000}"/>
    <cellStyle name="SAPBEXHLevel0X 12 10 2" xfId="15746" xr:uid="{00000000-0005-0000-0000-00007E3E0000}"/>
    <cellStyle name="SAPBEXHLevel0X 12 10 3" xfId="15747" xr:uid="{00000000-0005-0000-0000-00007F3E0000}"/>
    <cellStyle name="SAPBEXHLevel0X 12 11" xfId="15748" xr:uid="{00000000-0005-0000-0000-0000803E0000}"/>
    <cellStyle name="SAPBEXHLevel0X 12 11 2" xfId="15749" xr:uid="{00000000-0005-0000-0000-0000813E0000}"/>
    <cellStyle name="SAPBEXHLevel0X 12 11 3" xfId="15750" xr:uid="{00000000-0005-0000-0000-0000823E0000}"/>
    <cellStyle name="SAPBEXHLevel0X 12 12" xfId="15751" xr:uid="{00000000-0005-0000-0000-0000833E0000}"/>
    <cellStyle name="SAPBEXHLevel0X 12 12 2" xfId="15752" xr:uid="{00000000-0005-0000-0000-0000843E0000}"/>
    <cellStyle name="SAPBEXHLevel0X 12 12 3" xfId="15753" xr:uid="{00000000-0005-0000-0000-0000853E0000}"/>
    <cellStyle name="SAPBEXHLevel0X 12 13" xfId="15754" xr:uid="{00000000-0005-0000-0000-0000863E0000}"/>
    <cellStyle name="SAPBEXHLevel0X 12 13 2" xfId="15755" xr:uid="{00000000-0005-0000-0000-0000873E0000}"/>
    <cellStyle name="SAPBEXHLevel0X 12 13 3" xfId="15756" xr:uid="{00000000-0005-0000-0000-0000883E0000}"/>
    <cellStyle name="SAPBEXHLevel0X 12 14" xfId="15757" xr:uid="{00000000-0005-0000-0000-0000893E0000}"/>
    <cellStyle name="SAPBEXHLevel0X 12 14 2" xfId="15758" xr:uid="{00000000-0005-0000-0000-00008A3E0000}"/>
    <cellStyle name="SAPBEXHLevel0X 12 14 3" xfId="15759" xr:uid="{00000000-0005-0000-0000-00008B3E0000}"/>
    <cellStyle name="SAPBEXHLevel0X 12 15" xfId="15760" xr:uid="{00000000-0005-0000-0000-00008C3E0000}"/>
    <cellStyle name="SAPBEXHLevel0X 12 15 2" xfId="15761" xr:uid="{00000000-0005-0000-0000-00008D3E0000}"/>
    <cellStyle name="SAPBEXHLevel0X 12 15 3" xfId="15762" xr:uid="{00000000-0005-0000-0000-00008E3E0000}"/>
    <cellStyle name="SAPBEXHLevel0X 12 16" xfId="15763" xr:uid="{00000000-0005-0000-0000-00008F3E0000}"/>
    <cellStyle name="SAPBEXHLevel0X 12 2" xfId="15764" xr:uid="{00000000-0005-0000-0000-0000903E0000}"/>
    <cellStyle name="SAPBEXHLevel0X 12 2 2" xfId="15765" xr:uid="{00000000-0005-0000-0000-0000913E0000}"/>
    <cellStyle name="SAPBEXHLevel0X 12 2 3" xfId="15766" xr:uid="{00000000-0005-0000-0000-0000923E0000}"/>
    <cellStyle name="SAPBEXHLevel0X 12 3" xfId="15767" xr:uid="{00000000-0005-0000-0000-0000933E0000}"/>
    <cellStyle name="SAPBEXHLevel0X 12 3 2" xfId="15768" xr:uid="{00000000-0005-0000-0000-0000943E0000}"/>
    <cellStyle name="SAPBEXHLevel0X 12 3 3" xfId="15769" xr:uid="{00000000-0005-0000-0000-0000953E0000}"/>
    <cellStyle name="SAPBEXHLevel0X 12 4" xfId="15770" xr:uid="{00000000-0005-0000-0000-0000963E0000}"/>
    <cellStyle name="SAPBEXHLevel0X 12 4 2" xfId="15771" xr:uid="{00000000-0005-0000-0000-0000973E0000}"/>
    <cellStyle name="SAPBEXHLevel0X 12 4 3" xfId="15772" xr:uid="{00000000-0005-0000-0000-0000983E0000}"/>
    <cellStyle name="SAPBEXHLevel0X 12 5" xfId="15773" xr:uid="{00000000-0005-0000-0000-0000993E0000}"/>
    <cellStyle name="SAPBEXHLevel0X 12 5 2" xfId="15774" xr:uid="{00000000-0005-0000-0000-00009A3E0000}"/>
    <cellStyle name="SAPBEXHLevel0X 12 5 3" xfId="15775" xr:uid="{00000000-0005-0000-0000-00009B3E0000}"/>
    <cellStyle name="SAPBEXHLevel0X 12 6" xfId="15776" xr:uid="{00000000-0005-0000-0000-00009C3E0000}"/>
    <cellStyle name="SAPBEXHLevel0X 12 6 2" xfId="15777" xr:uid="{00000000-0005-0000-0000-00009D3E0000}"/>
    <cellStyle name="SAPBEXHLevel0X 12 6 3" xfId="15778" xr:uid="{00000000-0005-0000-0000-00009E3E0000}"/>
    <cellStyle name="SAPBEXHLevel0X 12 7" xfId="15779" xr:uid="{00000000-0005-0000-0000-00009F3E0000}"/>
    <cellStyle name="SAPBEXHLevel0X 12 7 2" xfId="15780" xr:uid="{00000000-0005-0000-0000-0000A03E0000}"/>
    <cellStyle name="SAPBEXHLevel0X 12 7 3" xfId="15781" xr:uid="{00000000-0005-0000-0000-0000A13E0000}"/>
    <cellStyle name="SAPBEXHLevel0X 12 8" xfId="15782" xr:uid="{00000000-0005-0000-0000-0000A23E0000}"/>
    <cellStyle name="SAPBEXHLevel0X 12 8 2" xfId="15783" xr:uid="{00000000-0005-0000-0000-0000A33E0000}"/>
    <cellStyle name="SAPBEXHLevel0X 12 8 3" xfId="15784" xr:uid="{00000000-0005-0000-0000-0000A43E0000}"/>
    <cellStyle name="SAPBEXHLevel0X 12 9" xfId="15785" xr:uid="{00000000-0005-0000-0000-0000A53E0000}"/>
    <cellStyle name="SAPBEXHLevel0X 12 9 2" xfId="15786" xr:uid="{00000000-0005-0000-0000-0000A63E0000}"/>
    <cellStyle name="SAPBEXHLevel0X 12 9 3" xfId="15787" xr:uid="{00000000-0005-0000-0000-0000A73E0000}"/>
    <cellStyle name="SAPBEXHLevel0X 13" xfId="15788" xr:uid="{00000000-0005-0000-0000-0000A83E0000}"/>
    <cellStyle name="SAPBEXHLevel0X 13 10" xfId="15789" xr:uid="{00000000-0005-0000-0000-0000A93E0000}"/>
    <cellStyle name="SAPBEXHLevel0X 13 10 2" xfId="15790" xr:uid="{00000000-0005-0000-0000-0000AA3E0000}"/>
    <cellStyle name="SAPBEXHLevel0X 13 10 3" xfId="15791" xr:uid="{00000000-0005-0000-0000-0000AB3E0000}"/>
    <cellStyle name="SAPBEXHLevel0X 13 11" xfId="15792" xr:uid="{00000000-0005-0000-0000-0000AC3E0000}"/>
    <cellStyle name="SAPBEXHLevel0X 13 11 2" xfId="15793" xr:uid="{00000000-0005-0000-0000-0000AD3E0000}"/>
    <cellStyle name="SAPBEXHLevel0X 13 11 3" xfId="15794" xr:uid="{00000000-0005-0000-0000-0000AE3E0000}"/>
    <cellStyle name="SAPBEXHLevel0X 13 12" xfId="15795" xr:uid="{00000000-0005-0000-0000-0000AF3E0000}"/>
    <cellStyle name="SAPBEXHLevel0X 13 12 2" xfId="15796" xr:uid="{00000000-0005-0000-0000-0000B03E0000}"/>
    <cellStyle name="SAPBEXHLevel0X 13 12 3" xfId="15797" xr:uid="{00000000-0005-0000-0000-0000B13E0000}"/>
    <cellStyle name="SAPBEXHLevel0X 13 13" xfId="15798" xr:uid="{00000000-0005-0000-0000-0000B23E0000}"/>
    <cellStyle name="SAPBEXHLevel0X 13 13 2" xfId="15799" xr:uid="{00000000-0005-0000-0000-0000B33E0000}"/>
    <cellStyle name="SAPBEXHLevel0X 13 13 3" xfId="15800" xr:uid="{00000000-0005-0000-0000-0000B43E0000}"/>
    <cellStyle name="SAPBEXHLevel0X 13 14" xfId="15801" xr:uid="{00000000-0005-0000-0000-0000B53E0000}"/>
    <cellStyle name="SAPBEXHLevel0X 13 14 2" xfId="15802" xr:uid="{00000000-0005-0000-0000-0000B63E0000}"/>
    <cellStyle name="SAPBEXHLevel0X 13 14 3" xfId="15803" xr:uid="{00000000-0005-0000-0000-0000B73E0000}"/>
    <cellStyle name="SAPBEXHLevel0X 13 15" xfId="15804" xr:uid="{00000000-0005-0000-0000-0000B83E0000}"/>
    <cellStyle name="SAPBEXHLevel0X 13 15 2" xfId="15805" xr:uid="{00000000-0005-0000-0000-0000B93E0000}"/>
    <cellStyle name="SAPBEXHLevel0X 13 15 3" xfId="15806" xr:uid="{00000000-0005-0000-0000-0000BA3E0000}"/>
    <cellStyle name="SAPBEXHLevel0X 13 16" xfId="15807" xr:uid="{00000000-0005-0000-0000-0000BB3E0000}"/>
    <cellStyle name="SAPBEXHLevel0X 13 2" xfId="15808" xr:uid="{00000000-0005-0000-0000-0000BC3E0000}"/>
    <cellStyle name="SAPBEXHLevel0X 13 2 2" xfId="15809" xr:uid="{00000000-0005-0000-0000-0000BD3E0000}"/>
    <cellStyle name="SAPBEXHLevel0X 13 2 3" xfId="15810" xr:uid="{00000000-0005-0000-0000-0000BE3E0000}"/>
    <cellStyle name="SAPBEXHLevel0X 13 3" xfId="15811" xr:uid="{00000000-0005-0000-0000-0000BF3E0000}"/>
    <cellStyle name="SAPBEXHLevel0X 13 3 2" xfId="15812" xr:uid="{00000000-0005-0000-0000-0000C03E0000}"/>
    <cellStyle name="SAPBEXHLevel0X 13 3 3" xfId="15813" xr:uid="{00000000-0005-0000-0000-0000C13E0000}"/>
    <cellStyle name="SAPBEXHLevel0X 13 4" xfId="15814" xr:uid="{00000000-0005-0000-0000-0000C23E0000}"/>
    <cellStyle name="SAPBEXHLevel0X 13 4 2" xfId="15815" xr:uid="{00000000-0005-0000-0000-0000C33E0000}"/>
    <cellStyle name="SAPBEXHLevel0X 13 4 3" xfId="15816" xr:uid="{00000000-0005-0000-0000-0000C43E0000}"/>
    <cellStyle name="SAPBEXHLevel0X 13 5" xfId="15817" xr:uid="{00000000-0005-0000-0000-0000C53E0000}"/>
    <cellStyle name="SAPBEXHLevel0X 13 5 2" xfId="15818" xr:uid="{00000000-0005-0000-0000-0000C63E0000}"/>
    <cellStyle name="SAPBEXHLevel0X 13 5 3" xfId="15819" xr:uid="{00000000-0005-0000-0000-0000C73E0000}"/>
    <cellStyle name="SAPBEXHLevel0X 13 6" xfId="15820" xr:uid="{00000000-0005-0000-0000-0000C83E0000}"/>
    <cellStyle name="SAPBEXHLevel0X 13 6 2" xfId="15821" xr:uid="{00000000-0005-0000-0000-0000C93E0000}"/>
    <cellStyle name="SAPBEXHLevel0X 13 6 3" xfId="15822" xr:uid="{00000000-0005-0000-0000-0000CA3E0000}"/>
    <cellStyle name="SAPBEXHLevel0X 13 7" xfId="15823" xr:uid="{00000000-0005-0000-0000-0000CB3E0000}"/>
    <cellStyle name="SAPBEXHLevel0X 13 7 2" xfId="15824" xr:uid="{00000000-0005-0000-0000-0000CC3E0000}"/>
    <cellStyle name="SAPBEXHLevel0X 13 7 3" xfId="15825" xr:uid="{00000000-0005-0000-0000-0000CD3E0000}"/>
    <cellStyle name="SAPBEXHLevel0X 13 8" xfId="15826" xr:uid="{00000000-0005-0000-0000-0000CE3E0000}"/>
    <cellStyle name="SAPBEXHLevel0X 13 8 2" xfId="15827" xr:uid="{00000000-0005-0000-0000-0000CF3E0000}"/>
    <cellStyle name="SAPBEXHLevel0X 13 8 3" xfId="15828" xr:uid="{00000000-0005-0000-0000-0000D03E0000}"/>
    <cellStyle name="SAPBEXHLevel0X 13 9" xfId="15829" xr:uid="{00000000-0005-0000-0000-0000D13E0000}"/>
    <cellStyle name="SAPBEXHLevel0X 13 9 2" xfId="15830" xr:uid="{00000000-0005-0000-0000-0000D23E0000}"/>
    <cellStyle name="SAPBEXHLevel0X 13 9 3" xfId="15831" xr:uid="{00000000-0005-0000-0000-0000D33E0000}"/>
    <cellStyle name="SAPBEXHLevel0X 14" xfId="15832" xr:uid="{00000000-0005-0000-0000-0000D43E0000}"/>
    <cellStyle name="SAPBEXHLevel0X 14 10" xfId="15833" xr:uid="{00000000-0005-0000-0000-0000D53E0000}"/>
    <cellStyle name="SAPBEXHLevel0X 14 10 2" xfId="15834" xr:uid="{00000000-0005-0000-0000-0000D63E0000}"/>
    <cellStyle name="SAPBEXHLevel0X 14 10 3" xfId="15835" xr:uid="{00000000-0005-0000-0000-0000D73E0000}"/>
    <cellStyle name="SAPBEXHLevel0X 14 11" xfId="15836" xr:uid="{00000000-0005-0000-0000-0000D83E0000}"/>
    <cellStyle name="SAPBEXHLevel0X 14 11 2" xfId="15837" xr:uid="{00000000-0005-0000-0000-0000D93E0000}"/>
    <cellStyle name="SAPBEXHLevel0X 14 11 3" xfId="15838" xr:uid="{00000000-0005-0000-0000-0000DA3E0000}"/>
    <cellStyle name="SAPBEXHLevel0X 14 12" xfId="15839" xr:uid="{00000000-0005-0000-0000-0000DB3E0000}"/>
    <cellStyle name="SAPBEXHLevel0X 14 12 2" xfId="15840" xr:uid="{00000000-0005-0000-0000-0000DC3E0000}"/>
    <cellStyle name="SAPBEXHLevel0X 14 12 3" xfId="15841" xr:uid="{00000000-0005-0000-0000-0000DD3E0000}"/>
    <cellStyle name="SAPBEXHLevel0X 14 13" xfId="15842" xr:uid="{00000000-0005-0000-0000-0000DE3E0000}"/>
    <cellStyle name="SAPBEXHLevel0X 14 13 2" xfId="15843" xr:uid="{00000000-0005-0000-0000-0000DF3E0000}"/>
    <cellStyle name="SAPBEXHLevel0X 14 13 3" xfId="15844" xr:uid="{00000000-0005-0000-0000-0000E03E0000}"/>
    <cellStyle name="SAPBEXHLevel0X 14 14" xfId="15845" xr:uid="{00000000-0005-0000-0000-0000E13E0000}"/>
    <cellStyle name="SAPBEXHLevel0X 14 14 2" xfId="15846" xr:uid="{00000000-0005-0000-0000-0000E23E0000}"/>
    <cellStyle name="SAPBEXHLevel0X 14 14 3" xfId="15847" xr:uid="{00000000-0005-0000-0000-0000E33E0000}"/>
    <cellStyle name="SAPBEXHLevel0X 14 15" xfId="15848" xr:uid="{00000000-0005-0000-0000-0000E43E0000}"/>
    <cellStyle name="SAPBEXHLevel0X 14 15 2" xfId="15849" xr:uid="{00000000-0005-0000-0000-0000E53E0000}"/>
    <cellStyle name="SAPBEXHLevel0X 14 15 3" xfId="15850" xr:uid="{00000000-0005-0000-0000-0000E63E0000}"/>
    <cellStyle name="SAPBEXHLevel0X 14 16" xfId="15851" xr:uid="{00000000-0005-0000-0000-0000E73E0000}"/>
    <cellStyle name="SAPBEXHLevel0X 14 2" xfId="15852" xr:uid="{00000000-0005-0000-0000-0000E83E0000}"/>
    <cellStyle name="SAPBEXHLevel0X 14 2 2" xfId="15853" xr:uid="{00000000-0005-0000-0000-0000E93E0000}"/>
    <cellStyle name="SAPBEXHLevel0X 14 2 3" xfId="15854" xr:uid="{00000000-0005-0000-0000-0000EA3E0000}"/>
    <cellStyle name="SAPBEXHLevel0X 14 3" xfId="15855" xr:uid="{00000000-0005-0000-0000-0000EB3E0000}"/>
    <cellStyle name="SAPBEXHLevel0X 14 3 2" xfId="15856" xr:uid="{00000000-0005-0000-0000-0000EC3E0000}"/>
    <cellStyle name="SAPBEXHLevel0X 14 3 3" xfId="15857" xr:uid="{00000000-0005-0000-0000-0000ED3E0000}"/>
    <cellStyle name="SAPBEXHLevel0X 14 4" xfId="15858" xr:uid="{00000000-0005-0000-0000-0000EE3E0000}"/>
    <cellStyle name="SAPBEXHLevel0X 14 4 2" xfId="15859" xr:uid="{00000000-0005-0000-0000-0000EF3E0000}"/>
    <cellStyle name="SAPBEXHLevel0X 14 4 3" xfId="15860" xr:uid="{00000000-0005-0000-0000-0000F03E0000}"/>
    <cellStyle name="SAPBEXHLevel0X 14 5" xfId="15861" xr:uid="{00000000-0005-0000-0000-0000F13E0000}"/>
    <cellStyle name="SAPBEXHLevel0X 14 5 2" xfId="15862" xr:uid="{00000000-0005-0000-0000-0000F23E0000}"/>
    <cellStyle name="SAPBEXHLevel0X 14 5 3" xfId="15863" xr:uid="{00000000-0005-0000-0000-0000F33E0000}"/>
    <cellStyle name="SAPBEXHLevel0X 14 6" xfId="15864" xr:uid="{00000000-0005-0000-0000-0000F43E0000}"/>
    <cellStyle name="SAPBEXHLevel0X 14 6 2" xfId="15865" xr:uid="{00000000-0005-0000-0000-0000F53E0000}"/>
    <cellStyle name="SAPBEXHLevel0X 14 6 3" xfId="15866" xr:uid="{00000000-0005-0000-0000-0000F63E0000}"/>
    <cellStyle name="SAPBEXHLevel0X 14 7" xfId="15867" xr:uid="{00000000-0005-0000-0000-0000F73E0000}"/>
    <cellStyle name="SAPBEXHLevel0X 14 7 2" xfId="15868" xr:uid="{00000000-0005-0000-0000-0000F83E0000}"/>
    <cellStyle name="SAPBEXHLevel0X 14 7 3" xfId="15869" xr:uid="{00000000-0005-0000-0000-0000F93E0000}"/>
    <cellStyle name="SAPBEXHLevel0X 14 8" xfId="15870" xr:uid="{00000000-0005-0000-0000-0000FA3E0000}"/>
    <cellStyle name="SAPBEXHLevel0X 14 8 2" xfId="15871" xr:uid="{00000000-0005-0000-0000-0000FB3E0000}"/>
    <cellStyle name="SAPBEXHLevel0X 14 8 3" xfId="15872" xr:uid="{00000000-0005-0000-0000-0000FC3E0000}"/>
    <cellStyle name="SAPBEXHLevel0X 14 9" xfId="15873" xr:uid="{00000000-0005-0000-0000-0000FD3E0000}"/>
    <cellStyle name="SAPBEXHLevel0X 14 9 2" xfId="15874" xr:uid="{00000000-0005-0000-0000-0000FE3E0000}"/>
    <cellStyle name="SAPBEXHLevel0X 14 9 3" xfId="15875" xr:uid="{00000000-0005-0000-0000-0000FF3E0000}"/>
    <cellStyle name="SAPBEXHLevel0X 15" xfId="15876" xr:uid="{00000000-0005-0000-0000-0000003F0000}"/>
    <cellStyle name="SAPBEXHLevel0X 15 10" xfId="15877" xr:uid="{00000000-0005-0000-0000-0000013F0000}"/>
    <cellStyle name="SAPBEXHLevel0X 15 10 2" xfId="15878" xr:uid="{00000000-0005-0000-0000-0000023F0000}"/>
    <cellStyle name="SAPBEXHLevel0X 15 10 3" xfId="15879" xr:uid="{00000000-0005-0000-0000-0000033F0000}"/>
    <cellStyle name="SAPBEXHLevel0X 15 11" xfId="15880" xr:uid="{00000000-0005-0000-0000-0000043F0000}"/>
    <cellStyle name="SAPBEXHLevel0X 15 11 2" xfId="15881" xr:uid="{00000000-0005-0000-0000-0000053F0000}"/>
    <cellStyle name="SAPBEXHLevel0X 15 11 3" xfId="15882" xr:uid="{00000000-0005-0000-0000-0000063F0000}"/>
    <cellStyle name="SAPBEXHLevel0X 15 12" xfId="15883" xr:uid="{00000000-0005-0000-0000-0000073F0000}"/>
    <cellStyle name="SAPBEXHLevel0X 15 12 2" xfId="15884" xr:uid="{00000000-0005-0000-0000-0000083F0000}"/>
    <cellStyle name="SAPBEXHLevel0X 15 12 3" xfId="15885" xr:uid="{00000000-0005-0000-0000-0000093F0000}"/>
    <cellStyle name="SAPBEXHLevel0X 15 13" xfId="15886" xr:uid="{00000000-0005-0000-0000-00000A3F0000}"/>
    <cellStyle name="SAPBEXHLevel0X 15 13 2" xfId="15887" xr:uid="{00000000-0005-0000-0000-00000B3F0000}"/>
    <cellStyle name="SAPBEXHLevel0X 15 13 3" xfId="15888" xr:uid="{00000000-0005-0000-0000-00000C3F0000}"/>
    <cellStyle name="SAPBEXHLevel0X 15 14" xfId="15889" xr:uid="{00000000-0005-0000-0000-00000D3F0000}"/>
    <cellStyle name="SAPBEXHLevel0X 15 14 2" xfId="15890" xr:uid="{00000000-0005-0000-0000-00000E3F0000}"/>
    <cellStyle name="SAPBEXHLevel0X 15 14 3" xfId="15891" xr:uid="{00000000-0005-0000-0000-00000F3F0000}"/>
    <cellStyle name="SAPBEXHLevel0X 15 15" xfId="15892" xr:uid="{00000000-0005-0000-0000-0000103F0000}"/>
    <cellStyle name="SAPBEXHLevel0X 15 15 2" xfId="15893" xr:uid="{00000000-0005-0000-0000-0000113F0000}"/>
    <cellStyle name="SAPBEXHLevel0X 15 15 3" xfId="15894" xr:uid="{00000000-0005-0000-0000-0000123F0000}"/>
    <cellStyle name="SAPBEXHLevel0X 15 16" xfId="15895" xr:uid="{00000000-0005-0000-0000-0000133F0000}"/>
    <cellStyle name="SAPBEXHLevel0X 15 2" xfId="15896" xr:uid="{00000000-0005-0000-0000-0000143F0000}"/>
    <cellStyle name="SAPBEXHLevel0X 15 2 2" xfId="15897" xr:uid="{00000000-0005-0000-0000-0000153F0000}"/>
    <cellStyle name="SAPBEXHLevel0X 15 2 3" xfId="15898" xr:uid="{00000000-0005-0000-0000-0000163F0000}"/>
    <cellStyle name="SAPBEXHLevel0X 15 3" xfId="15899" xr:uid="{00000000-0005-0000-0000-0000173F0000}"/>
    <cellStyle name="SAPBEXHLevel0X 15 3 2" xfId="15900" xr:uid="{00000000-0005-0000-0000-0000183F0000}"/>
    <cellStyle name="SAPBEXHLevel0X 15 3 3" xfId="15901" xr:uid="{00000000-0005-0000-0000-0000193F0000}"/>
    <cellStyle name="SAPBEXHLevel0X 15 4" xfId="15902" xr:uid="{00000000-0005-0000-0000-00001A3F0000}"/>
    <cellStyle name="SAPBEXHLevel0X 15 4 2" xfId="15903" xr:uid="{00000000-0005-0000-0000-00001B3F0000}"/>
    <cellStyle name="SAPBEXHLevel0X 15 4 3" xfId="15904" xr:uid="{00000000-0005-0000-0000-00001C3F0000}"/>
    <cellStyle name="SAPBEXHLevel0X 15 5" xfId="15905" xr:uid="{00000000-0005-0000-0000-00001D3F0000}"/>
    <cellStyle name="SAPBEXHLevel0X 15 5 2" xfId="15906" xr:uid="{00000000-0005-0000-0000-00001E3F0000}"/>
    <cellStyle name="SAPBEXHLevel0X 15 5 3" xfId="15907" xr:uid="{00000000-0005-0000-0000-00001F3F0000}"/>
    <cellStyle name="SAPBEXHLevel0X 15 6" xfId="15908" xr:uid="{00000000-0005-0000-0000-0000203F0000}"/>
    <cellStyle name="SAPBEXHLevel0X 15 6 2" xfId="15909" xr:uid="{00000000-0005-0000-0000-0000213F0000}"/>
    <cellStyle name="SAPBEXHLevel0X 15 6 3" xfId="15910" xr:uid="{00000000-0005-0000-0000-0000223F0000}"/>
    <cellStyle name="SAPBEXHLevel0X 15 7" xfId="15911" xr:uid="{00000000-0005-0000-0000-0000233F0000}"/>
    <cellStyle name="SAPBEXHLevel0X 15 7 2" xfId="15912" xr:uid="{00000000-0005-0000-0000-0000243F0000}"/>
    <cellStyle name="SAPBEXHLevel0X 15 7 3" xfId="15913" xr:uid="{00000000-0005-0000-0000-0000253F0000}"/>
    <cellStyle name="SAPBEXHLevel0X 15 8" xfId="15914" xr:uid="{00000000-0005-0000-0000-0000263F0000}"/>
    <cellStyle name="SAPBEXHLevel0X 15 8 2" xfId="15915" xr:uid="{00000000-0005-0000-0000-0000273F0000}"/>
    <cellStyle name="SAPBEXHLevel0X 15 8 3" xfId="15916" xr:uid="{00000000-0005-0000-0000-0000283F0000}"/>
    <cellStyle name="SAPBEXHLevel0X 15 9" xfId="15917" xr:uid="{00000000-0005-0000-0000-0000293F0000}"/>
    <cellStyle name="SAPBEXHLevel0X 15 9 2" xfId="15918" xr:uid="{00000000-0005-0000-0000-00002A3F0000}"/>
    <cellStyle name="SAPBEXHLevel0X 15 9 3" xfId="15919" xr:uid="{00000000-0005-0000-0000-00002B3F0000}"/>
    <cellStyle name="SAPBEXHLevel0X 16" xfId="15920" xr:uid="{00000000-0005-0000-0000-00002C3F0000}"/>
    <cellStyle name="SAPBEXHLevel0X 16 2" xfId="15921" xr:uid="{00000000-0005-0000-0000-00002D3F0000}"/>
    <cellStyle name="SAPBEXHLevel0X 16 3" xfId="15922" xr:uid="{00000000-0005-0000-0000-00002E3F0000}"/>
    <cellStyle name="SAPBEXHLevel0X 17" xfId="15923" xr:uid="{00000000-0005-0000-0000-00002F3F0000}"/>
    <cellStyle name="SAPBEXHLevel0X 17 2" xfId="15924" xr:uid="{00000000-0005-0000-0000-0000303F0000}"/>
    <cellStyle name="SAPBEXHLevel0X 17 3" xfId="15925" xr:uid="{00000000-0005-0000-0000-0000313F0000}"/>
    <cellStyle name="SAPBEXHLevel0X 18" xfId="15926" xr:uid="{00000000-0005-0000-0000-0000323F0000}"/>
    <cellStyle name="SAPBEXHLevel0X 18 2" xfId="15927" xr:uid="{00000000-0005-0000-0000-0000333F0000}"/>
    <cellStyle name="SAPBEXHLevel0X 18 3" xfId="15928" xr:uid="{00000000-0005-0000-0000-0000343F0000}"/>
    <cellStyle name="SAPBEXHLevel0X 19" xfId="15929" xr:uid="{00000000-0005-0000-0000-0000353F0000}"/>
    <cellStyle name="SAPBEXHLevel0X 19 2" xfId="15930" xr:uid="{00000000-0005-0000-0000-0000363F0000}"/>
    <cellStyle name="SAPBEXHLevel0X 19 3" xfId="15931" xr:uid="{00000000-0005-0000-0000-0000373F0000}"/>
    <cellStyle name="SAPBEXHLevel0X 2" xfId="15932" xr:uid="{00000000-0005-0000-0000-0000383F0000}"/>
    <cellStyle name="SAPBEXHLevel0X 2 10" xfId="15933" xr:uid="{00000000-0005-0000-0000-0000393F0000}"/>
    <cellStyle name="SAPBEXHLevel0X 2 10 10" xfId="15934" xr:uid="{00000000-0005-0000-0000-00003A3F0000}"/>
    <cellStyle name="SAPBEXHLevel0X 2 10 10 2" xfId="15935" xr:uid="{00000000-0005-0000-0000-00003B3F0000}"/>
    <cellStyle name="SAPBEXHLevel0X 2 10 10 3" xfId="15936" xr:uid="{00000000-0005-0000-0000-00003C3F0000}"/>
    <cellStyle name="SAPBEXHLevel0X 2 10 11" xfId="15937" xr:uid="{00000000-0005-0000-0000-00003D3F0000}"/>
    <cellStyle name="SAPBEXHLevel0X 2 10 11 2" xfId="15938" xr:uid="{00000000-0005-0000-0000-00003E3F0000}"/>
    <cellStyle name="SAPBEXHLevel0X 2 10 11 3" xfId="15939" xr:uid="{00000000-0005-0000-0000-00003F3F0000}"/>
    <cellStyle name="SAPBEXHLevel0X 2 10 12" xfId="15940" xr:uid="{00000000-0005-0000-0000-0000403F0000}"/>
    <cellStyle name="SAPBEXHLevel0X 2 10 12 2" xfId="15941" xr:uid="{00000000-0005-0000-0000-0000413F0000}"/>
    <cellStyle name="SAPBEXHLevel0X 2 10 12 3" xfId="15942" xr:uid="{00000000-0005-0000-0000-0000423F0000}"/>
    <cellStyle name="SAPBEXHLevel0X 2 10 13" xfId="15943" xr:uid="{00000000-0005-0000-0000-0000433F0000}"/>
    <cellStyle name="SAPBEXHLevel0X 2 10 13 2" xfId="15944" xr:uid="{00000000-0005-0000-0000-0000443F0000}"/>
    <cellStyle name="SAPBEXHLevel0X 2 10 13 3" xfId="15945" xr:uid="{00000000-0005-0000-0000-0000453F0000}"/>
    <cellStyle name="SAPBEXHLevel0X 2 10 14" xfId="15946" xr:uid="{00000000-0005-0000-0000-0000463F0000}"/>
    <cellStyle name="SAPBEXHLevel0X 2 10 14 2" xfId="15947" xr:uid="{00000000-0005-0000-0000-0000473F0000}"/>
    <cellStyle name="SAPBEXHLevel0X 2 10 14 3" xfId="15948" xr:uid="{00000000-0005-0000-0000-0000483F0000}"/>
    <cellStyle name="SAPBEXHLevel0X 2 10 15" xfId="15949" xr:uid="{00000000-0005-0000-0000-0000493F0000}"/>
    <cellStyle name="SAPBEXHLevel0X 2 10 15 2" xfId="15950" xr:uid="{00000000-0005-0000-0000-00004A3F0000}"/>
    <cellStyle name="SAPBEXHLevel0X 2 10 15 3" xfId="15951" xr:uid="{00000000-0005-0000-0000-00004B3F0000}"/>
    <cellStyle name="SAPBEXHLevel0X 2 10 16" xfId="15952" xr:uid="{00000000-0005-0000-0000-00004C3F0000}"/>
    <cellStyle name="SAPBEXHLevel0X 2 10 2" xfId="15953" xr:uid="{00000000-0005-0000-0000-00004D3F0000}"/>
    <cellStyle name="SAPBEXHLevel0X 2 10 2 2" xfId="15954" xr:uid="{00000000-0005-0000-0000-00004E3F0000}"/>
    <cellStyle name="SAPBEXHLevel0X 2 10 2 3" xfId="15955" xr:uid="{00000000-0005-0000-0000-00004F3F0000}"/>
    <cellStyle name="SAPBEXHLevel0X 2 10 3" xfId="15956" xr:uid="{00000000-0005-0000-0000-0000503F0000}"/>
    <cellStyle name="SAPBEXHLevel0X 2 10 3 2" xfId="15957" xr:uid="{00000000-0005-0000-0000-0000513F0000}"/>
    <cellStyle name="SAPBEXHLevel0X 2 10 3 3" xfId="15958" xr:uid="{00000000-0005-0000-0000-0000523F0000}"/>
    <cellStyle name="SAPBEXHLevel0X 2 10 4" xfId="15959" xr:uid="{00000000-0005-0000-0000-0000533F0000}"/>
    <cellStyle name="SAPBEXHLevel0X 2 10 4 2" xfId="15960" xr:uid="{00000000-0005-0000-0000-0000543F0000}"/>
    <cellStyle name="SAPBEXHLevel0X 2 10 4 3" xfId="15961" xr:uid="{00000000-0005-0000-0000-0000553F0000}"/>
    <cellStyle name="SAPBEXHLevel0X 2 10 5" xfId="15962" xr:uid="{00000000-0005-0000-0000-0000563F0000}"/>
    <cellStyle name="SAPBEXHLevel0X 2 10 5 2" xfId="15963" xr:uid="{00000000-0005-0000-0000-0000573F0000}"/>
    <cellStyle name="SAPBEXHLevel0X 2 10 5 3" xfId="15964" xr:uid="{00000000-0005-0000-0000-0000583F0000}"/>
    <cellStyle name="SAPBEXHLevel0X 2 10 6" xfId="15965" xr:uid="{00000000-0005-0000-0000-0000593F0000}"/>
    <cellStyle name="SAPBEXHLevel0X 2 10 6 2" xfId="15966" xr:uid="{00000000-0005-0000-0000-00005A3F0000}"/>
    <cellStyle name="SAPBEXHLevel0X 2 10 6 3" xfId="15967" xr:uid="{00000000-0005-0000-0000-00005B3F0000}"/>
    <cellStyle name="SAPBEXHLevel0X 2 10 7" xfId="15968" xr:uid="{00000000-0005-0000-0000-00005C3F0000}"/>
    <cellStyle name="SAPBEXHLevel0X 2 10 7 2" xfId="15969" xr:uid="{00000000-0005-0000-0000-00005D3F0000}"/>
    <cellStyle name="SAPBEXHLevel0X 2 10 7 3" xfId="15970" xr:uid="{00000000-0005-0000-0000-00005E3F0000}"/>
    <cellStyle name="SAPBEXHLevel0X 2 10 8" xfId="15971" xr:uid="{00000000-0005-0000-0000-00005F3F0000}"/>
    <cellStyle name="SAPBEXHLevel0X 2 10 8 2" xfId="15972" xr:uid="{00000000-0005-0000-0000-0000603F0000}"/>
    <cellStyle name="SAPBEXHLevel0X 2 10 8 3" xfId="15973" xr:uid="{00000000-0005-0000-0000-0000613F0000}"/>
    <cellStyle name="SAPBEXHLevel0X 2 10 9" xfId="15974" xr:uid="{00000000-0005-0000-0000-0000623F0000}"/>
    <cellStyle name="SAPBEXHLevel0X 2 10 9 2" xfId="15975" xr:uid="{00000000-0005-0000-0000-0000633F0000}"/>
    <cellStyle name="SAPBEXHLevel0X 2 10 9 3" xfId="15976" xr:uid="{00000000-0005-0000-0000-0000643F0000}"/>
    <cellStyle name="SAPBEXHLevel0X 2 11" xfId="15977" xr:uid="{00000000-0005-0000-0000-0000653F0000}"/>
    <cellStyle name="SAPBEXHLevel0X 2 11 10" xfId="15978" xr:uid="{00000000-0005-0000-0000-0000663F0000}"/>
    <cellStyle name="SAPBEXHLevel0X 2 11 10 2" xfId="15979" xr:uid="{00000000-0005-0000-0000-0000673F0000}"/>
    <cellStyle name="SAPBEXHLevel0X 2 11 10 3" xfId="15980" xr:uid="{00000000-0005-0000-0000-0000683F0000}"/>
    <cellStyle name="SAPBEXHLevel0X 2 11 11" xfId="15981" xr:uid="{00000000-0005-0000-0000-0000693F0000}"/>
    <cellStyle name="SAPBEXHLevel0X 2 11 11 2" xfId="15982" xr:uid="{00000000-0005-0000-0000-00006A3F0000}"/>
    <cellStyle name="SAPBEXHLevel0X 2 11 11 3" xfId="15983" xr:uid="{00000000-0005-0000-0000-00006B3F0000}"/>
    <cellStyle name="SAPBEXHLevel0X 2 11 12" xfId="15984" xr:uid="{00000000-0005-0000-0000-00006C3F0000}"/>
    <cellStyle name="SAPBEXHLevel0X 2 11 12 2" xfId="15985" xr:uid="{00000000-0005-0000-0000-00006D3F0000}"/>
    <cellStyle name="SAPBEXHLevel0X 2 11 12 3" xfId="15986" xr:uid="{00000000-0005-0000-0000-00006E3F0000}"/>
    <cellStyle name="SAPBEXHLevel0X 2 11 13" xfId="15987" xr:uid="{00000000-0005-0000-0000-00006F3F0000}"/>
    <cellStyle name="SAPBEXHLevel0X 2 11 13 2" xfId="15988" xr:uid="{00000000-0005-0000-0000-0000703F0000}"/>
    <cellStyle name="SAPBEXHLevel0X 2 11 13 3" xfId="15989" xr:uid="{00000000-0005-0000-0000-0000713F0000}"/>
    <cellStyle name="SAPBEXHLevel0X 2 11 14" xfId="15990" xr:uid="{00000000-0005-0000-0000-0000723F0000}"/>
    <cellStyle name="SAPBEXHLevel0X 2 11 14 2" xfId="15991" xr:uid="{00000000-0005-0000-0000-0000733F0000}"/>
    <cellStyle name="SAPBEXHLevel0X 2 11 14 3" xfId="15992" xr:uid="{00000000-0005-0000-0000-0000743F0000}"/>
    <cellStyle name="SAPBEXHLevel0X 2 11 15" xfId="15993" xr:uid="{00000000-0005-0000-0000-0000753F0000}"/>
    <cellStyle name="SAPBEXHLevel0X 2 11 15 2" xfId="15994" xr:uid="{00000000-0005-0000-0000-0000763F0000}"/>
    <cellStyle name="SAPBEXHLevel0X 2 11 15 3" xfId="15995" xr:uid="{00000000-0005-0000-0000-0000773F0000}"/>
    <cellStyle name="SAPBEXHLevel0X 2 11 16" xfId="15996" xr:uid="{00000000-0005-0000-0000-0000783F0000}"/>
    <cellStyle name="SAPBEXHLevel0X 2 11 2" xfId="15997" xr:uid="{00000000-0005-0000-0000-0000793F0000}"/>
    <cellStyle name="SAPBEXHLevel0X 2 11 2 2" xfId="15998" xr:uid="{00000000-0005-0000-0000-00007A3F0000}"/>
    <cellStyle name="SAPBEXHLevel0X 2 11 2 3" xfId="15999" xr:uid="{00000000-0005-0000-0000-00007B3F0000}"/>
    <cellStyle name="SAPBEXHLevel0X 2 11 3" xfId="16000" xr:uid="{00000000-0005-0000-0000-00007C3F0000}"/>
    <cellStyle name="SAPBEXHLevel0X 2 11 3 2" xfId="16001" xr:uid="{00000000-0005-0000-0000-00007D3F0000}"/>
    <cellStyle name="SAPBEXHLevel0X 2 11 3 3" xfId="16002" xr:uid="{00000000-0005-0000-0000-00007E3F0000}"/>
    <cellStyle name="SAPBEXHLevel0X 2 11 4" xfId="16003" xr:uid="{00000000-0005-0000-0000-00007F3F0000}"/>
    <cellStyle name="SAPBEXHLevel0X 2 11 4 2" xfId="16004" xr:uid="{00000000-0005-0000-0000-0000803F0000}"/>
    <cellStyle name="SAPBEXHLevel0X 2 11 4 3" xfId="16005" xr:uid="{00000000-0005-0000-0000-0000813F0000}"/>
    <cellStyle name="SAPBEXHLevel0X 2 11 5" xfId="16006" xr:uid="{00000000-0005-0000-0000-0000823F0000}"/>
    <cellStyle name="SAPBEXHLevel0X 2 11 5 2" xfId="16007" xr:uid="{00000000-0005-0000-0000-0000833F0000}"/>
    <cellStyle name="SAPBEXHLevel0X 2 11 5 3" xfId="16008" xr:uid="{00000000-0005-0000-0000-0000843F0000}"/>
    <cellStyle name="SAPBEXHLevel0X 2 11 6" xfId="16009" xr:uid="{00000000-0005-0000-0000-0000853F0000}"/>
    <cellStyle name="SAPBEXHLevel0X 2 11 6 2" xfId="16010" xr:uid="{00000000-0005-0000-0000-0000863F0000}"/>
    <cellStyle name="SAPBEXHLevel0X 2 11 6 3" xfId="16011" xr:uid="{00000000-0005-0000-0000-0000873F0000}"/>
    <cellStyle name="SAPBEXHLevel0X 2 11 7" xfId="16012" xr:uid="{00000000-0005-0000-0000-0000883F0000}"/>
    <cellStyle name="SAPBEXHLevel0X 2 11 7 2" xfId="16013" xr:uid="{00000000-0005-0000-0000-0000893F0000}"/>
    <cellStyle name="SAPBEXHLevel0X 2 11 7 3" xfId="16014" xr:uid="{00000000-0005-0000-0000-00008A3F0000}"/>
    <cellStyle name="SAPBEXHLevel0X 2 11 8" xfId="16015" xr:uid="{00000000-0005-0000-0000-00008B3F0000}"/>
    <cellStyle name="SAPBEXHLevel0X 2 11 8 2" xfId="16016" xr:uid="{00000000-0005-0000-0000-00008C3F0000}"/>
    <cellStyle name="SAPBEXHLevel0X 2 11 8 3" xfId="16017" xr:uid="{00000000-0005-0000-0000-00008D3F0000}"/>
    <cellStyle name="SAPBEXHLevel0X 2 11 9" xfId="16018" xr:uid="{00000000-0005-0000-0000-00008E3F0000}"/>
    <cellStyle name="SAPBEXHLevel0X 2 11 9 2" xfId="16019" xr:uid="{00000000-0005-0000-0000-00008F3F0000}"/>
    <cellStyle name="SAPBEXHLevel0X 2 11 9 3" xfId="16020" xr:uid="{00000000-0005-0000-0000-0000903F0000}"/>
    <cellStyle name="SAPBEXHLevel0X 2 12" xfId="16021" xr:uid="{00000000-0005-0000-0000-0000913F0000}"/>
    <cellStyle name="SAPBEXHLevel0X 2 12 10" xfId="16022" xr:uid="{00000000-0005-0000-0000-0000923F0000}"/>
    <cellStyle name="SAPBEXHLevel0X 2 12 10 2" xfId="16023" xr:uid="{00000000-0005-0000-0000-0000933F0000}"/>
    <cellStyle name="SAPBEXHLevel0X 2 12 10 3" xfId="16024" xr:uid="{00000000-0005-0000-0000-0000943F0000}"/>
    <cellStyle name="SAPBEXHLevel0X 2 12 11" xfId="16025" xr:uid="{00000000-0005-0000-0000-0000953F0000}"/>
    <cellStyle name="SAPBEXHLevel0X 2 12 11 2" xfId="16026" xr:uid="{00000000-0005-0000-0000-0000963F0000}"/>
    <cellStyle name="SAPBEXHLevel0X 2 12 11 3" xfId="16027" xr:uid="{00000000-0005-0000-0000-0000973F0000}"/>
    <cellStyle name="SAPBEXHLevel0X 2 12 12" xfId="16028" xr:uid="{00000000-0005-0000-0000-0000983F0000}"/>
    <cellStyle name="SAPBEXHLevel0X 2 12 12 2" xfId="16029" xr:uid="{00000000-0005-0000-0000-0000993F0000}"/>
    <cellStyle name="SAPBEXHLevel0X 2 12 12 3" xfId="16030" xr:uid="{00000000-0005-0000-0000-00009A3F0000}"/>
    <cellStyle name="SAPBEXHLevel0X 2 12 13" xfId="16031" xr:uid="{00000000-0005-0000-0000-00009B3F0000}"/>
    <cellStyle name="SAPBEXHLevel0X 2 12 13 2" xfId="16032" xr:uid="{00000000-0005-0000-0000-00009C3F0000}"/>
    <cellStyle name="SAPBEXHLevel0X 2 12 13 3" xfId="16033" xr:uid="{00000000-0005-0000-0000-00009D3F0000}"/>
    <cellStyle name="SAPBEXHLevel0X 2 12 14" xfId="16034" xr:uid="{00000000-0005-0000-0000-00009E3F0000}"/>
    <cellStyle name="SAPBEXHLevel0X 2 12 14 2" xfId="16035" xr:uid="{00000000-0005-0000-0000-00009F3F0000}"/>
    <cellStyle name="SAPBEXHLevel0X 2 12 14 3" xfId="16036" xr:uid="{00000000-0005-0000-0000-0000A03F0000}"/>
    <cellStyle name="SAPBEXHLevel0X 2 12 15" xfId="16037" xr:uid="{00000000-0005-0000-0000-0000A13F0000}"/>
    <cellStyle name="SAPBEXHLevel0X 2 12 15 2" xfId="16038" xr:uid="{00000000-0005-0000-0000-0000A23F0000}"/>
    <cellStyle name="SAPBEXHLevel0X 2 12 15 3" xfId="16039" xr:uid="{00000000-0005-0000-0000-0000A33F0000}"/>
    <cellStyle name="SAPBEXHLevel0X 2 12 16" xfId="16040" xr:uid="{00000000-0005-0000-0000-0000A43F0000}"/>
    <cellStyle name="SAPBEXHLevel0X 2 12 2" xfId="16041" xr:uid="{00000000-0005-0000-0000-0000A53F0000}"/>
    <cellStyle name="SAPBEXHLevel0X 2 12 2 2" xfId="16042" xr:uid="{00000000-0005-0000-0000-0000A63F0000}"/>
    <cellStyle name="SAPBEXHLevel0X 2 12 2 3" xfId="16043" xr:uid="{00000000-0005-0000-0000-0000A73F0000}"/>
    <cellStyle name="SAPBEXHLevel0X 2 12 3" xfId="16044" xr:uid="{00000000-0005-0000-0000-0000A83F0000}"/>
    <cellStyle name="SAPBEXHLevel0X 2 12 3 2" xfId="16045" xr:uid="{00000000-0005-0000-0000-0000A93F0000}"/>
    <cellStyle name="SAPBEXHLevel0X 2 12 3 3" xfId="16046" xr:uid="{00000000-0005-0000-0000-0000AA3F0000}"/>
    <cellStyle name="SAPBEXHLevel0X 2 12 4" xfId="16047" xr:uid="{00000000-0005-0000-0000-0000AB3F0000}"/>
    <cellStyle name="SAPBEXHLevel0X 2 12 4 2" xfId="16048" xr:uid="{00000000-0005-0000-0000-0000AC3F0000}"/>
    <cellStyle name="SAPBEXHLevel0X 2 12 4 3" xfId="16049" xr:uid="{00000000-0005-0000-0000-0000AD3F0000}"/>
    <cellStyle name="SAPBEXHLevel0X 2 12 5" xfId="16050" xr:uid="{00000000-0005-0000-0000-0000AE3F0000}"/>
    <cellStyle name="SAPBEXHLevel0X 2 12 5 2" xfId="16051" xr:uid="{00000000-0005-0000-0000-0000AF3F0000}"/>
    <cellStyle name="SAPBEXHLevel0X 2 12 5 3" xfId="16052" xr:uid="{00000000-0005-0000-0000-0000B03F0000}"/>
    <cellStyle name="SAPBEXHLevel0X 2 12 6" xfId="16053" xr:uid="{00000000-0005-0000-0000-0000B13F0000}"/>
    <cellStyle name="SAPBEXHLevel0X 2 12 6 2" xfId="16054" xr:uid="{00000000-0005-0000-0000-0000B23F0000}"/>
    <cellStyle name="SAPBEXHLevel0X 2 12 6 3" xfId="16055" xr:uid="{00000000-0005-0000-0000-0000B33F0000}"/>
    <cellStyle name="SAPBEXHLevel0X 2 12 7" xfId="16056" xr:uid="{00000000-0005-0000-0000-0000B43F0000}"/>
    <cellStyle name="SAPBEXHLevel0X 2 12 7 2" xfId="16057" xr:uid="{00000000-0005-0000-0000-0000B53F0000}"/>
    <cellStyle name="SAPBEXHLevel0X 2 12 7 3" xfId="16058" xr:uid="{00000000-0005-0000-0000-0000B63F0000}"/>
    <cellStyle name="SAPBEXHLevel0X 2 12 8" xfId="16059" xr:uid="{00000000-0005-0000-0000-0000B73F0000}"/>
    <cellStyle name="SAPBEXHLevel0X 2 12 8 2" xfId="16060" xr:uid="{00000000-0005-0000-0000-0000B83F0000}"/>
    <cellStyle name="SAPBEXHLevel0X 2 12 8 3" xfId="16061" xr:uid="{00000000-0005-0000-0000-0000B93F0000}"/>
    <cellStyle name="SAPBEXHLevel0X 2 12 9" xfId="16062" xr:uid="{00000000-0005-0000-0000-0000BA3F0000}"/>
    <cellStyle name="SAPBEXHLevel0X 2 12 9 2" xfId="16063" xr:uid="{00000000-0005-0000-0000-0000BB3F0000}"/>
    <cellStyle name="SAPBEXHLevel0X 2 12 9 3" xfId="16064" xr:uid="{00000000-0005-0000-0000-0000BC3F0000}"/>
    <cellStyle name="SAPBEXHLevel0X 2 13" xfId="16065" xr:uid="{00000000-0005-0000-0000-0000BD3F0000}"/>
    <cellStyle name="SAPBEXHLevel0X 2 13 10" xfId="16066" xr:uid="{00000000-0005-0000-0000-0000BE3F0000}"/>
    <cellStyle name="SAPBEXHLevel0X 2 13 10 2" xfId="16067" xr:uid="{00000000-0005-0000-0000-0000BF3F0000}"/>
    <cellStyle name="SAPBEXHLevel0X 2 13 10 3" xfId="16068" xr:uid="{00000000-0005-0000-0000-0000C03F0000}"/>
    <cellStyle name="SAPBEXHLevel0X 2 13 11" xfId="16069" xr:uid="{00000000-0005-0000-0000-0000C13F0000}"/>
    <cellStyle name="SAPBEXHLevel0X 2 13 11 2" xfId="16070" xr:uid="{00000000-0005-0000-0000-0000C23F0000}"/>
    <cellStyle name="SAPBEXHLevel0X 2 13 11 3" xfId="16071" xr:uid="{00000000-0005-0000-0000-0000C33F0000}"/>
    <cellStyle name="SAPBEXHLevel0X 2 13 12" xfId="16072" xr:uid="{00000000-0005-0000-0000-0000C43F0000}"/>
    <cellStyle name="SAPBEXHLevel0X 2 13 12 2" xfId="16073" xr:uid="{00000000-0005-0000-0000-0000C53F0000}"/>
    <cellStyle name="SAPBEXHLevel0X 2 13 12 3" xfId="16074" xr:uid="{00000000-0005-0000-0000-0000C63F0000}"/>
    <cellStyle name="SAPBEXHLevel0X 2 13 13" xfId="16075" xr:uid="{00000000-0005-0000-0000-0000C73F0000}"/>
    <cellStyle name="SAPBEXHLevel0X 2 13 13 2" xfId="16076" xr:uid="{00000000-0005-0000-0000-0000C83F0000}"/>
    <cellStyle name="SAPBEXHLevel0X 2 13 13 3" xfId="16077" xr:uid="{00000000-0005-0000-0000-0000C93F0000}"/>
    <cellStyle name="SAPBEXHLevel0X 2 13 14" xfId="16078" xr:uid="{00000000-0005-0000-0000-0000CA3F0000}"/>
    <cellStyle name="SAPBEXHLevel0X 2 13 14 2" xfId="16079" xr:uid="{00000000-0005-0000-0000-0000CB3F0000}"/>
    <cellStyle name="SAPBEXHLevel0X 2 13 14 3" xfId="16080" xr:uid="{00000000-0005-0000-0000-0000CC3F0000}"/>
    <cellStyle name="SAPBEXHLevel0X 2 13 15" xfId="16081" xr:uid="{00000000-0005-0000-0000-0000CD3F0000}"/>
    <cellStyle name="SAPBEXHLevel0X 2 13 15 2" xfId="16082" xr:uid="{00000000-0005-0000-0000-0000CE3F0000}"/>
    <cellStyle name="SAPBEXHLevel0X 2 13 15 3" xfId="16083" xr:uid="{00000000-0005-0000-0000-0000CF3F0000}"/>
    <cellStyle name="SAPBEXHLevel0X 2 13 16" xfId="16084" xr:uid="{00000000-0005-0000-0000-0000D03F0000}"/>
    <cellStyle name="SAPBEXHLevel0X 2 13 2" xfId="16085" xr:uid="{00000000-0005-0000-0000-0000D13F0000}"/>
    <cellStyle name="SAPBEXHLevel0X 2 13 2 2" xfId="16086" xr:uid="{00000000-0005-0000-0000-0000D23F0000}"/>
    <cellStyle name="SAPBEXHLevel0X 2 13 2 3" xfId="16087" xr:uid="{00000000-0005-0000-0000-0000D33F0000}"/>
    <cellStyle name="SAPBEXHLevel0X 2 13 3" xfId="16088" xr:uid="{00000000-0005-0000-0000-0000D43F0000}"/>
    <cellStyle name="SAPBEXHLevel0X 2 13 3 2" xfId="16089" xr:uid="{00000000-0005-0000-0000-0000D53F0000}"/>
    <cellStyle name="SAPBEXHLevel0X 2 13 3 3" xfId="16090" xr:uid="{00000000-0005-0000-0000-0000D63F0000}"/>
    <cellStyle name="SAPBEXHLevel0X 2 13 4" xfId="16091" xr:uid="{00000000-0005-0000-0000-0000D73F0000}"/>
    <cellStyle name="SAPBEXHLevel0X 2 13 4 2" xfId="16092" xr:uid="{00000000-0005-0000-0000-0000D83F0000}"/>
    <cellStyle name="SAPBEXHLevel0X 2 13 4 3" xfId="16093" xr:uid="{00000000-0005-0000-0000-0000D93F0000}"/>
    <cellStyle name="SAPBEXHLevel0X 2 13 5" xfId="16094" xr:uid="{00000000-0005-0000-0000-0000DA3F0000}"/>
    <cellStyle name="SAPBEXHLevel0X 2 13 5 2" xfId="16095" xr:uid="{00000000-0005-0000-0000-0000DB3F0000}"/>
    <cellStyle name="SAPBEXHLevel0X 2 13 5 3" xfId="16096" xr:uid="{00000000-0005-0000-0000-0000DC3F0000}"/>
    <cellStyle name="SAPBEXHLevel0X 2 13 6" xfId="16097" xr:uid="{00000000-0005-0000-0000-0000DD3F0000}"/>
    <cellStyle name="SAPBEXHLevel0X 2 13 6 2" xfId="16098" xr:uid="{00000000-0005-0000-0000-0000DE3F0000}"/>
    <cellStyle name="SAPBEXHLevel0X 2 13 6 3" xfId="16099" xr:uid="{00000000-0005-0000-0000-0000DF3F0000}"/>
    <cellStyle name="SAPBEXHLevel0X 2 13 7" xfId="16100" xr:uid="{00000000-0005-0000-0000-0000E03F0000}"/>
    <cellStyle name="SAPBEXHLevel0X 2 13 7 2" xfId="16101" xr:uid="{00000000-0005-0000-0000-0000E13F0000}"/>
    <cellStyle name="SAPBEXHLevel0X 2 13 7 3" xfId="16102" xr:uid="{00000000-0005-0000-0000-0000E23F0000}"/>
    <cellStyle name="SAPBEXHLevel0X 2 13 8" xfId="16103" xr:uid="{00000000-0005-0000-0000-0000E33F0000}"/>
    <cellStyle name="SAPBEXHLevel0X 2 13 8 2" xfId="16104" xr:uid="{00000000-0005-0000-0000-0000E43F0000}"/>
    <cellStyle name="SAPBEXHLevel0X 2 13 8 3" xfId="16105" xr:uid="{00000000-0005-0000-0000-0000E53F0000}"/>
    <cellStyle name="SAPBEXHLevel0X 2 13 9" xfId="16106" xr:uid="{00000000-0005-0000-0000-0000E63F0000}"/>
    <cellStyle name="SAPBEXHLevel0X 2 13 9 2" xfId="16107" xr:uid="{00000000-0005-0000-0000-0000E73F0000}"/>
    <cellStyle name="SAPBEXHLevel0X 2 13 9 3" xfId="16108" xr:uid="{00000000-0005-0000-0000-0000E83F0000}"/>
    <cellStyle name="SAPBEXHLevel0X 2 14" xfId="16109" xr:uid="{00000000-0005-0000-0000-0000E93F0000}"/>
    <cellStyle name="SAPBEXHLevel0X 2 14 2" xfId="16110" xr:uid="{00000000-0005-0000-0000-0000EA3F0000}"/>
    <cellStyle name="SAPBEXHLevel0X 2 14 3" xfId="16111" xr:uid="{00000000-0005-0000-0000-0000EB3F0000}"/>
    <cellStyle name="SAPBEXHLevel0X 2 15" xfId="16112" xr:uid="{00000000-0005-0000-0000-0000EC3F0000}"/>
    <cellStyle name="SAPBEXHLevel0X 2 15 2" xfId="16113" xr:uid="{00000000-0005-0000-0000-0000ED3F0000}"/>
    <cellStyle name="SAPBEXHLevel0X 2 15 3" xfId="16114" xr:uid="{00000000-0005-0000-0000-0000EE3F0000}"/>
    <cellStyle name="SAPBEXHLevel0X 2 16" xfId="16115" xr:uid="{00000000-0005-0000-0000-0000EF3F0000}"/>
    <cellStyle name="SAPBEXHLevel0X 2 16 2" xfId="16116" xr:uid="{00000000-0005-0000-0000-0000F03F0000}"/>
    <cellStyle name="SAPBEXHLevel0X 2 16 3" xfId="16117" xr:uid="{00000000-0005-0000-0000-0000F13F0000}"/>
    <cellStyle name="SAPBEXHLevel0X 2 17" xfId="16118" xr:uid="{00000000-0005-0000-0000-0000F23F0000}"/>
    <cellStyle name="SAPBEXHLevel0X 2 17 2" xfId="16119" xr:uid="{00000000-0005-0000-0000-0000F33F0000}"/>
    <cellStyle name="SAPBEXHLevel0X 2 17 3" xfId="16120" xr:uid="{00000000-0005-0000-0000-0000F43F0000}"/>
    <cellStyle name="SAPBEXHLevel0X 2 18" xfId="16121" xr:uid="{00000000-0005-0000-0000-0000F53F0000}"/>
    <cellStyle name="SAPBEXHLevel0X 2 18 2" xfId="16122" xr:uid="{00000000-0005-0000-0000-0000F63F0000}"/>
    <cellStyle name="SAPBEXHLevel0X 2 18 3" xfId="16123" xr:uid="{00000000-0005-0000-0000-0000F73F0000}"/>
    <cellStyle name="SAPBEXHLevel0X 2 19" xfId="16124" xr:uid="{00000000-0005-0000-0000-0000F83F0000}"/>
    <cellStyle name="SAPBEXHLevel0X 2 19 2" xfId="16125" xr:uid="{00000000-0005-0000-0000-0000F93F0000}"/>
    <cellStyle name="SAPBEXHLevel0X 2 19 3" xfId="16126" xr:uid="{00000000-0005-0000-0000-0000FA3F0000}"/>
    <cellStyle name="SAPBEXHLevel0X 2 2" xfId="16127" xr:uid="{00000000-0005-0000-0000-0000FB3F0000}"/>
    <cellStyle name="SAPBEXHLevel0X 2 2 10" xfId="16128" xr:uid="{00000000-0005-0000-0000-0000FC3F0000}"/>
    <cellStyle name="SAPBEXHLevel0X 2 2 10 2" xfId="16129" xr:uid="{00000000-0005-0000-0000-0000FD3F0000}"/>
    <cellStyle name="SAPBEXHLevel0X 2 2 10 3" xfId="16130" xr:uid="{00000000-0005-0000-0000-0000FE3F0000}"/>
    <cellStyle name="SAPBEXHLevel0X 2 2 11" xfId="16131" xr:uid="{00000000-0005-0000-0000-0000FF3F0000}"/>
    <cellStyle name="SAPBEXHLevel0X 2 2 11 2" xfId="16132" xr:uid="{00000000-0005-0000-0000-000000400000}"/>
    <cellStyle name="SAPBEXHLevel0X 2 2 11 3" xfId="16133" xr:uid="{00000000-0005-0000-0000-000001400000}"/>
    <cellStyle name="SAPBEXHLevel0X 2 2 12" xfId="16134" xr:uid="{00000000-0005-0000-0000-000002400000}"/>
    <cellStyle name="SAPBEXHLevel0X 2 2 12 2" xfId="16135" xr:uid="{00000000-0005-0000-0000-000003400000}"/>
    <cellStyle name="SAPBEXHLevel0X 2 2 12 3" xfId="16136" xr:uid="{00000000-0005-0000-0000-000004400000}"/>
    <cellStyle name="SAPBEXHLevel0X 2 2 13" xfId="16137" xr:uid="{00000000-0005-0000-0000-000005400000}"/>
    <cellStyle name="SAPBEXHLevel0X 2 2 13 2" xfId="16138" xr:uid="{00000000-0005-0000-0000-000006400000}"/>
    <cellStyle name="SAPBEXHLevel0X 2 2 13 3" xfId="16139" xr:uid="{00000000-0005-0000-0000-000007400000}"/>
    <cellStyle name="SAPBEXHLevel0X 2 2 14" xfId="16140" xr:uid="{00000000-0005-0000-0000-000008400000}"/>
    <cellStyle name="SAPBEXHLevel0X 2 2 14 2" xfId="16141" xr:uid="{00000000-0005-0000-0000-000009400000}"/>
    <cellStyle name="SAPBEXHLevel0X 2 2 14 3" xfId="16142" xr:uid="{00000000-0005-0000-0000-00000A400000}"/>
    <cellStyle name="SAPBEXHLevel0X 2 2 15" xfId="16143" xr:uid="{00000000-0005-0000-0000-00000B400000}"/>
    <cellStyle name="SAPBEXHLevel0X 2 2 15 2" xfId="16144" xr:uid="{00000000-0005-0000-0000-00000C400000}"/>
    <cellStyle name="SAPBEXHLevel0X 2 2 15 3" xfId="16145" xr:uid="{00000000-0005-0000-0000-00000D400000}"/>
    <cellStyle name="SAPBEXHLevel0X 2 2 16" xfId="16146" xr:uid="{00000000-0005-0000-0000-00000E400000}"/>
    <cellStyle name="SAPBEXHLevel0X 2 2 2" xfId="16147" xr:uid="{00000000-0005-0000-0000-00000F400000}"/>
    <cellStyle name="SAPBEXHLevel0X 2 2 2 2" xfId="16148" xr:uid="{00000000-0005-0000-0000-000010400000}"/>
    <cellStyle name="SAPBEXHLevel0X 2 2 2 3" xfId="16149" xr:uid="{00000000-0005-0000-0000-000011400000}"/>
    <cellStyle name="SAPBEXHLevel0X 2 2 3" xfId="16150" xr:uid="{00000000-0005-0000-0000-000012400000}"/>
    <cellStyle name="SAPBEXHLevel0X 2 2 3 2" xfId="16151" xr:uid="{00000000-0005-0000-0000-000013400000}"/>
    <cellStyle name="SAPBEXHLevel0X 2 2 3 3" xfId="16152" xr:uid="{00000000-0005-0000-0000-000014400000}"/>
    <cellStyle name="SAPBEXHLevel0X 2 2 4" xfId="16153" xr:uid="{00000000-0005-0000-0000-000015400000}"/>
    <cellStyle name="SAPBEXHLevel0X 2 2 4 2" xfId="16154" xr:uid="{00000000-0005-0000-0000-000016400000}"/>
    <cellStyle name="SAPBEXHLevel0X 2 2 4 3" xfId="16155" xr:uid="{00000000-0005-0000-0000-000017400000}"/>
    <cellStyle name="SAPBEXHLevel0X 2 2 5" xfId="16156" xr:uid="{00000000-0005-0000-0000-000018400000}"/>
    <cellStyle name="SAPBEXHLevel0X 2 2 5 2" xfId="16157" xr:uid="{00000000-0005-0000-0000-000019400000}"/>
    <cellStyle name="SAPBEXHLevel0X 2 2 5 3" xfId="16158" xr:uid="{00000000-0005-0000-0000-00001A400000}"/>
    <cellStyle name="SAPBEXHLevel0X 2 2 6" xfId="16159" xr:uid="{00000000-0005-0000-0000-00001B400000}"/>
    <cellStyle name="SAPBEXHLevel0X 2 2 6 2" xfId="16160" xr:uid="{00000000-0005-0000-0000-00001C400000}"/>
    <cellStyle name="SAPBEXHLevel0X 2 2 6 3" xfId="16161" xr:uid="{00000000-0005-0000-0000-00001D400000}"/>
    <cellStyle name="SAPBEXHLevel0X 2 2 7" xfId="16162" xr:uid="{00000000-0005-0000-0000-00001E400000}"/>
    <cellStyle name="SAPBEXHLevel0X 2 2 7 2" xfId="16163" xr:uid="{00000000-0005-0000-0000-00001F400000}"/>
    <cellStyle name="SAPBEXHLevel0X 2 2 7 3" xfId="16164" xr:uid="{00000000-0005-0000-0000-000020400000}"/>
    <cellStyle name="SAPBEXHLevel0X 2 2 8" xfId="16165" xr:uid="{00000000-0005-0000-0000-000021400000}"/>
    <cellStyle name="SAPBEXHLevel0X 2 2 8 2" xfId="16166" xr:uid="{00000000-0005-0000-0000-000022400000}"/>
    <cellStyle name="SAPBEXHLevel0X 2 2 8 3" xfId="16167" xr:uid="{00000000-0005-0000-0000-000023400000}"/>
    <cellStyle name="SAPBEXHLevel0X 2 2 9" xfId="16168" xr:uid="{00000000-0005-0000-0000-000024400000}"/>
    <cellStyle name="SAPBEXHLevel0X 2 2 9 2" xfId="16169" xr:uid="{00000000-0005-0000-0000-000025400000}"/>
    <cellStyle name="SAPBEXHLevel0X 2 2 9 3" xfId="16170" xr:uid="{00000000-0005-0000-0000-000026400000}"/>
    <cellStyle name="SAPBEXHLevel0X 2 20" xfId="16171" xr:uid="{00000000-0005-0000-0000-000027400000}"/>
    <cellStyle name="SAPBEXHLevel0X 2 20 2" xfId="16172" xr:uid="{00000000-0005-0000-0000-000028400000}"/>
    <cellStyle name="SAPBEXHLevel0X 2 20 3" xfId="16173" xr:uid="{00000000-0005-0000-0000-000029400000}"/>
    <cellStyle name="SAPBEXHLevel0X 2 21" xfId="16174" xr:uid="{00000000-0005-0000-0000-00002A400000}"/>
    <cellStyle name="SAPBEXHLevel0X 2 21 2" xfId="16175" xr:uid="{00000000-0005-0000-0000-00002B400000}"/>
    <cellStyle name="SAPBEXHLevel0X 2 21 3" xfId="16176" xr:uid="{00000000-0005-0000-0000-00002C400000}"/>
    <cellStyle name="SAPBEXHLevel0X 2 22" xfId="16177" xr:uid="{00000000-0005-0000-0000-00002D400000}"/>
    <cellStyle name="SAPBEXHLevel0X 2 22 2" xfId="16178" xr:uid="{00000000-0005-0000-0000-00002E400000}"/>
    <cellStyle name="SAPBEXHLevel0X 2 22 3" xfId="16179" xr:uid="{00000000-0005-0000-0000-00002F400000}"/>
    <cellStyle name="SAPBEXHLevel0X 2 23" xfId="16180" xr:uid="{00000000-0005-0000-0000-000030400000}"/>
    <cellStyle name="SAPBEXHLevel0X 2 23 2" xfId="16181" xr:uid="{00000000-0005-0000-0000-000031400000}"/>
    <cellStyle name="SAPBEXHLevel0X 2 23 3" xfId="16182" xr:uid="{00000000-0005-0000-0000-000032400000}"/>
    <cellStyle name="SAPBEXHLevel0X 2 24" xfId="16183" xr:uid="{00000000-0005-0000-0000-000033400000}"/>
    <cellStyle name="SAPBEXHLevel0X 2 24 2" xfId="16184" xr:uid="{00000000-0005-0000-0000-000034400000}"/>
    <cellStyle name="SAPBEXHLevel0X 2 24 3" xfId="16185" xr:uid="{00000000-0005-0000-0000-000035400000}"/>
    <cellStyle name="SAPBEXHLevel0X 2 25" xfId="16186" xr:uid="{00000000-0005-0000-0000-000036400000}"/>
    <cellStyle name="SAPBEXHLevel0X 2 25 2" xfId="16187" xr:uid="{00000000-0005-0000-0000-000037400000}"/>
    <cellStyle name="SAPBEXHLevel0X 2 25 3" xfId="16188" xr:uid="{00000000-0005-0000-0000-000038400000}"/>
    <cellStyle name="SAPBEXHLevel0X 2 26" xfId="16189" xr:uid="{00000000-0005-0000-0000-000039400000}"/>
    <cellStyle name="SAPBEXHLevel0X 2 26 2" xfId="16190" xr:uid="{00000000-0005-0000-0000-00003A400000}"/>
    <cellStyle name="SAPBEXHLevel0X 2 26 3" xfId="16191" xr:uid="{00000000-0005-0000-0000-00003B400000}"/>
    <cellStyle name="SAPBEXHLevel0X 2 27" xfId="16192" xr:uid="{00000000-0005-0000-0000-00003C400000}"/>
    <cellStyle name="SAPBEXHLevel0X 2 27 2" xfId="16193" xr:uid="{00000000-0005-0000-0000-00003D400000}"/>
    <cellStyle name="SAPBEXHLevel0X 2 27 3" xfId="16194" xr:uid="{00000000-0005-0000-0000-00003E400000}"/>
    <cellStyle name="SAPBEXHLevel0X 2 28" xfId="16195" xr:uid="{00000000-0005-0000-0000-00003F400000}"/>
    <cellStyle name="SAPBEXHLevel0X 2 3" xfId="16196" xr:uid="{00000000-0005-0000-0000-000040400000}"/>
    <cellStyle name="SAPBEXHLevel0X 2 3 10" xfId="16197" xr:uid="{00000000-0005-0000-0000-000041400000}"/>
    <cellStyle name="SAPBEXHLevel0X 2 3 10 2" xfId="16198" xr:uid="{00000000-0005-0000-0000-000042400000}"/>
    <cellStyle name="SAPBEXHLevel0X 2 3 10 3" xfId="16199" xr:uid="{00000000-0005-0000-0000-000043400000}"/>
    <cellStyle name="SAPBEXHLevel0X 2 3 11" xfId="16200" xr:uid="{00000000-0005-0000-0000-000044400000}"/>
    <cellStyle name="SAPBEXHLevel0X 2 3 11 2" xfId="16201" xr:uid="{00000000-0005-0000-0000-000045400000}"/>
    <cellStyle name="SAPBEXHLevel0X 2 3 11 3" xfId="16202" xr:uid="{00000000-0005-0000-0000-000046400000}"/>
    <cellStyle name="SAPBEXHLevel0X 2 3 12" xfId="16203" xr:uid="{00000000-0005-0000-0000-000047400000}"/>
    <cellStyle name="SAPBEXHLevel0X 2 3 12 2" xfId="16204" xr:uid="{00000000-0005-0000-0000-000048400000}"/>
    <cellStyle name="SAPBEXHLevel0X 2 3 12 3" xfId="16205" xr:uid="{00000000-0005-0000-0000-000049400000}"/>
    <cellStyle name="SAPBEXHLevel0X 2 3 13" xfId="16206" xr:uid="{00000000-0005-0000-0000-00004A400000}"/>
    <cellStyle name="SAPBEXHLevel0X 2 3 13 2" xfId="16207" xr:uid="{00000000-0005-0000-0000-00004B400000}"/>
    <cellStyle name="SAPBEXHLevel0X 2 3 13 3" xfId="16208" xr:uid="{00000000-0005-0000-0000-00004C400000}"/>
    <cellStyle name="SAPBEXHLevel0X 2 3 14" xfId="16209" xr:uid="{00000000-0005-0000-0000-00004D400000}"/>
    <cellStyle name="SAPBEXHLevel0X 2 3 14 2" xfId="16210" xr:uid="{00000000-0005-0000-0000-00004E400000}"/>
    <cellStyle name="SAPBEXHLevel0X 2 3 14 3" xfId="16211" xr:uid="{00000000-0005-0000-0000-00004F400000}"/>
    <cellStyle name="SAPBEXHLevel0X 2 3 15" xfId="16212" xr:uid="{00000000-0005-0000-0000-000050400000}"/>
    <cellStyle name="SAPBEXHLevel0X 2 3 15 2" xfId="16213" xr:uid="{00000000-0005-0000-0000-000051400000}"/>
    <cellStyle name="SAPBEXHLevel0X 2 3 15 3" xfId="16214" xr:uid="{00000000-0005-0000-0000-000052400000}"/>
    <cellStyle name="SAPBEXHLevel0X 2 3 16" xfId="16215" xr:uid="{00000000-0005-0000-0000-000053400000}"/>
    <cellStyle name="SAPBEXHLevel0X 2 3 2" xfId="16216" xr:uid="{00000000-0005-0000-0000-000054400000}"/>
    <cellStyle name="SAPBEXHLevel0X 2 3 2 2" xfId="16217" xr:uid="{00000000-0005-0000-0000-000055400000}"/>
    <cellStyle name="SAPBEXHLevel0X 2 3 2 3" xfId="16218" xr:uid="{00000000-0005-0000-0000-000056400000}"/>
    <cellStyle name="SAPBEXHLevel0X 2 3 3" xfId="16219" xr:uid="{00000000-0005-0000-0000-000057400000}"/>
    <cellStyle name="SAPBEXHLevel0X 2 3 3 2" xfId="16220" xr:uid="{00000000-0005-0000-0000-000058400000}"/>
    <cellStyle name="SAPBEXHLevel0X 2 3 3 3" xfId="16221" xr:uid="{00000000-0005-0000-0000-000059400000}"/>
    <cellStyle name="SAPBEXHLevel0X 2 3 4" xfId="16222" xr:uid="{00000000-0005-0000-0000-00005A400000}"/>
    <cellStyle name="SAPBEXHLevel0X 2 3 4 2" xfId="16223" xr:uid="{00000000-0005-0000-0000-00005B400000}"/>
    <cellStyle name="SAPBEXHLevel0X 2 3 4 3" xfId="16224" xr:uid="{00000000-0005-0000-0000-00005C400000}"/>
    <cellStyle name="SAPBEXHLevel0X 2 3 5" xfId="16225" xr:uid="{00000000-0005-0000-0000-00005D400000}"/>
    <cellStyle name="SAPBEXHLevel0X 2 3 5 2" xfId="16226" xr:uid="{00000000-0005-0000-0000-00005E400000}"/>
    <cellStyle name="SAPBEXHLevel0X 2 3 5 3" xfId="16227" xr:uid="{00000000-0005-0000-0000-00005F400000}"/>
    <cellStyle name="SAPBEXHLevel0X 2 3 6" xfId="16228" xr:uid="{00000000-0005-0000-0000-000060400000}"/>
    <cellStyle name="SAPBEXHLevel0X 2 3 6 2" xfId="16229" xr:uid="{00000000-0005-0000-0000-000061400000}"/>
    <cellStyle name="SAPBEXHLevel0X 2 3 6 3" xfId="16230" xr:uid="{00000000-0005-0000-0000-000062400000}"/>
    <cellStyle name="SAPBEXHLevel0X 2 3 7" xfId="16231" xr:uid="{00000000-0005-0000-0000-000063400000}"/>
    <cellStyle name="SAPBEXHLevel0X 2 3 7 2" xfId="16232" xr:uid="{00000000-0005-0000-0000-000064400000}"/>
    <cellStyle name="SAPBEXHLevel0X 2 3 7 3" xfId="16233" xr:uid="{00000000-0005-0000-0000-000065400000}"/>
    <cellStyle name="SAPBEXHLevel0X 2 3 8" xfId="16234" xr:uid="{00000000-0005-0000-0000-000066400000}"/>
    <cellStyle name="SAPBEXHLevel0X 2 3 8 2" xfId="16235" xr:uid="{00000000-0005-0000-0000-000067400000}"/>
    <cellStyle name="SAPBEXHLevel0X 2 3 8 3" xfId="16236" xr:uid="{00000000-0005-0000-0000-000068400000}"/>
    <cellStyle name="SAPBEXHLevel0X 2 3 9" xfId="16237" xr:uid="{00000000-0005-0000-0000-000069400000}"/>
    <cellStyle name="SAPBEXHLevel0X 2 3 9 2" xfId="16238" xr:uid="{00000000-0005-0000-0000-00006A400000}"/>
    <cellStyle name="SAPBEXHLevel0X 2 3 9 3" xfId="16239" xr:uid="{00000000-0005-0000-0000-00006B400000}"/>
    <cellStyle name="SAPBEXHLevel0X 2 4" xfId="16240" xr:uid="{00000000-0005-0000-0000-00006C400000}"/>
    <cellStyle name="SAPBEXHLevel0X 2 4 10" xfId="16241" xr:uid="{00000000-0005-0000-0000-00006D400000}"/>
    <cellStyle name="SAPBEXHLevel0X 2 4 10 2" xfId="16242" xr:uid="{00000000-0005-0000-0000-00006E400000}"/>
    <cellStyle name="SAPBEXHLevel0X 2 4 10 3" xfId="16243" xr:uid="{00000000-0005-0000-0000-00006F400000}"/>
    <cellStyle name="SAPBEXHLevel0X 2 4 11" xfId="16244" xr:uid="{00000000-0005-0000-0000-000070400000}"/>
    <cellStyle name="SAPBEXHLevel0X 2 4 11 2" xfId="16245" xr:uid="{00000000-0005-0000-0000-000071400000}"/>
    <cellStyle name="SAPBEXHLevel0X 2 4 11 3" xfId="16246" xr:uid="{00000000-0005-0000-0000-000072400000}"/>
    <cellStyle name="SAPBEXHLevel0X 2 4 12" xfId="16247" xr:uid="{00000000-0005-0000-0000-000073400000}"/>
    <cellStyle name="SAPBEXHLevel0X 2 4 12 2" xfId="16248" xr:uid="{00000000-0005-0000-0000-000074400000}"/>
    <cellStyle name="SAPBEXHLevel0X 2 4 12 3" xfId="16249" xr:uid="{00000000-0005-0000-0000-000075400000}"/>
    <cellStyle name="SAPBEXHLevel0X 2 4 13" xfId="16250" xr:uid="{00000000-0005-0000-0000-000076400000}"/>
    <cellStyle name="SAPBEXHLevel0X 2 4 13 2" xfId="16251" xr:uid="{00000000-0005-0000-0000-000077400000}"/>
    <cellStyle name="SAPBEXHLevel0X 2 4 13 3" xfId="16252" xr:uid="{00000000-0005-0000-0000-000078400000}"/>
    <cellStyle name="SAPBEXHLevel0X 2 4 14" xfId="16253" xr:uid="{00000000-0005-0000-0000-000079400000}"/>
    <cellStyle name="SAPBEXHLevel0X 2 4 14 2" xfId="16254" xr:uid="{00000000-0005-0000-0000-00007A400000}"/>
    <cellStyle name="SAPBEXHLevel0X 2 4 14 3" xfId="16255" xr:uid="{00000000-0005-0000-0000-00007B400000}"/>
    <cellStyle name="SAPBEXHLevel0X 2 4 15" xfId="16256" xr:uid="{00000000-0005-0000-0000-00007C400000}"/>
    <cellStyle name="SAPBEXHLevel0X 2 4 15 2" xfId="16257" xr:uid="{00000000-0005-0000-0000-00007D400000}"/>
    <cellStyle name="SAPBEXHLevel0X 2 4 15 3" xfId="16258" xr:uid="{00000000-0005-0000-0000-00007E400000}"/>
    <cellStyle name="SAPBEXHLevel0X 2 4 16" xfId="16259" xr:uid="{00000000-0005-0000-0000-00007F400000}"/>
    <cellStyle name="SAPBEXHLevel0X 2 4 2" xfId="16260" xr:uid="{00000000-0005-0000-0000-000080400000}"/>
    <cellStyle name="SAPBEXHLevel0X 2 4 2 2" xfId="16261" xr:uid="{00000000-0005-0000-0000-000081400000}"/>
    <cellStyle name="SAPBEXHLevel0X 2 4 2 3" xfId="16262" xr:uid="{00000000-0005-0000-0000-000082400000}"/>
    <cellStyle name="SAPBEXHLevel0X 2 4 3" xfId="16263" xr:uid="{00000000-0005-0000-0000-000083400000}"/>
    <cellStyle name="SAPBEXHLevel0X 2 4 3 2" xfId="16264" xr:uid="{00000000-0005-0000-0000-000084400000}"/>
    <cellStyle name="SAPBEXHLevel0X 2 4 3 3" xfId="16265" xr:uid="{00000000-0005-0000-0000-000085400000}"/>
    <cellStyle name="SAPBEXHLevel0X 2 4 4" xfId="16266" xr:uid="{00000000-0005-0000-0000-000086400000}"/>
    <cellStyle name="SAPBEXHLevel0X 2 4 4 2" xfId="16267" xr:uid="{00000000-0005-0000-0000-000087400000}"/>
    <cellStyle name="SAPBEXHLevel0X 2 4 4 3" xfId="16268" xr:uid="{00000000-0005-0000-0000-000088400000}"/>
    <cellStyle name="SAPBEXHLevel0X 2 4 5" xfId="16269" xr:uid="{00000000-0005-0000-0000-000089400000}"/>
    <cellStyle name="SAPBEXHLevel0X 2 4 5 2" xfId="16270" xr:uid="{00000000-0005-0000-0000-00008A400000}"/>
    <cellStyle name="SAPBEXHLevel0X 2 4 5 3" xfId="16271" xr:uid="{00000000-0005-0000-0000-00008B400000}"/>
    <cellStyle name="SAPBEXHLevel0X 2 4 6" xfId="16272" xr:uid="{00000000-0005-0000-0000-00008C400000}"/>
    <cellStyle name="SAPBEXHLevel0X 2 4 6 2" xfId="16273" xr:uid="{00000000-0005-0000-0000-00008D400000}"/>
    <cellStyle name="SAPBEXHLevel0X 2 4 6 3" xfId="16274" xr:uid="{00000000-0005-0000-0000-00008E400000}"/>
    <cellStyle name="SAPBEXHLevel0X 2 4 7" xfId="16275" xr:uid="{00000000-0005-0000-0000-00008F400000}"/>
    <cellStyle name="SAPBEXHLevel0X 2 4 7 2" xfId="16276" xr:uid="{00000000-0005-0000-0000-000090400000}"/>
    <cellStyle name="SAPBEXHLevel0X 2 4 7 3" xfId="16277" xr:uid="{00000000-0005-0000-0000-000091400000}"/>
    <cellStyle name="SAPBEXHLevel0X 2 4 8" xfId="16278" xr:uid="{00000000-0005-0000-0000-000092400000}"/>
    <cellStyle name="SAPBEXHLevel0X 2 4 8 2" xfId="16279" xr:uid="{00000000-0005-0000-0000-000093400000}"/>
    <cellStyle name="SAPBEXHLevel0X 2 4 8 3" xfId="16280" xr:uid="{00000000-0005-0000-0000-000094400000}"/>
    <cellStyle name="SAPBEXHLevel0X 2 4 9" xfId="16281" xr:uid="{00000000-0005-0000-0000-000095400000}"/>
    <cellStyle name="SAPBEXHLevel0X 2 4 9 2" xfId="16282" xr:uid="{00000000-0005-0000-0000-000096400000}"/>
    <cellStyle name="SAPBEXHLevel0X 2 4 9 3" xfId="16283" xr:uid="{00000000-0005-0000-0000-000097400000}"/>
    <cellStyle name="SAPBEXHLevel0X 2 5" xfId="16284" xr:uid="{00000000-0005-0000-0000-000098400000}"/>
    <cellStyle name="SAPBEXHLevel0X 2 5 10" xfId="16285" xr:uid="{00000000-0005-0000-0000-000099400000}"/>
    <cellStyle name="SAPBEXHLevel0X 2 5 10 2" xfId="16286" xr:uid="{00000000-0005-0000-0000-00009A400000}"/>
    <cellStyle name="SAPBEXHLevel0X 2 5 10 3" xfId="16287" xr:uid="{00000000-0005-0000-0000-00009B400000}"/>
    <cellStyle name="SAPBEXHLevel0X 2 5 11" xfId="16288" xr:uid="{00000000-0005-0000-0000-00009C400000}"/>
    <cellStyle name="SAPBEXHLevel0X 2 5 11 2" xfId="16289" xr:uid="{00000000-0005-0000-0000-00009D400000}"/>
    <cellStyle name="SAPBEXHLevel0X 2 5 11 3" xfId="16290" xr:uid="{00000000-0005-0000-0000-00009E400000}"/>
    <cellStyle name="SAPBEXHLevel0X 2 5 12" xfId="16291" xr:uid="{00000000-0005-0000-0000-00009F400000}"/>
    <cellStyle name="SAPBEXHLevel0X 2 5 12 2" xfId="16292" xr:uid="{00000000-0005-0000-0000-0000A0400000}"/>
    <cellStyle name="SAPBEXHLevel0X 2 5 12 3" xfId="16293" xr:uid="{00000000-0005-0000-0000-0000A1400000}"/>
    <cellStyle name="SAPBEXHLevel0X 2 5 13" xfId="16294" xr:uid="{00000000-0005-0000-0000-0000A2400000}"/>
    <cellStyle name="SAPBEXHLevel0X 2 5 13 2" xfId="16295" xr:uid="{00000000-0005-0000-0000-0000A3400000}"/>
    <cellStyle name="SAPBEXHLevel0X 2 5 13 3" xfId="16296" xr:uid="{00000000-0005-0000-0000-0000A4400000}"/>
    <cellStyle name="SAPBEXHLevel0X 2 5 14" xfId="16297" xr:uid="{00000000-0005-0000-0000-0000A5400000}"/>
    <cellStyle name="SAPBEXHLevel0X 2 5 14 2" xfId="16298" xr:uid="{00000000-0005-0000-0000-0000A6400000}"/>
    <cellStyle name="SAPBEXHLevel0X 2 5 14 3" xfId="16299" xr:uid="{00000000-0005-0000-0000-0000A7400000}"/>
    <cellStyle name="SAPBEXHLevel0X 2 5 15" xfId="16300" xr:uid="{00000000-0005-0000-0000-0000A8400000}"/>
    <cellStyle name="SAPBEXHLevel0X 2 5 15 2" xfId="16301" xr:uid="{00000000-0005-0000-0000-0000A9400000}"/>
    <cellStyle name="SAPBEXHLevel0X 2 5 15 3" xfId="16302" xr:uid="{00000000-0005-0000-0000-0000AA400000}"/>
    <cellStyle name="SAPBEXHLevel0X 2 5 16" xfId="16303" xr:uid="{00000000-0005-0000-0000-0000AB400000}"/>
    <cellStyle name="SAPBEXHLevel0X 2 5 2" xfId="16304" xr:uid="{00000000-0005-0000-0000-0000AC400000}"/>
    <cellStyle name="SAPBEXHLevel0X 2 5 2 2" xfId="16305" xr:uid="{00000000-0005-0000-0000-0000AD400000}"/>
    <cellStyle name="SAPBEXHLevel0X 2 5 2 3" xfId="16306" xr:uid="{00000000-0005-0000-0000-0000AE400000}"/>
    <cellStyle name="SAPBEXHLevel0X 2 5 3" xfId="16307" xr:uid="{00000000-0005-0000-0000-0000AF400000}"/>
    <cellStyle name="SAPBEXHLevel0X 2 5 3 2" xfId="16308" xr:uid="{00000000-0005-0000-0000-0000B0400000}"/>
    <cellStyle name="SAPBEXHLevel0X 2 5 3 3" xfId="16309" xr:uid="{00000000-0005-0000-0000-0000B1400000}"/>
    <cellStyle name="SAPBEXHLevel0X 2 5 4" xfId="16310" xr:uid="{00000000-0005-0000-0000-0000B2400000}"/>
    <cellStyle name="SAPBEXHLevel0X 2 5 4 2" xfId="16311" xr:uid="{00000000-0005-0000-0000-0000B3400000}"/>
    <cellStyle name="SAPBEXHLevel0X 2 5 4 3" xfId="16312" xr:uid="{00000000-0005-0000-0000-0000B4400000}"/>
    <cellStyle name="SAPBEXHLevel0X 2 5 5" xfId="16313" xr:uid="{00000000-0005-0000-0000-0000B5400000}"/>
    <cellStyle name="SAPBEXHLevel0X 2 5 5 2" xfId="16314" xr:uid="{00000000-0005-0000-0000-0000B6400000}"/>
    <cellStyle name="SAPBEXHLevel0X 2 5 5 3" xfId="16315" xr:uid="{00000000-0005-0000-0000-0000B7400000}"/>
    <cellStyle name="SAPBEXHLevel0X 2 5 6" xfId="16316" xr:uid="{00000000-0005-0000-0000-0000B8400000}"/>
    <cellStyle name="SAPBEXHLevel0X 2 5 6 2" xfId="16317" xr:uid="{00000000-0005-0000-0000-0000B9400000}"/>
    <cellStyle name="SAPBEXHLevel0X 2 5 6 3" xfId="16318" xr:uid="{00000000-0005-0000-0000-0000BA400000}"/>
    <cellStyle name="SAPBEXHLevel0X 2 5 7" xfId="16319" xr:uid="{00000000-0005-0000-0000-0000BB400000}"/>
    <cellStyle name="SAPBEXHLevel0X 2 5 7 2" xfId="16320" xr:uid="{00000000-0005-0000-0000-0000BC400000}"/>
    <cellStyle name="SAPBEXHLevel0X 2 5 7 3" xfId="16321" xr:uid="{00000000-0005-0000-0000-0000BD400000}"/>
    <cellStyle name="SAPBEXHLevel0X 2 5 8" xfId="16322" xr:uid="{00000000-0005-0000-0000-0000BE400000}"/>
    <cellStyle name="SAPBEXHLevel0X 2 5 8 2" xfId="16323" xr:uid="{00000000-0005-0000-0000-0000BF400000}"/>
    <cellStyle name="SAPBEXHLevel0X 2 5 8 3" xfId="16324" xr:uid="{00000000-0005-0000-0000-0000C0400000}"/>
    <cellStyle name="SAPBEXHLevel0X 2 5 9" xfId="16325" xr:uid="{00000000-0005-0000-0000-0000C1400000}"/>
    <cellStyle name="SAPBEXHLevel0X 2 5 9 2" xfId="16326" xr:uid="{00000000-0005-0000-0000-0000C2400000}"/>
    <cellStyle name="SAPBEXHLevel0X 2 5 9 3" xfId="16327" xr:uid="{00000000-0005-0000-0000-0000C3400000}"/>
    <cellStyle name="SAPBEXHLevel0X 2 6" xfId="16328" xr:uid="{00000000-0005-0000-0000-0000C4400000}"/>
    <cellStyle name="SAPBEXHLevel0X 2 6 10" xfId="16329" xr:uid="{00000000-0005-0000-0000-0000C5400000}"/>
    <cellStyle name="SAPBEXHLevel0X 2 6 10 2" xfId="16330" xr:uid="{00000000-0005-0000-0000-0000C6400000}"/>
    <cellStyle name="SAPBEXHLevel0X 2 6 10 3" xfId="16331" xr:uid="{00000000-0005-0000-0000-0000C7400000}"/>
    <cellStyle name="SAPBEXHLevel0X 2 6 11" xfId="16332" xr:uid="{00000000-0005-0000-0000-0000C8400000}"/>
    <cellStyle name="SAPBEXHLevel0X 2 6 11 2" xfId="16333" xr:uid="{00000000-0005-0000-0000-0000C9400000}"/>
    <cellStyle name="SAPBEXHLevel0X 2 6 11 3" xfId="16334" xr:uid="{00000000-0005-0000-0000-0000CA400000}"/>
    <cellStyle name="SAPBEXHLevel0X 2 6 12" xfId="16335" xr:uid="{00000000-0005-0000-0000-0000CB400000}"/>
    <cellStyle name="SAPBEXHLevel0X 2 6 12 2" xfId="16336" xr:uid="{00000000-0005-0000-0000-0000CC400000}"/>
    <cellStyle name="SAPBEXHLevel0X 2 6 12 3" xfId="16337" xr:uid="{00000000-0005-0000-0000-0000CD400000}"/>
    <cellStyle name="SAPBEXHLevel0X 2 6 13" xfId="16338" xr:uid="{00000000-0005-0000-0000-0000CE400000}"/>
    <cellStyle name="SAPBEXHLevel0X 2 6 13 2" xfId="16339" xr:uid="{00000000-0005-0000-0000-0000CF400000}"/>
    <cellStyle name="SAPBEXHLevel0X 2 6 13 3" xfId="16340" xr:uid="{00000000-0005-0000-0000-0000D0400000}"/>
    <cellStyle name="SAPBEXHLevel0X 2 6 14" xfId="16341" xr:uid="{00000000-0005-0000-0000-0000D1400000}"/>
    <cellStyle name="SAPBEXHLevel0X 2 6 14 2" xfId="16342" xr:uid="{00000000-0005-0000-0000-0000D2400000}"/>
    <cellStyle name="SAPBEXHLevel0X 2 6 14 3" xfId="16343" xr:uid="{00000000-0005-0000-0000-0000D3400000}"/>
    <cellStyle name="SAPBEXHLevel0X 2 6 15" xfId="16344" xr:uid="{00000000-0005-0000-0000-0000D4400000}"/>
    <cellStyle name="SAPBEXHLevel0X 2 6 15 2" xfId="16345" xr:uid="{00000000-0005-0000-0000-0000D5400000}"/>
    <cellStyle name="SAPBEXHLevel0X 2 6 15 3" xfId="16346" xr:uid="{00000000-0005-0000-0000-0000D6400000}"/>
    <cellStyle name="SAPBEXHLevel0X 2 6 16" xfId="16347" xr:uid="{00000000-0005-0000-0000-0000D7400000}"/>
    <cellStyle name="SAPBEXHLevel0X 2 6 2" xfId="16348" xr:uid="{00000000-0005-0000-0000-0000D8400000}"/>
    <cellStyle name="SAPBEXHLevel0X 2 6 2 2" xfId="16349" xr:uid="{00000000-0005-0000-0000-0000D9400000}"/>
    <cellStyle name="SAPBEXHLevel0X 2 6 2 3" xfId="16350" xr:uid="{00000000-0005-0000-0000-0000DA400000}"/>
    <cellStyle name="SAPBEXHLevel0X 2 6 3" xfId="16351" xr:uid="{00000000-0005-0000-0000-0000DB400000}"/>
    <cellStyle name="SAPBEXHLevel0X 2 6 3 2" xfId="16352" xr:uid="{00000000-0005-0000-0000-0000DC400000}"/>
    <cellStyle name="SAPBEXHLevel0X 2 6 3 3" xfId="16353" xr:uid="{00000000-0005-0000-0000-0000DD400000}"/>
    <cellStyle name="SAPBEXHLevel0X 2 6 4" xfId="16354" xr:uid="{00000000-0005-0000-0000-0000DE400000}"/>
    <cellStyle name="SAPBEXHLevel0X 2 6 4 2" xfId="16355" xr:uid="{00000000-0005-0000-0000-0000DF400000}"/>
    <cellStyle name="SAPBEXHLevel0X 2 6 4 3" xfId="16356" xr:uid="{00000000-0005-0000-0000-0000E0400000}"/>
    <cellStyle name="SAPBEXHLevel0X 2 6 5" xfId="16357" xr:uid="{00000000-0005-0000-0000-0000E1400000}"/>
    <cellStyle name="SAPBEXHLevel0X 2 6 5 2" xfId="16358" xr:uid="{00000000-0005-0000-0000-0000E2400000}"/>
    <cellStyle name="SAPBEXHLevel0X 2 6 5 3" xfId="16359" xr:uid="{00000000-0005-0000-0000-0000E3400000}"/>
    <cellStyle name="SAPBEXHLevel0X 2 6 6" xfId="16360" xr:uid="{00000000-0005-0000-0000-0000E4400000}"/>
    <cellStyle name="SAPBEXHLevel0X 2 6 6 2" xfId="16361" xr:uid="{00000000-0005-0000-0000-0000E5400000}"/>
    <cellStyle name="SAPBEXHLevel0X 2 6 6 3" xfId="16362" xr:uid="{00000000-0005-0000-0000-0000E6400000}"/>
    <cellStyle name="SAPBEXHLevel0X 2 6 7" xfId="16363" xr:uid="{00000000-0005-0000-0000-0000E7400000}"/>
    <cellStyle name="SAPBEXHLevel0X 2 6 7 2" xfId="16364" xr:uid="{00000000-0005-0000-0000-0000E8400000}"/>
    <cellStyle name="SAPBEXHLevel0X 2 6 7 3" xfId="16365" xr:uid="{00000000-0005-0000-0000-0000E9400000}"/>
    <cellStyle name="SAPBEXHLevel0X 2 6 8" xfId="16366" xr:uid="{00000000-0005-0000-0000-0000EA400000}"/>
    <cellStyle name="SAPBEXHLevel0X 2 6 8 2" xfId="16367" xr:uid="{00000000-0005-0000-0000-0000EB400000}"/>
    <cellStyle name="SAPBEXHLevel0X 2 6 8 3" xfId="16368" xr:uid="{00000000-0005-0000-0000-0000EC400000}"/>
    <cellStyle name="SAPBEXHLevel0X 2 6 9" xfId="16369" xr:uid="{00000000-0005-0000-0000-0000ED400000}"/>
    <cellStyle name="SAPBEXHLevel0X 2 6 9 2" xfId="16370" xr:uid="{00000000-0005-0000-0000-0000EE400000}"/>
    <cellStyle name="SAPBEXHLevel0X 2 6 9 3" xfId="16371" xr:uid="{00000000-0005-0000-0000-0000EF400000}"/>
    <cellStyle name="SAPBEXHLevel0X 2 7" xfId="16372" xr:uid="{00000000-0005-0000-0000-0000F0400000}"/>
    <cellStyle name="SAPBEXHLevel0X 2 7 10" xfId="16373" xr:uid="{00000000-0005-0000-0000-0000F1400000}"/>
    <cellStyle name="SAPBEXHLevel0X 2 7 10 2" xfId="16374" xr:uid="{00000000-0005-0000-0000-0000F2400000}"/>
    <cellStyle name="SAPBEXHLevel0X 2 7 10 3" xfId="16375" xr:uid="{00000000-0005-0000-0000-0000F3400000}"/>
    <cellStyle name="SAPBEXHLevel0X 2 7 11" xfId="16376" xr:uid="{00000000-0005-0000-0000-0000F4400000}"/>
    <cellStyle name="SAPBEXHLevel0X 2 7 11 2" xfId="16377" xr:uid="{00000000-0005-0000-0000-0000F5400000}"/>
    <cellStyle name="SAPBEXHLevel0X 2 7 11 3" xfId="16378" xr:uid="{00000000-0005-0000-0000-0000F6400000}"/>
    <cellStyle name="SAPBEXHLevel0X 2 7 12" xfId="16379" xr:uid="{00000000-0005-0000-0000-0000F7400000}"/>
    <cellStyle name="SAPBEXHLevel0X 2 7 12 2" xfId="16380" xr:uid="{00000000-0005-0000-0000-0000F8400000}"/>
    <cellStyle name="SAPBEXHLevel0X 2 7 12 3" xfId="16381" xr:uid="{00000000-0005-0000-0000-0000F9400000}"/>
    <cellStyle name="SAPBEXHLevel0X 2 7 13" xfId="16382" xr:uid="{00000000-0005-0000-0000-0000FA400000}"/>
    <cellStyle name="SAPBEXHLevel0X 2 7 13 2" xfId="16383" xr:uid="{00000000-0005-0000-0000-0000FB400000}"/>
    <cellStyle name="SAPBEXHLevel0X 2 7 13 3" xfId="16384" xr:uid="{00000000-0005-0000-0000-0000FC400000}"/>
    <cellStyle name="SAPBEXHLevel0X 2 7 14" xfId="16385" xr:uid="{00000000-0005-0000-0000-0000FD400000}"/>
    <cellStyle name="SAPBEXHLevel0X 2 7 14 2" xfId="16386" xr:uid="{00000000-0005-0000-0000-0000FE400000}"/>
    <cellStyle name="SAPBEXHLevel0X 2 7 14 3" xfId="16387" xr:uid="{00000000-0005-0000-0000-0000FF400000}"/>
    <cellStyle name="SAPBEXHLevel0X 2 7 15" xfId="16388" xr:uid="{00000000-0005-0000-0000-000000410000}"/>
    <cellStyle name="SAPBEXHLevel0X 2 7 15 2" xfId="16389" xr:uid="{00000000-0005-0000-0000-000001410000}"/>
    <cellStyle name="SAPBEXHLevel0X 2 7 15 3" xfId="16390" xr:uid="{00000000-0005-0000-0000-000002410000}"/>
    <cellStyle name="SAPBEXHLevel0X 2 7 16" xfId="16391" xr:uid="{00000000-0005-0000-0000-000003410000}"/>
    <cellStyle name="SAPBEXHLevel0X 2 7 2" xfId="16392" xr:uid="{00000000-0005-0000-0000-000004410000}"/>
    <cellStyle name="SAPBEXHLevel0X 2 7 2 2" xfId="16393" xr:uid="{00000000-0005-0000-0000-000005410000}"/>
    <cellStyle name="SAPBEXHLevel0X 2 7 2 3" xfId="16394" xr:uid="{00000000-0005-0000-0000-000006410000}"/>
    <cellStyle name="SAPBEXHLevel0X 2 7 3" xfId="16395" xr:uid="{00000000-0005-0000-0000-000007410000}"/>
    <cellStyle name="SAPBEXHLevel0X 2 7 3 2" xfId="16396" xr:uid="{00000000-0005-0000-0000-000008410000}"/>
    <cellStyle name="SAPBEXHLevel0X 2 7 3 3" xfId="16397" xr:uid="{00000000-0005-0000-0000-000009410000}"/>
    <cellStyle name="SAPBEXHLevel0X 2 7 4" xfId="16398" xr:uid="{00000000-0005-0000-0000-00000A410000}"/>
    <cellStyle name="SAPBEXHLevel0X 2 7 4 2" xfId="16399" xr:uid="{00000000-0005-0000-0000-00000B410000}"/>
    <cellStyle name="SAPBEXHLevel0X 2 7 4 3" xfId="16400" xr:uid="{00000000-0005-0000-0000-00000C410000}"/>
    <cellStyle name="SAPBEXHLevel0X 2 7 5" xfId="16401" xr:uid="{00000000-0005-0000-0000-00000D410000}"/>
    <cellStyle name="SAPBEXHLevel0X 2 7 5 2" xfId="16402" xr:uid="{00000000-0005-0000-0000-00000E410000}"/>
    <cellStyle name="SAPBEXHLevel0X 2 7 5 3" xfId="16403" xr:uid="{00000000-0005-0000-0000-00000F410000}"/>
    <cellStyle name="SAPBEXHLevel0X 2 7 6" xfId="16404" xr:uid="{00000000-0005-0000-0000-000010410000}"/>
    <cellStyle name="SAPBEXHLevel0X 2 7 6 2" xfId="16405" xr:uid="{00000000-0005-0000-0000-000011410000}"/>
    <cellStyle name="SAPBEXHLevel0X 2 7 6 3" xfId="16406" xr:uid="{00000000-0005-0000-0000-000012410000}"/>
    <cellStyle name="SAPBEXHLevel0X 2 7 7" xfId="16407" xr:uid="{00000000-0005-0000-0000-000013410000}"/>
    <cellStyle name="SAPBEXHLevel0X 2 7 7 2" xfId="16408" xr:uid="{00000000-0005-0000-0000-000014410000}"/>
    <cellStyle name="SAPBEXHLevel0X 2 7 7 3" xfId="16409" xr:uid="{00000000-0005-0000-0000-000015410000}"/>
    <cellStyle name="SAPBEXHLevel0X 2 7 8" xfId="16410" xr:uid="{00000000-0005-0000-0000-000016410000}"/>
    <cellStyle name="SAPBEXHLevel0X 2 7 8 2" xfId="16411" xr:uid="{00000000-0005-0000-0000-000017410000}"/>
    <cellStyle name="SAPBEXHLevel0X 2 7 8 3" xfId="16412" xr:uid="{00000000-0005-0000-0000-000018410000}"/>
    <cellStyle name="SAPBEXHLevel0X 2 7 9" xfId="16413" xr:uid="{00000000-0005-0000-0000-000019410000}"/>
    <cellStyle name="SAPBEXHLevel0X 2 7 9 2" xfId="16414" xr:uid="{00000000-0005-0000-0000-00001A410000}"/>
    <cellStyle name="SAPBEXHLevel0X 2 7 9 3" xfId="16415" xr:uid="{00000000-0005-0000-0000-00001B410000}"/>
    <cellStyle name="SAPBEXHLevel0X 2 8" xfId="16416" xr:uid="{00000000-0005-0000-0000-00001C410000}"/>
    <cellStyle name="SAPBEXHLevel0X 2 8 10" xfId="16417" xr:uid="{00000000-0005-0000-0000-00001D410000}"/>
    <cellStyle name="SAPBEXHLevel0X 2 8 10 2" xfId="16418" xr:uid="{00000000-0005-0000-0000-00001E410000}"/>
    <cellStyle name="SAPBEXHLevel0X 2 8 10 3" xfId="16419" xr:uid="{00000000-0005-0000-0000-00001F410000}"/>
    <cellStyle name="SAPBEXHLevel0X 2 8 11" xfId="16420" xr:uid="{00000000-0005-0000-0000-000020410000}"/>
    <cellStyle name="SAPBEXHLevel0X 2 8 11 2" xfId="16421" xr:uid="{00000000-0005-0000-0000-000021410000}"/>
    <cellStyle name="SAPBEXHLevel0X 2 8 11 3" xfId="16422" xr:uid="{00000000-0005-0000-0000-000022410000}"/>
    <cellStyle name="SAPBEXHLevel0X 2 8 12" xfId="16423" xr:uid="{00000000-0005-0000-0000-000023410000}"/>
    <cellStyle name="SAPBEXHLevel0X 2 8 12 2" xfId="16424" xr:uid="{00000000-0005-0000-0000-000024410000}"/>
    <cellStyle name="SAPBEXHLevel0X 2 8 12 3" xfId="16425" xr:uid="{00000000-0005-0000-0000-000025410000}"/>
    <cellStyle name="SAPBEXHLevel0X 2 8 13" xfId="16426" xr:uid="{00000000-0005-0000-0000-000026410000}"/>
    <cellStyle name="SAPBEXHLevel0X 2 8 13 2" xfId="16427" xr:uid="{00000000-0005-0000-0000-000027410000}"/>
    <cellStyle name="SAPBEXHLevel0X 2 8 13 3" xfId="16428" xr:uid="{00000000-0005-0000-0000-000028410000}"/>
    <cellStyle name="SAPBEXHLevel0X 2 8 14" xfId="16429" xr:uid="{00000000-0005-0000-0000-000029410000}"/>
    <cellStyle name="SAPBEXHLevel0X 2 8 14 2" xfId="16430" xr:uid="{00000000-0005-0000-0000-00002A410000}"/>
    <cellStyle name="SAPBEXHLevel0X 2 8 14 3" xfId="16431" xr:uid="{00000000-0005-0000-0000-00002B410000}"/>
    <cellStyle name="SAPBEXHLevel0X 2 8 15" xfId="16432" xr:uid="{00000000-0005-0000-0000-00002C410000}"/>
    <cellStyle name="SAPBEXHLevel0X 2 8 15 2" xfId="16433" xr:uid="{00000000-0005-0000-0000-00002D410000}"/>
    <cellStyle name="SAPBEXHLevel0X 2 8 15 3" xfId="16434" xr:uid="{00000000-0005-0000-0000-00002E410000}"/>
    <cellStyle name="SAPBEXHLevel0X 2 8 16" xfId="16435" xr:uid="{00000000-0005-0000-0000-00002F410000}"/>
    <cellStyle name="SAPBEXHLevel0X 2 8 2" xfId="16436" xr:uid="{00000000-0005-0000-0000-000030410000}"/>
    <cellStyle name="SAPBEXHLevel0X 2 8 2 2" xfId="16437" xr:uid="{00000000-0005-0000-0000-000031410000}"/>
    <cellStyle name="SAPBEXHLevel0X 2 8 2 3" xfId="16438" xr:uid="{00000000-0005-0000-0000-000032410000}"/>
    <cellStyle name="SAPBEXHLevel0X 2 8 3" xfId="16439" xr:uid="{00000000-0005-0000-0000-000033410000}"/>
    <cellStyle name="SAPBEXHLevel0X 2 8 3 2" xfId="16440" xr:uid="{00000000-0005-0000-0000-000034410000}"/>
    <cellStyle name="SAPBEXHLevel0X 2 8 3 3" xfId="16441" xr:uid="{00000000-0005-0000-0000-000035410000}"/>
    <cellStyle name="SAPBEXHLevel0X 2 8 4" xfId="16442" xr:uid="{00000000-0005-0000-0000-000036410000}"/>
    <cellStyle name="SAPBEXHLevel0X 2 8 4 2" xfId="16443" xr:uid="{00000000-0005-0000-0000-000037410000}"/>
    <cellStyle name="SAPBEXHLevel0X 2 8 4 3" xfId="16444" xr:uid="{00000000-0005-0000-0000-000038410000}"/>
    <cellStyle name="SAPBEXHLevel0X 2 8 5" xfId="16445" xr:uid="{00000000-0005-0000-0000-000039410000}"/>
    <cellStyle name="SAPBEXHLevel0X 2 8 5 2" xfId="16446" xr:uid="{00000000-0005-0000-0000-00003A410000}"/>
    <cellStyle name="SAPBEXHLevel0X 2 8 5 3" xfId="16447" xr:uid="{00000000-0005-0000-0000-00003B410000}"/>
    <cellStyle name="SAPBEXHLevel0X 2 8 6" xfId="16448" xr:uid="{00000000-0005-0000-0000-00003C410000}"/>
    <cellStyle name="SAPBEXHLevel0X 2 8 6 2" xfId="16449" xr:uid="{00000000-0005-0000-0000-00003D410000}"/>
    <cellStyle name="SAPBEXHLevel0X 2 8 6 3" xfId="16450" xr:uid="{00000000-0005-0000-0000-00003E410000}"/>
    <cellStyle name="SAPBEXHLevel0X 2 8 7" xfId="16451" xr:uid="{00000000-0005-0000-0000-00003F410000}"/>
    <cellStyle name="SAPBEXHLevel0X 2 8 7 2" xfId="16452" xr:uid="{00000000-0005-0000-0000-000040410000}"/>
    <cellStyle name="SAPBEXHLevel0X 2 8 7 3" xfId="16453" xr:uid="{00000000-0005-0000-0000-000041410000}"/>
    <cellStyle name="SAPBEXHLevel0X 2 8 8" xfId="16454" xr:uid="{00000000-0005-0000-0000-000042410000}"/>
    <cellStyle name="SAPBEXHLevel0X 2 8 8 2" xfId="16455" xr:uid="{00000000-0005-0000-0000-000043410000}"/>
    <cellStyle name="SAPBEXHLevel0X 2 8 8 3" xfId="16456" xr:uid="{00000000-0005-0000-0000-000044410000}"/>
    <cellStyle name="SAPBEXHLevel0X 2 8 9" xfId="16457" xr:uid="{00000000-0005-0000-0000-000045410000}"/>
    <cellStyle name="SAPBEXHLevel0X 2 8 9 2" xfId="16458" xr:uid="{00000000-0005-0000-0000-000046410000}"/>
    <cellStyle name="SAPBEXHLevel0X 2 8 9 3" xfId="16459" xr:uid="{00000000-0005-0000-0000-000047410000}"/>
    <cellStyle name="SAPBEXHLevel0X 2 9" xfId="16460" xr:uid="{00000000-0005-0000-0000-000048410000}"/>
    <cellStyle name="SAPBEXHLevel0X 2 9 10" xfId="16461" xr:uid="{00000000-0005-0000-0000-000049410000}"/>
    <cellStyle name="SAPBEXHLevel0X 2 9 10 2" xfId="16462" xr:uid="{00000000-0005-0000-0000-00004A410000}"/>
    <cellStyle name="SAPBEXHLevel0X 2 9 10 3" xfId="16463" xr:uid="{00000000-0005-0000-0000-00004B410000}"/>
    <cellStyle name="SAPBEXHLevel0X 2 9 11" xfId="16464" xr:uid="{00000000-0005-0000-0000-00004C410000}"/>
    <cellStyle name="SAPBEXHLevel0X 2 9 11 2" xfId="16465" xr:uid="{00000000-0005-0000-0000-00004D410000}"/>
    <cellStyle name="SAPBEXHLevel0X 2 9 11 3" xfId="16466" xr:uid="{00000000-0005-0000-0000-00004E410000}"/>
    <cellStyle name="SAPBEXHLevel0X 2 9 12" xfId="16467" xr:uid="{00000000-0005-0000-0000-00004F410000}"/>
    <cellStyle name="SAPBEXHLevel0X 2 9 12 2" xfId="16468" xr:uid="{00000000-0005-0000-0000-000050410000}"/>
    <cellStyle name="SAPBEXHLevel0X 2 9 12 3" xfId="16469" xr:uid="{00000000-0005-0000-0000-000051410000}"/>
    <cellStyle name="SAPBEXHLevel0X 2 9 13" xfId="16470" xr:uid="{00000000-0005-0000-0000-000052410000}"/>
    <cellStyle name="SAPBEXHLevel0X 2 9 13 2" xfId="16471" xr:uid="{00000000-0005-0000-0000-000053410000}"/>
    <cellStyle name="SAPBEXHLevel0X 2 9 13 3" xfId="16472" xr:uid="{00000000-0005-0000-0000-000054410000}"/>
    <cellStyle name="SAPBEXHLevel0X 2 9 14" xfId="16473" xr:uid="{00000000-0005-0000-0000-000055410000}"/>
    <cellStyle name="SAPBEXHLevel0X 2 9 14 2" xfId="16474" xr:uid="{00000000-0005-0000-0000-000056410000}"/>
    <cellStyle name="SAPBEXHLevel0X 2 9 14 3" xfId="16475" xr:uid="{00000000-0005-0000-0000-000057410000}"/>
    <cellStyle name="SAPBEXHLevel0X 2 9 15" xfId="16476" xr:uid="{00000000-0005-0000-0000-000058410000}"/>
    <cellStyle name="SAPBEXHLevel0X 2 9 15 2" xfId="16477" xr:uid="{00000000-0005-0000-0000-000059410000}"/>
    <cellStyle name="SAPBEXHLevel0X 2 9 15 3" xfId="16478" xr:uid="{00000000-0005-0000-0000-00005A410000}"/>
    <cellStyle name="SAPBEXHLevel0X 2 9 16" xfId="16479" xr:uid="{00000000-0005-0000-0000-00005B410000}"/>
    <cellStyle name="SAPBEXHLevel0X 2 9 2" xfId="16480" xr:uid="{00000000-0005-0000-0000-00005C410000}"/>
    <cellStyle name="SAPBEXHLevel0X 2 9 2 2" xfId="16481" xr:uid="{00000000-0005-0000-0000-00005D410000}"/>
    <cellStyle name="SAPBEXHLevel0X 2 9 2 3" xfId="16482" xr:uid="{00000000-0005-0000-0000-00005E410000}"/>
    <cellStyle name="SAPBEXHLevel0X 2 9 3" xfId="16483" xr:uid="{00000000-0005-0000-0000-00005F410000}"/>
    <cellStyle name="SAPBEXHLevel0X 2 9 3 2" xfId="16484" xr:uid="{00000000-0005-0000-0000-000060410000}"/>
    <cellStyle name="SAPBEXHLevel0X 2 9 3 3" xfId="16485" xr:uid="{00000000-0005-0000-0000-000061410000}"/>
    <cellStyle name="SAPBEXHLevel0X 2 9 4" xfId="16486" xr:uid="{00000000-0005-0000-0000-000062410000}"/>
    <cellStyle name="SAPBEXHLevel0X 2 9 4 2" xfId="16487" xr:uid="{00000000-0005-0000-0000-000063410000}"/>
    <cellStyle name="SAPBEXHLevel0X 2 9 4 3" xfId="16488" xr:uid="{00000000-0005-0000-0000-000064410000}"/>
    <cellStyle name="SAPBEXHLevel0X 2 9 5" xfId="16489" xr:uid="{00000000-0005-0000-0000-000065410000}"/>
    <cellStyle name="SAPBEXHLevel0X 2 9 5 2" xfId="16490" xr:uid="{00000000-0005-0000-0000-000066410000}"/>
    <cellStyle name="SAPBEXHLevel0X 2 9 5 3" xfId="16491" xr:uid="{00000000-0005-0000-0000-000067410000}"/>
    <cellStyle name="SAPBEXHLevel0X 2 9 6" xfId="16492" xr:uid="{00000000-0005-0000-0000-000068410000}"/>
    <cellStyle name="SAPBEXHLevel0X 2 9 6 2" xfId="16493" xr:uid="{00000000-0005-0000-0000-000069410000}"/>
    <cellStyle name="SAPBEXHLevel0X 2 9 6 3" xfId="16494" xr:uid="{00000000-0005-0000-0000-00006A410000}"/>
    <cellStyle name="SAPBEXHLevel0X 2 9 7" xfId="16495" xr:uid="{00000000-0005-0000-0000-00006B410000}"/>
    <cellStyle name="SAPBEXHLevel0X 2 9 7 2" xfId="16496" xr:uid="{00000000-0005-0000-0000-00006C410000}"/>
    <cellStyle name="SAPBEXHLevel0X 2 9 7 3" xfId="16497" xr:uid="{00000000-0005-0000-0000-00006D410000}"/>
    <cellStyle name="SAPBEXHLevel0X 2 9 8" xfId="16498" xr:uid="{00000000-0005-0000-0000-00006E410000}"/>
    <cellStyle name="SAPBEXHLevel0X 2 9 8 2" xfId="16499" xr:uid="{00000000-0005-0000-0000-00006F410000}"/>
    <cellStyle name="SAPBEXHLevel0X 2 9 8 3" xfId="16500" xr:uid="{00000000-0005-0000-0000-000070410000}"/>
    <cellStyle name="SAPBEXHLevel0X 2 9 9" xfId="16501" xr:uid="{00000000-0005-0000-0000-000071410000}"/>
    <cellStyle name="SAPBEXHLevel0X 2 9 9 2" xfId="16502" xr:uid="{00000000-0005-0000-0000-000072410000}"/>
    <cellStyle name="SAPBEXHLevel0X 2 9 9 3" xfId="16503" xr:uid="{00000000-0005-0000-0000-000073410000}"/>
    <cellStyle name="SAPBEXHLevel0X 20" xfId="16504" xr:uid="{00000000-0005-0000-0000-000074410000}"/>
    <cellStyle name="SAPBEXHLevel0X 20 2" xfId="16505" xr:uid="{00000000-0005-0000-0000-000075410000}"/>
    <cellStyle name="SAPBEXHLevel0X 20 3" xfId="16506" xr:uid="{00000000-0005-0000-0000-000076410000}"/>
    <cellStyle name="SAPBEXHLevel0X 21" xfId="16507" xr:uid="{00000000-0005-0000-0000-000077410000}"/>
    <cellStyle name="SAPBEXHLevel0X 21 2" xfId="16508" xr:uid="{00000000-0005-0000-0000-000078410000}"/>
    <cellStyle name="SAPBEXHLevel0X 21 3" xfId="16509" xr:uid="{00000000-0005-0000-0000-000079410000}"/>
    <cellStyle name="SAPBEXHLevel0X 22" xfId="16510" xr:uid="{00000000-0005-0000-0000-00007A410000}"/>
    <cellStyle name="SAPBEXHLevel0X 22 2" xfId="16511" xr:uid="{00000000-0005-0000-0000-00007B410000}"/>
    <cellStyle name="SAPBEXHLevel0X 22 3" xfId="16512" xr:uid="{00000000-0005-0000-0000-00007C410000}"/>
    <cellStyle name="SAPBEXHLevel0X 23" xfId="16513" xr:uid="{00000000-0005-0000-0000-00007D410000}"/>
    <cellStyle name="SAPBEXHLevel0X 23 2" xfId="16514" xr:uid="{00000000-0005-0000-0000-00007E410000}"/>
    <cellStyle name="SAPBEXHLevel0X 23 3" xfId="16515" xr:uid="{00000000-0005-0000-0000-00007F410000}"/>
    <cellStyle name="SAPBEXHLevel0X 24" xfId="16516" xr:uid="{00000000-0005-0000-0000-000080410000}"/>
    <cellStyle name="SAPBEXHLevel0X 24 2" xfId="16517" xr:uid="{00000000-0005-0000-0000-000081410000}"/>
    <cellStyle name="SAPBEXHLevel0X 24 3" xfId="16518" xr:uid="{00000000-0005-0000-0000-000082410000}"/>
    <cellStyle name="SAPBEXHLevel0X 25" xfId="16519" xr:uid="{00000000-0005-0000-0000-000083410000}"/>
    <cellStyle name="SAPBEXHLevel0X 25 2" xfId="16520" xr:uid="{00000000-0005-0000-0000-000084410000}"/>
    <cellStyle name="SAPBEXHLevel0X 25 3" xfId="16521" xr:uid="{00000000-0005-0000-0000-000085410000}"/>
    <cellStyle name="SAPBEXHLevel0X 26" xfId="16522" xr:uid="{00000000-0005-0000-0000-000086410000}"/>
    <cellStyle name="SAPBEXHLevel0X 26 2" xfId="16523" xr:uid="{00000000-0005-0000-0000-000087410000}"/>
    <cellStyle name="SAPBEXHLevel0X 26 3" xfId="16524" xr:uid="{00000000-0005-0000-0000-000088410000}"/>
    <cellStyle name="SAPBEXHLevel0X 27" xfId="16525" xr:uid="{00000000-0005-0000-0000-000089410000}"/>
    <cellStyle name="SAPBEXHLevel0X 27 2" xfId="16526" xr:uid="{00000000-0005-0000-0000-00008A410000}"/>
    <cellStyle name="SAPBEXHLevel0X 27 3" xfId="16527" xr:uid="{00000000-0005-0000-0000-00008B410000}"/>
    <cellStyle name="SAPBEXHLevel0X 28" xfId="16528" xr:uid="{00000000-0005-0000-0000-00008C410000}"/>
    <cellStyle name="SAPBEXHLevel0X 28 2" xfId="16529" xr:uid="{00000000-0005-0000-0000-00008D410000}"/>
    <cellStyle name="SAPBEXHLevel0X 28 3" xfId="16530" xr:uid="{00000000-0005-0000-0000-00008E410000}"/>
    <cellStyle name="SAPBEXHLevel0X 29" xfId="16531" xr:uid="{00000000-0005-0000-0000-00008F410000}"/>
    <cellStyle name="SAPBEXHLevel0X 29 2" xfId="16532" xr:uid="{00000000-0005-0000-0000-000090410000}"/>
    <cellStyle name="SAPBEXHLevel0X 29 3" xfId="16533" xr:uid="{00000000-0005-0000-0000-000091410000}"/>
    <cellStyle name="SAPBEXHLevel0X 3" xfId="16534" xr:uid="{00000000-0005-0000-0000-000092410000}"/>
    <cellStyle name="SAPBEXHLevel0X 3 10" xfId="16535" xr:uid="{00000000-0005-0000-0000-000093410000}"/>
    <cellStyle name="SAPBEXHLevel0X 3 10 10" xfId="16536" xr:uid="{00000000-0005-0000-0000-000094410000}"/>
    <cellStyle name="SAPBEXHLevel0X 3 10 10 2" xfId="16537" xr:uid="{00000000-0005-0000-0000-000095410000}"/>
    <cellStyle name="SAPBEXHLevel0X 3 10 10 3" xfId="16538" xr:uid="{00000000-0005-0000-0000-000096410000}"/>
    <cellStyle name="SAPBEXHLevel0X 3 10 11" xfId="16539" xr:uid="{00000000-0005-0000-0000-000097410000}"/>
    <cellStyle name="SAPBEXHLevel0X 3 10 11 2" xfId="16540" xr:uid="{00000000-0005-0000-0000-000098410000}"/>
    <cellStyle name="SAPBEXHLevel0X 3 10 11 3" xfId="16541" xr:uid="{00000000-0005-0000-0000-000099410000}"/>
    <cellStyle name="SAPBEXHLevel0X 3 10 12" xfId="16542" xr:uid="{00000000-0005-0000-0000-00009A410000}"/>
    <cellStyle name="SAPBEXHLevel0X 3 10 12 2" xfId="16543" xr:uid="{00000000-0005-0000-0000-00009B410000}"/>
    <cellStyle name="SAPBEXHLevel0X 3 10 12 3" xfId="16544" xr:uid="{00000000-0005-0000-0000-00009C410000}"/>
    <cellStyle name="SAPBEXHLevel0X 3 10 13" xfId="16545" xr:uid="{00000000-0005-0000-0000-00009D410000}"/>
    <cellStyle name="SAPBEXHLevel0X 3 10 13 2" xfId="16546" xr:uid="{00000000-0005-0000-0000-00009E410000}"/>
    <cellStyle name="SAPBEXHLevel0X 3 10 13 3" xfId="16547" xr:uid="{00000000-0005-0000-0000-00009F410000}"/>
    <cellStyle name="SAPBEXHLevel0X 3 10 14" xfId="16548" xr:uid="{00000000-0005-0000-0000-0000A0410000}"/>
    <cellStyle name="SAPBEXHLevel0X 3 10 14 2" xfId="16549" xr:uid="{00000000-0005-0000-0000-0000A1410000}"/>
    <cellStyle name="SAPBEXHLevel0X 3 10 14 3" xfId="16550" xr:uid="{00000000-0005-0000-0000-0000A2410000}"/>
    <cellStyle name="SAPBEXHLevel0X 3 10 15" xfId="16551" xr:uid="{00000000-0005-0000-0000-0000A3410000}"/>
    <cellStyle name="SAPBEXHLevel0X 3 10 15 2" xfId="16552" xr:uid="{00000000-0005-0000-0000-0000A4410000}"/>
    <cellStyle name="SAPBEXHLevel0X 3 10 15 3" xfId="16553" xr:uid="{00000000-0005-0000-0000-0000A5410000}"/>
    <cellStyle name="SAPBEXHLevel0X 3 10 16" xfId="16554" xr:uid="{00000000-0005-0000-0000-0000A6410000}"/>
    <cellStyle name="SAPBEXHLevel0X 3 10 2" xfId="16555" xr:uid="{00000000-0005-0000-0000-0000A7410000}"/>
    <cellStyle name="SAPBEXHLevel0X 3 10 2 2" xfId="16556" xr:uid="{00000000-0005-0000-0000-0000A8410000}"/>
    <cellStyle name="SAPBEXHLevel0X 3 10 2 3" xfId="16557" xr:uid="{00000000-0005-0000-0000-0000A9410000}"/>
    <cellStyle name="SAPBEXHLevel0X 3 10 3" xfId="16558" xr:uid="{00000000-0005-0000-0000-0000AA410000}"/>
    <cellStyle name="SAPBEXHLevel0X 3 10 3 2" xfId="16559" xr:uid="{00000000-0005-0000-0000-0000AB410000}"/>
    <cellStyle name="SAPBEXHLevel0X 3 10 3 3" xfId="16560" xr:uid="{00000000-0005-0000-0000-0000AC410000}"/>
    <cellStyle name="SAPBEXHLevel0X 3 10 4" xfId="16561" xr:uid="{00000000-0005-0000-0000-0000AD410000}"/>
    <cellStyle name="SAPBEXHLevel0X 3 10 4 2" xfId="16562" xr:uid="{00000000-0005-0000-0000-0000AE410000}"/>
    <cellStyle name="SAPBEXHLevel0X 3 10 4 3" xfId="16563" xr:uid="{00000000-0005-0000-0000-0000AF410000}"/>
    <cellStyle name="SAPBEXHLevel0X 3 10 5" xfId="16564" xr:uid="{00000000-0005-0000-0000-0000B0410000}"/>
    <cellStyle name="SAPBEXHLevel0X 3 10 5 2" xfId="16565" xr:uid="{00000000-0005-0000-0000-0000B1410000}"/>
    <cellStyle name="SAPBEXHLevel0X 3 10 5 3" xfId="16566" xr:uid="{00000000-0005-0000-0000-0000B2410000}"/>
    <cellStyle name="SAPBEXHLevel0X 3 10 6" xfId="16567" xr:uid="{00000000-0005-0000-0000-0000B3410000}"/>
    <cellStyle name="SAPBEXHLevel0X 3 10 6 2" xfId="16568" xr:uid="{00000000-0005-0000-0000-0000B4410000}"/>
    <cellStyle name="SAPBEXHLevel0X 3 10 6 3" xfId="16569" xr:uid="{00000000-0005-0000-0000-0000B5410000}"/>
    <cellStyle name="SAPBEXHLevel0X 3 10 7" xfId="16570" xr:uid="{00000000-0005-0000-0000-0000B6410000}"/>
    <cellStyle name="SAPBEXHLevel0X 3 10 7 2" xfId="16571" xr:uid="{00000000-0005-0000-0000-0000B7410000}"/>
    <cellStyle name="SAPBEXHLevel0X 3 10 7 3" xfId="16572" xr:uid="{00000000-0005-0000-0000-0000B8410000}"/>
    <cellStyle name="SAPBEXHLevel0X 3 10 8" xfId="16573" xr:uid="{00000000-0005-0000-0000-0000B9410000}"/>
    <cellStyle name="SAPBEXHLevel0X 3 10 8 2" xfId="16574" xr:uid="{00000000-0005-0000-0000-0000BA410000}"/>
    <cellStyle name="SAPBEXHLevel0X 3 10 8 3" xfId="16575" xr:uid="{00000000-0005-0000-0000-0000BB410000}"/>
    <cellStyle name="SAPBEXHLevel0X 3 10 9" xfId="16576" xr:uid="{00000000-0005-0000-0000-0000BC410000}"/>
    <cellStyle name="SAPBEXHLevel0X 3 10 9 2" xfId="16577" xr:uid="{00000000-0005-0000-0000-0000BD410000}"/>
    <cellStyle name="SAPBEXHLevel0X 3 10 9 3" xfId="16578" xr:uid="{00000000-0005-0000-0000-0000BE410000}"/>
    <cellStyle name="SAPBEXHLevel0X 3 11" xfId="16579" xr:uid="{00000000-0005-0000-0000-0000BF410000}"/>
    <cellStyle name="SAPBEXHLevel0X 3 11 10" xfId="16580" xr:uid="{00000000-0005-0000-0000-0000C0410000}"/>
    <cellStyle name="SAPBEXHLevel0X 3 11 10 2" xfId="16581" xr:uid="{00000000-0005-0000-0000-0000C1410000}"/>
    <cellStyle name="SAPBEXHLevel0X 3 11 10 3" xfId="16582" xr:uid="{00000000-0005-0000-0000-0000C2410000}"/>
    <cellStyle name="SAPBEXHLevel0X 3 11 11" xfId="16583" xr:uid="{00000000-0005-0000-0000-0000C3410000}"/>
    <cellStyle name="SAPBEXHLevel0X 3 11 11 2" xfId="16584" xr:uid="{00000000-0005-0000-0000-0000C4410000}"/>
    <cellStyle name="SAPBEXHLevel0X 3 11 11 3" xfId="16585" xr:uid="{00000000-0005-0000-0000-0000C5410000}"/>
    <cellStyle name="SAPBEXHLevel0X 3 11 12" xfId="16586" xr:uid="{00000000-0005-0000-0000-0000C6410000}"/>
    <cellStyle name="SAPBEXHLevel0X 3 11 12 2" xfId="16587" xr:uid="{00000000-0005-0000-0000-0000C7410000}"/>
    <cellStyle name="SAPBEXHLevel0X 3 11 12 3" xfId="16588" xr:uid="{00000000-0005-0000-0000-0000C8410000}"/>
    <cellStyle name="SAPBEXHLevel0X 3 11 13" xfId="16589" xr:uid="{00000000-0005-0000-0000-0000C9410000}"/>
    <cellStyle name="SAPBEXHLevel0X 3 11 13 2" xfId="16590" xr:uid="{00000000-0005-0000-0000-0000CA410000}"/>
    <cellStyle name="SAPBEXHLevel0X 3 11 13 3" xfId="16591" xr:uid="{00000000-0005-0000-0000-0000CB410000}"/>
    <cellStyle name="SAPBEXHLevel0X 3 11 14" xfId="16592" xr:uid="{00000000-0005-0000-0000-0000CC410000}"/>
    <cellStyle name="SAPBEXHLevel0X 3 11 14 2" xfId="16593" xr:uid="{00000000-0005-0000-0000-0000CD410000}"/>
    <cellStyle name="SAPBEXHLevel0X 3 11 14 3" xfId="16594" xr:uid="{00000000-0005-0000-0000-0000CE410000}"/>
    <cellStyle name="SAPBEXHLevel0X 3 11 15" xfId="16595" xr:uid="{00000000-0005-0000-0000-0000CF410000}"/>
    <cellStyle name="SAPBEXHLevel0X 3 11 15 2" xfId="16596" xr:uid="{00000000-0005-0000-0000-0000D0410000}"/>
    <cellStyle name="SAPBEXHLevel0X 3 11 15 3" xfId="16597" xr:uid="{00000000-0005-0000-0000-0000D1410000}"/>
    <cellStyle name="SAPBEXHLevel0X 3 11 16" xfId="16598" xr:uid="{00000000-0005-0000-0000-0000D2410000}"/>
    <cellStyle name="SAPBEXHLevel0X 3 11 2" xfId="16599" xr:uid="{00000000-0005-0000-0000-0000D3410000}"/>
    <cellStyle name="SAPBEXHLevel0X 3 11 2 2" xfId="16600" xr:uid="{00000000-0005-0000-0000-0000D4410000}"/>
    <cellStyle name="SAPBEXHLevel0X 3 11 2 3" xfId="16601" xr:uid="{00000000-0005-0000-0000-0000D5410000}"/>
    <cellStyle name="SAPBEXHLevel0X 3 11 3" xfId="16602" xr:uid="{00000000-0005-0000-0000-0000D6410000}"/>
    <cellStyle name="SAPBEXHLevel0X 3 11 3 2" xfId="16603" xr:uid="{00000000-0005-0000-0000-0000D7410000}"/>
    <cellStyle name="SAPBEXHLevel0X 3 11 3 3" xfId="16604" xr:uid="{00000000-0005-0000-0000-0000D8410000}"/>
    <cellStyle name="SAPBEXHLevel0X 3 11 4" xfId="16605" xr:uid="{00000000-0005-0000-0000-0000D9410000}"/>
    <cellStyle name="SAPBEXHLevel0X 3 11 4 2" xfId="16606" xr:uid="{00000000-0005-0000-0000-0000DA410000}"/>
    <cellStyle name="SAPBEXHLevel0X 3 11 4 3" xfId="16607" xr:uid="{00000000-0005-0000-0000-0000DB410000}"/>
    <cellStyle name="SAPBEXHLevel0X 3 11 5" xfId="16608" xr:uid="{00000000-0005-0000-0000-0000DC410000}"/>
    <cellStyle name="SAPBEXHLevel0X 3 11 5 2" xfId="16609" xr:uid="{00000000-0005-0000-0000-0000DD410000}"/>
    <cellStyle name="SAPBEXHLevel0X 3 11 5 3" xfId="16610" xr:uid="{00000000-0005-0000-0000-0000DE410000}"/>
    <cellStyle name="SAPBEXHLevel0X 3 11 6" xfId="16611" xr:uid="{00000000-0005-0000-0000-0000DF410000}"/>
    <cellStyle name="SAPBEXHLevel0X 3 11 6 2" xfId="16612" xr:uid="{00000000-0005-0000-0000-0000E0410000}"/>
    <cellStyle name="SAPBEXHLevel0X 3 11 6 3" xfId="16613" xr:uid="{00000000-0005-0000-0000-0000E1410000}"/>
    <cellStyle name="SAPBEXHLevel0X 3 11 7" xfId="16614" xr:uid="{00000000-0005-0000-0000-0000E2410000}"/>
    <cellStyle name="SAPBEXHLevel0X 3 11 7 2" xfId="16615" xr:uid="{00000000-0005-0000-0000-0000E3410000}"/>
    <cellStyle name="SAPBEXHLevel0X 3 11 7 3" xfId="16616" xr:uid="{00000000-0005-0000-0000-0000E4410000}"/>
    <cellStyle name="SAPBEXHLevel0X 3 11 8" xfId="16617" xr:uid="{00000000-0005-0000-0000-0000E5410000}"/>
    <cellStyle name="SAPBEXHLevel0X 3 11 8 2" xfId="16618" xr:uid="{00000000-0005-0000-0000-0000E6410000}"/>
    <cellStyle name="SAPBEXHLevel0X 3 11 8 3" xfId="16619" xr:uid="{00000000-0005-0000-0000-0000E7410000}"/>
    <cellStyle name="SAPBEXHLevel0X 3 11 9" xfId="16620" xr:uid="{00000000-0005-0000-0000-0000E8410000}"/>
    <cellStyle name="SAPBEXHLevel0X 3 11 9 2" xfId="16621" xr:uid="{00000000-0005-0000-0000-0000E9410000}"/>
    <cellStyle name="SAPBEXHLevel0X 3 11 9 3" xfId="16622" xr:uid="{00000000-0005-0000-0000-0000EA410000}"/>
    <cellStyle name="SAPBEXHLevel0X 3 12" xfId="16623" xr:uid="{00000000-0005-0000-0000-0000EB410000}"/>
    <cellStyle name="SAPBEXHLevel0X 3 12 10" xfId="16624" xr:uid="{00000000-0005-0000-0000-0000EC410000}"/>
    <cellStyle name="SAPBEXHLevel0X 3 12 10 2" xfId="16625" xr:uid="{00000000-0005-0000-0000-0000ED410000}"/>
    <cellStyle name="SAPBEXHLevel0X 3 12 10 3" xfId="16626" xr:uid="{00000000-0005-0000-0000-0000EE410000}"/>
    <cellStyle name="SAPBEXHLevel0X 3 12 11" xfId="16627" xr:uid="{00000000-0005-0000-0000-0000EF410000}"/>
    <cellStyle name="SAPBEXHLevel0X 3 12 11 2" xfId="16628" xr:uid="{00000000-0005-0000-0000-0000F0410000}"/>
    <cellStyle name="SAPBEXHLevel0X 3 12 11 3" xfId="16629" xr:uid="{00000000-0005-0000-0000-0000F1410000}"/>
    <cellStyle name="SAPBEXHLevel0X 3 12 12" xfId="16630" xr:uid="{00000000-0005-0000-0000-0000F2410000}"/>
    <cellStyle name="SAPBEXHLevel0X 3 12 12 2" xfId="16631" xr:uid="{00000000-0005-0000-0000-0000F3410000}"/>
    <cellStyle name="SAPBEXHLevel0X 3 12 12 3" xfId="16632" xr:uid="{00000000-0005-0000-0000-0000F4410000}"/>
    <cellStyle name="SAPBEXHLevel0X 3 12 13" xfId="16633" xr:uid="{00000000-0005-0000-0000-0000F5410000}"/>
    <cellStyle name="SAPBEXHLevel0X 3 12 13 2" xfId="16634" xr:uid="{00000000-0005-0000-0000-0000F6410000}"/>
    <cellStyle name="SAPBEXHLevel0X 3 12 13 3" xfId="16635" xr:uid="{00000000-0005-0000-0000-0000F7410000}"/>
    <cellStyle name="SAPBEXHLevel0X 3 12 14" xfId="16636" xr:uid="{00000000-0005-0000-0000-0000F8410000}"/>
    <cellStyle name="SAPBEXHLevel0X 3 12 14 2" xfId="16637" xr:uid="{00000000-0005-0000-0000-0000F9410000}"/>
    <cellStyle name="SAPBEXHLevel0X 3 12 14 3" xfId="16638" xr:uid="{00000000-0005-0000-0000-0000FA410000}"/>
    <cellStyle name="SAPBEXHLevel0X 3 12 15" xfId="16639" xr:uid="{00000000-0005-0000-0000-0000FB410000}"/>
    <cellStyle name="SAPBEXHLevel0X 3 12 15 2" xfId="16640" xr:uid="{00000000-0005-0000-0000-0000FC410000}"/>
    <cellStyle name="SAPBEXHLevel0X 3 12 15 3" xfId="16641" xr:uid="{00000000-0005-0000-0000-0000FD410000}"/>
    <cellStyle name="SAPBEXHLevel0X 3 12 16" xfId="16642" xr:uid="{00000000-0005-0000-0000-0000FE410000}"/>
    <cellStyle name="SAPBEXHLevel0X 3 12 2" xfId="16643" xr:uid="{00000000-0005-0000-0000-0000FF410000}"/>
    <cellStyle name="SAPBEXHLevel0X 3 12 2 2" xfId="16644" xr:uid="{00000000-0005-0000-0000-000000420000}"/>
    <cellStyle name="SAPBEXHLevel0X 3 12 2 3" xfId="16645" xr:uid="{00000000-0005-0000-0000-000001420000}"/>
    <cellStyle name="SAPBEXHLevel0X 3 12 3" xfId="16646" xr:uid="{00000000-0005-0000-0000-000002420000}"/>
    <cellStyle name="SAPBEXHLevel0X 3 12 3 2" xfId="16647" xr:uid="{00000000-0005-0000-0000-000003420000}"/>
    <cellStyle name="SAPBEXHLevel0X 3 12 3 3" xfId="16648" xr:uid="{00000000-0005-0000-0000-000004420000}"/>
    <cellStyle name="SAPBEXHLevel0X 3 12 4" xfId="16649" xr:uid="{00000000-0005-0000-0000-000005420000}"/>
    <cellStyle name="SAPBEXHLevel0X 3 12 4 2" xfId="16650" xr:uid="{00000000-0005-0000-0000-000006420000}"/>
    <cellStyle name="SAPBEXHLevel0X 3 12 4 3" xfId="16651" xr:uid="{00000000-0005-0000-0000-000007420000}"/>
    <cellStyle name="SAPBEXHLevel0X 3 12 5" xfId="16652" xr:uid="{00000000-0005-0000-0000-000008420000}"/>
    <cellStyle name="SAPBEXHLevel0X 3 12 5 2" xfId="16653" xr:uid="{00000000-0005-0000-0000-000009420000}"/>
    <cellStyle name="SAPBEXHLevel0X 3 12 5 3" xfId="16654" xr:uid="{00000000-0005-0000-0000-00000A420000}"/>
    <cellStyle name="SAPBEXHLevel0X 3 12 6" xfId="16655" xr:uid="{00000000-0005-0000-0000-00000B420000}"/>
    <cellStyle name="SAPBEXHLevel0X 3 12 6 2" xfId="16656" xr:uid="{00000000-0005-0000-0000-00000C420000}"/>
    <cellStyle name="SAPBEXHLevel0X 3 12 6 3" xfId="16657" xr:uid="{00000000-0005-0000-0000-00000D420000}"/>
    <cellStyle name="SAPBEXHLevel0X 3 12 7" xfId="16658" xr:uid="{00000000-0005-0000-0000-00000E420000}"/>
    <cellStyle name="SAPBEXHLevel0X 3 12 7 2" xfId="16659" xr:uid="{00000000-0005-0000-0000-00000F420000}"/>
    <cellStyle name="SAPBEXHLevel0X 3 12 7 3" xfId="16660" xr:uid="{00000000-0005-0000-0000-000010420000}"/>
    <cellStyle name="SAPBEXHLevel0X 3 12 8" xfId="16661" xr:uid="{00000000-0005-0000-0000-000011420000}"/>
    <cellStyle name="SAPBEXHLevel0X 3 12 8 2" xfId="16662" xr:uid="{00000000-0005-0000-0000-000012420000}"/>
    <cellStyle name="SAPBEXHLevel0X 3 12 8 3" xfId="16663" xr:uid="{00000000-0005-0000-0000-000013420000}"/>
    <cellStyle name="SAPBEXHLevel0X 3 12 9" xfId="16664" xr:uid="{00000000-0005-0000-0000-000014420000}"/>
    <cellStyle name="SAPBEXHLevel0X 3 12 9 2" xfId="16665" xr:uid="{00000000-0005-0000-0000-000015420000}"/>
    <cellStyle name="SAPBEXHLevel0X 3 12 9 3" xfId="16666" xr:uid="{00000000-0005-0000-0000-000016420000}"/>
    <cellStyle name="SAPBEXHLevel0X 3 13" xfId="16667" xr:uid="{00000000-0005-0000-0000-000017420000}"/>
    <cellStyle name="SAPBEXHLevel0X 3 13 10" xfId="16668" xr:uid="{00000000-0005-0000-0000-000018420000}"/>
    <cellStyle name="SAPBEXHLevel0X 3 13 10 2" xfId="16669" xr:uid="{00000000-0005-0000-0000-000019420000}"/>
    <cellStyle name="SAPBEXHLevel0X 3 13 10 3" xfId="16670" xr:uid="{00000000-0005-0000-0000-00001A420000}"/>
    <cellStyle name="SAPBEXHLevel0X 3 13 11" xfId="16671" xr:uid="{00000000-0005-0000-0000-00001B420000}"/>
    <cellStyle name="SAPBEXHLevel0X 3 13 11 2" xfId="16672" xr:uid="{00000000-0005-0000-0000-00001C420000}"/>
    <cellStyle name="SAPBEXHLevel0X 3 13 11 3" xfId="16673" xr:uid="{00000000-0005-0000-0000-00001D420000}"/>
    <cellStyle name="SAPBEXHLevel0X 3 13 12" xfId="16674" xr:uid="{00000000-0005-0000-0000-00001E420000}"/>
    <cellStyle name="SAPBEXHLevel0X 3 13 12 2" xfId="16675" xr:uid="{00000000-0005-0000-0000-00001F420000}"/>
    <cellStyle name="SAPBEXHLevel0X 3 13 12 3" xfId="16676" xr:uid="{00000000-0005-0000-0000-000020420000}"/>
    <cellStyle name="SAPBEXHLevel0X 3 13 13" xfId="16677" xr:uid="{00000000-0005-0000-0000-000021420000}"/>
    <cellStyle name="SAPBEXHLevel0X 3 13 13 2" xfId="16678" xr:uid="{00000000-0005-0000-0000-000022420000}"/>
    <cellStyle name="SAPBEXHLevel0X 3 13 13 3" xfId="16679" xr:uid="{00000000-0005-0000-0000-000023420000}"/>
    <cellStyle name="SAPBEXHLevel0X 3 13 14" xfId="16680" xr:uid="{00000000-0005-0000-0000-000024420000}"/>
    <cellStyle name="SAPBEXHLevel0X 3 13 14 2" xfId="16681" xr:uid="{00000000-0005-0000-0000-000025420000}"/>
    <cellStyle name="SAPBEXHLevel0X 3 13 14 3" xfId="16682" xr:uid="{00000000-0005-0000-0000-000026420000}"/>
    <cellStyle name="SAPBEXHLevel0X 3 13 15" xfId="16683" xr:uid="{00000000-0005-0000-0000-000027420000}"/>
    <cellStyle name="SAPBEXHLevel0X 3 13 15 2" xfId="16684" xr:uid="{00000000-0005-0000-0000-000028420000}"/>
    <cellStyle name="SAPBEXHLevel0X 3 13 15 3" xfId="16685" xr:uid="{00000000-0005-0000-0000-000029420000}"/>
    <cellStyle name="SAPBEXHLevel0X 3 13 16" xfId="16686" xr:uid="{00000000-0005-0000-0000-00002A420000}"/>
    <cellStyle name="SAPBEXHLevel0X 3 13 2" xfId="16687" xr:uid="{00000000-0005-0000-0000-00002B420000}"/>
    <cellStyle name="SAPBEXHLevel0X 3 13 2 2" xfId="16688" xr:uid="{00000000-0005-0000-0000-00002C420000}"/>
    <cellStyle name="SAPBEXHLevel0X 3 13 2 3" xfId="16689" xr:uid="{00000000-0005-0000-0000-00002D420000}"/>
    <cellStyle name="SAPBEXHLevel0X 3 13 3" xfId="16690" xr:uid="{00000000-0005-0000-0000-00002E420000}"/>
    <cellStyle name="SAPBEXHLevel0X 3 13 3 2" xfId="16691" xr:uid="{00000000-0005-0000-0000-00002F420000}"/>
    <cellStyle name="SAPBEXHLevel0X 3 13 3 3" xfId="16692" xr:uid="{00000000-0005-0000-0000-000030420000}"/>
    <cellStyle name="SAPBEXHLevel0X 3 13 4" xfId="16693" xr:uid="{00000000-0005-0000-0000-000031420000}"/>
    <cellStyle name="SAPBEXHLevel0X 3 13 4 2" xfId="16694" xr:uid="{00000000-0005-0000-0000-000032420000}"/>
    <cellStyle name="SAPBEXHLevel0X 3 13 4 3" xfId="16695" xr:uid="{00000000-0005-0000-0000-000033420000}"/>
    <cellStyle name="SAPBEXHLevel0X 3 13 5" xfId="16696" xr:uid="{00000000-0005-0000-0000-000034420000}"/>
    <cellStyle name="SAPBEXHLevel0X 3 13 5 2" xfId="16697" xr:uid="{00000000-0005-0000-0000-000035420000}"/>
    <cellStyle name="SAPBEXHLevel0X 3 13 5 3" xfId="16698" xr:uid="{00000000-0005-0000-0000-000036420000}"/>
    <cellStyle name="SAPBEXHLevel0X 3 13 6" xfId="16699" xr:uid="{00000000-0005-0000-0000-000037420000}"/>
    <cellStyle name="SAPBEXHLevel0X 3 13 6 2" xfId="16700" xr:uid="{00000000-0005-0000-0000-000038420000}"/>
    <cellStyle name="SAPBEXHLevel0X 3 13 6 3" xfId="16701" xr:uid="{00000000-0005-0000-0000-000039420000}"/>
    <cellStyle name="SAPBEXHLevel0X 3 13 7" xfId="16702" xr:uid="{00000000-0005-0000-0000-00003A420000}"/>
    <cellStyle name="SAPBEXHLevel0X 3 13 7 2" xfId="16703" xr:uid="{00000000-0005-0000-0000-00003B420000}"/>
    <cellStyle name="SAPBEXHLevel0X 3 13 7 3" xfId="16704" xr:uid="{00000000-0005-0000-0000-00003C420000}"/>
    <cellStyle name="SAPBEXHLevel0X 3 13 8" xfId="16705" xr:uid="{00000000-0005-0000-0000-00003D420000}"/>
    <cellStyle name="SAPBEXHLevel0X 3 13 8 2" xfId="16706" xr:uid="{00000000-0005-0000-0000-00003E420000}"/>
    <cellStyle name="SAPBEXHLevel0X 3 13 8 3" xfId="16707" xr:uid="{00000000-0005-0000-0000-00003F420000}"/>
    <cellStyle name="SAPBEXHLevel0X 3 13 9" xfId="16708" xr:uid="{00000000-0005-0000-0000-000040420000}"/>
    <cellStyle name="SAPBEXHLevel0X 3 13 9 2" xfId="16709" xr:uid="{00000000-0005-0000-0000-000041420000}"/>
    <cellStyle name="SAPBEXHLevel0X 3 13 9 3" xfId="16710" xr:uid="{00000000-0005-0000-0000-000042420000}"/>
    <cellStyle name="SAPBEXHLevel0X 3 14" xfId="16711" xr:uid="{00000000-0005-0000-0000-000043420000}"/>
    <cellStyle name="SAPBEXHLevel0X 3 14 2" xfId="16712" xr:uid="{00000000-0005-0000-0000-000044420000}"/>
    <cellStyle name="SAPBEXHLevel0X 3 14 3" xfId="16713" xr:uid="{00000000-0005-0000-0000-000045420000}"/>
    <cellStyle name="SAPBEXHLevel0X 3 15" xfId="16714" xr:uid="{00000000-0005-0000-0000-000046420000}"/>
    <cellStyle name="SAPBEXHLevel0X 3 15 2" xfId="16715" xr:uid="{00000000-0005-0000-0000-000047420000}"/>
    <cellStyle name="SAPBEXHLevel0X 3 15 3" xfId="16716" xr:uid="{00000000-0005-0000-0000-000048420000}"/>
    <cellStyle name="SAPBEXHLevel0X 3 16" xfId="16717" xr:uid="{00000000-0005-0000-0000-000049420000}"/>
    <cellStyle name="SAPBEXHLevel0X 3 16 2" xfId="16718" xr:uid="{00000000-0005-0000-0000-00004A420000}"/>
    <cellStyle name="SAPBEXHLevel0X 3 16 3" xfId="16719" xr:uid="{00000000-0005-0000-0000-00004B420000}"/>
    <cellStyle name="SAPBEXHLevel0X 3 17" xfId="16720" xr:uid="{00000000-0005-0000-0000-00004C420000}"/>
    <cellStyle name="SAPBEXHLevel0X 3 17 2" xfId="16721" xr:uid="{00000000-0005-0000-0000-00004D420000}"/>
    <cellStyle name="SAPBEXHLevel0X 3 17 3" xfId="16722" xr:uid="{00000000-0005-0000-0000-00004E420000}"/>
    <cellStyle name="SAPBEXHLevel0X 3 18" xfId="16723" xr:uid="{00000000-0005-0000-0000-00004F420000}"/>
    <cellStyle name="SAPBEXHLevel0X 3 18 2" xfId="16724" xr:uid="{00000000-0005-0000-0000-000050420000}"/>
    <cellStyle name="SAPBEXHLevel0X 3 18 3" xfId="16725" xr:uid="{00000000-0005-0000-0000-000051420000}"/>
    <cellStyle name="SAPBEXHLevel0X 3 19" xfId="16726" xr:uid="{00000000-0005-0000-0000-000052420000}"/>
    <cellStyle name="SAPBEXHLevel0X 3 19 2" xfId="16727" xr:uid="{00000000-0005-0000-0000-000053420000}"/>
    <cellStyle name="SAPBEXHLevel0X 3 19 3" xfId="16728" xr:uid="{00000000-0005-0000-0000-000054420000}"/>
    <cellStyle name="SAPBEXHLevel0X 3 2" xfId="16729" xr:uid="{00000000-0005-0000-0000-000055420000}"/>
    <cellStyle name="SAPBEXHLevel0X 3 2 10" xfId="16730" xr:uid="{00000000-0005-0000-0000-000056420000}"/>
    <cellStyle name="SAPBEXHLevel0X 3 2 10 2" xfId="16731" xr:uid="{00000000-0005-0000-0000-000057420000}"/>
    <cellStyle name="SAPBEXHLevel0X 3 2 10 3" xfId="16732" xr:uid="{00000000-0005-0000-0000-000058420000}"/>
    <cellStyle name="SAPBEXHLevel0X 3 2 11" xfId="16733" xr:uid="{00000000-0005-0000-0000-000059420000}"/>
    <cellStyle name="SAPBEXHLevel0X 3 2 11 2" xfId="16734" xr:uid="{00000000-0005-0000-0000-00005A420000}"/>
    <cellStyle name="SAPBEXHLevel0X 3 2 11 3" xfId="16735" xr:uid="{00000000-0005-0000-0000-00005B420000}"/>
    <cellStyle name="SAPBEXHLevel0X 3 2 12" xfId="16736" xr:uid="{00000000-0005-0000-0000-00005C420000}"/>
    <cellStyle name="SAPBEXHLevel0X 3 2 12 2" xfId="16737" xr:uid="{00000000-0005-0000-0000-00005D420000}"/>
    <cellStyle name="SAPBEXHLevel0X 3 2 12 3" xfId="16738" xr:uid="{00000000-0005-0000-0000-00005E420000}"/>
    <cellStyle name="SAPBEXHLevel0X 3 2 13" xfId="16739" xr:uid="{00000000-0005-0000-0000-00005F420000}"/>
    <cellStyle name="SAPBEXHLevel0X 3 2 13 2" xfId="16740" xr:uid="{00000000-0005-0000-0000-000060420000}"/>
    <cellStyle name="SAPBEXHLevel0X 3 2 13 3" xfId="16741" xr:uid="{00000000-0005-0000-0000-000061420000}"/>
    <cellStyle name="SAPBEXHLevel0X 3 2 14" xfId="16742" xr:uid="{00000000-0005-0000-0000-000062420000}"/>
    <cellStyle name="SAPBEXHLevel0X 3 2 14 2" xfId="16743" xr:uid="{00000000-0005-0000-0000-000063420000}"/>
    <cellStyle name="SAPBEXHLevel0X 3 2 14 3" xfId="16744" xr:uid="{00000000-0005-0000-0000-000064420000}"/>
    <cellStyle name="SAPBEXHLevel0X 3 2 15" xfId="16745" xr:uid="{00000000-0005-0000-0000-000065420000}"/>
    <cellStyle name="SAPBEXHLevel0X 3 2 15 2" xfId="16746" xr:uid="{00000000-0005-0000-0000-000066420000}"/>
    <cellStyle name="SAPBEXHLevel0X 3 2 15 3" xfId="16747" xr:uid="{00000000-0005-0000-0000-000067420000}"/>
    <cellStyle name="SAPBEXHLevel0X 3 2 16" xfId="16748" xr:uid="{00000000-0005-0000-0000-000068420000}"/>
    <cellStyle name="SAPBEXHLevel0X 3 2 2" xfId="16749" xr:uid="{00000000-0005-0000-0000-000069420000}"/>
    <cellStyle name="SAPBEXHLevel0X 3 2 2 2" xfId="16750" xr:uid="{00000000-0005-0000-0000-00006A420000}"/>
    <cellStyle name="SAPBEXHLevel0X 3 2 2 3" xfId="16751" xr:uid="{00000000-0005-0000-0000-00006B420000}"/>
    <cellStyle name="SAPBEXHLevel0X 3 2 3" xfId="16752" xr:uid="{00000000-0005-0000-0000-00006C420000}"/>
    <cellStyle name="SAPBEXHLevel0X 3 2 3 2" xfId="16753" xr:uid="{00000000-0005-0000-0000-00006D420000}"/>
    <cellStyle name="SAPBEXHLevel0X 3 2 3 3" xfId="16754" xr:uid="{00000000-0005-0000-0000-00006E420000}"/>
    <cellStyle name="SAPBEXHLevel0X 3 2 4" xfId="16755" xr:uid="{00000000-0005-0000-0000-00006F420000}"/>
    <cellStyle name="SAPBEXHLevel0X 3 2 4 2" xfId="16756" xr:uid="{00000000-0005-0000-0000-000070420000}"/>
    <cellStyle name="SAPBEXHLevel0X 3 2 4 3" xfId="16757" xr:uid="{00000000-0005-0000-0000-000071420000}"/>
    <cellStyle name="SAPBEXHLevel0X 3 2 5" xfId="16758" xr:uid="{00000000-0005-0000-0000-000072420000}"/>
    <cellStyle name="SAPBEXHLevel0X 3 2 5 2" xfId="16759" xr:uid="{00000000-0005-0000-0000-000073420000}"/>
    <cellStyle name="SAPBEXHLevel0X 3 2 5 3" xfId="16760" xr:uid="{00000000-0005-0000-0000-000074420000}"/>
    <cellStyle name="SAPBEXHLevel0X 3 2 6" xfId="16761" xr:uid="{00000000-0005-0000-0000-000075420000}"/>
    <cellStyle name="SAPBEXHLevel0X 3 2 6 2" xfId="16762" xr:uid="{00000000-0005-0000-0000-000076420000}"/>
    <cellStyle name="SAPBEXHLevel0X 3 2 6 3" xfId="16763" xr:uid="{00000000-0005-0000-0000-000077420000}"/>
    <cellStyle name="SAPBEXHLevel0X 3 2 7" xfId="16764" xr:uid="{00000000-0005-0000-0000-000078420000}"/>
    <cellStyle name="SAPBEXHLevel0X 3 2 7 2" xfId="16765" xr:uid="{00000000-0005-0000-0000-000079420000}"/>
    <cellStyle name="SAPBEXHLevel0X 3 2 7 3" xfId="16766" xr:uid="{00000000-0005-0000-0000-00007A420000}"/>
    <cellStyle name="SAPBEXHLevel0X 3 2 8" xfId="16767" xr:uid="{00000000-0005-0000-0000-00007B420000}"/>
    <cellStyle name="SAPBEXHLevel0X 3 2 8 2" xfId="16768" xr:uid="{00000000-0005-0000-0000-00007C420000}"/>
    <cellStyle name="SAPBEXHLevel0X 3 2 8 3" xfId="16769" xr:uid="{00000000-0005-0000-0000-00007D420000}"/>
    <cellStyle name="SAPBEXHLevel0X 3 2 9" xfId="16770" xr:uid="{00000000-0005-0000-0000-00007E420000}"/>
    <cellStyle name="SAPBEXHLevel0X 3 2 9 2" xfId="16771" xr:uid="{00000000-0005-0000-0000-00007F420000}"/>
    <cellStyle name="SAPBEXHLevel0X 3 2 9 3" xfId="16772" xr:uid="{00000000-0005-0000-0000-000080420000}"/>
    <cellStyle name="SAPBEXHLevel0X 3 20" xfId="16773" xr:uid="{00000000-0005-0000-0000-000081420000}"/>
    <cellStyle name="SAPBEXHLevel0X 3 20 2" xfId="16774" xr:uid="{00000000-0005-0000-0000-000082420000}"/>
    <cellStyle name="SAPBEXHLevel0X 3 20 3" xfId="16775" xr:uid="{00000000-0005-0000-0000-000083420000}"/>
    <cellStyle name="SAPBEXHLevel0X 3 21" xfId="16776" xr:uid="{00000000-0005-0000-0000-000084420000}"/>
    <cellStyle name="SAPBEXHLevel0X 3 21 2" xfId="16777" xr:uid="{00000000-0005-0000-0000-000085420000}"/>
    <cellStyle name="SAPBEXHLevel0X 3 21 3" xfId="16778" xr:uid="{00000000-0005-0000-0000-000086420000}"/>
    <cellStyle name="SAPBEXHLevel0X 3 22" xfId="16779" xr:uid="{00000000-0005-0000-0000-000087420000}"/>
    <cellStyle name="SAPBEXHLevel0X 3 22 2" xfId="16780" xr:uid="{00000000-0005-0000-0000-000088420000}"/>
    <cellStyle name="SAPBEXHLevel0X 3 22 3" xfId="16781" xr:uid="{00000000-0005-0000-0000-000089420000}"/>
    <cellStyle name="SAPBEXHLevel0X 3 23" xfId="16782" xr:uid="{00000000-0005-0000-0000-00008A420000}"/>
    <cellStyle name="SAPBEXHLevel0X 3 23 2" xfId="16783" xr:uid="{00000000-0005-0000-0000-00008B420000}"/>
    <cellStyle name="SAPBEXHLevel0X 3 23 3" xfId="16784" xr:uid="{00000000-0005-0000-0000-00008C420000}"/>
    <cellStyle name="SAPBEXHLevel0X 3 24" xfId="16785" xr:uid="{00000000-0005-0000-0000-00008D420000}"/>
    <cellStyle name="SAPBEXHLevel0X 3 24 2" xfId="16786" xr:uid="{00000000-0005-0000-0000-00008E420000}"/>
    <cellStyle name="SAPBEXHLevel0X 3 24 3" xfId="16787" xr:uid="{00000000-0005-0000-0000-00008F420000}"/>
    <cellStyle name="SAPBEXHLevel0X 3 25" xfId="16788" xr:uid="{00000000-0005-0000-0000-000090420000}"/>
    <cellStyle name="SAPBEXHLevel0X 3 25 2" xfId="16789" xr:uid="{00000000-0005-0000-0000-000091420000}"/>
    <cellStyle name="SAPBEXHLevel0X 3 25 3" xfId="16790" xr:uid="{00000000-0005-0000-0000-000092420000}"/>
    <cellStyle name="SAPBEXHLevel0X 3 26" xfId="16791" xr:uid="{00000000-0005-0000-0000-000093420000}"/>
    <cellStyle name="SAPBEXHLevel0X 3 26 2" xfId="16792" xr:uid="{00000000-0005-0000-0000-000094420000}"/>
    <cellStyle name="SAPBEXHLevel0X 3 26 3" xfId="16793" xr:uid="{00000000-0005-0000-0000-000095420000}"/>
    <cellStyle name="SAPBEXHLevel0X 3 27" xfId="16794" xr:uid="{00000000-0005-0000-0000-000096420000}"/>
    <cellStyle name="SAPBEXHLevel0X 3 27 2" xfId="16795" xr:uid="{00000000-0005-0000-0000-000097420000}"/>
    <cellStyle name="SAPBEXHLevel0X 3 27 3" xfId="16796" xr:uid="{00000000-0005-0000-0000-000098420000}"/>
    <cellStyle name="SAPBEXHLevel0X 3 28" xfId="16797" xr:uid="{00000000-0005-0000-0000-000099420000}"/>
    <cellStyle name="SAPBEXHLevel0X 3 3" xfId="16798" xr:uid="{00000000-0005-0000-0000-00009A420000}"/>
    <cellStyle name="SAPBEXHLevel0X 3 3 10" xfId="16799" xr:uid="{00000000-0005-0000-0000-00009B420000}"/>
    <cellStyle name="SAPBEXHLevel0X 3 3 10 2" xfId="16800" xr:uid="{00000000-0005-0000-0000-00009C420000}"/>
    <cellStyle name="SAPBEXHLevel0X 3 3 10 3" xfId="16801" xr:uid="{00000000-0005-0000-0000-00009D420000}"/>
    <cellStyle name="SAPBEXHLevel0X 3 3 11" xfId="16802" xr:uid="{00000000-0005-0000-0000-00009E420000}"/>
    <cellStyle name="SAPBEXHLevel0X 3 3 11 2" xfId="16803" xr:uid="{00000000-0005-0000-0000-00009F420000}"/>
    <cellStyle name="SAPBEXHLevel0X 3 3 11 3" xfId="16804" xr:uid="{00000000-0005-0000-0000-0000A0420000}"/>
    <cellStyle name="SAPBEXHLevel0X 3 3 12" xfId="16805" xr:uid="{00000000-0005-0000-0000-0000A1420000}"/>
    <cellStyle name="SAPBEXHLevel0X 3 3 12 2" xfId="16806" xr:uid="{00000000-0005-0000-0000-0000A2420000}"/>
    <cellStyle name="SAPBEXHLevel0X 3 3 12 3" xfId="16807" xr:uid="{00000000-0005-0000-0000-0000A3420000}"/>
    <cellStyle name="SAPBEXHLevel0X 3 3 13" xfId="16808" xr:uid="{00000000-0005-0000-0000-0000A4420000}"/>
    <cellStyle name="SAPBEXHLevel0X 3 3 13 2" xfId="16809" xr:uid="{00000000-0005-0000-0000-0000A5420000}"/>
    <cellStyle name="SAPBEXHLevel0X 3 3 13 3" xfId="16810" xr:uid="{00000000-0005-0000-0000-0000A6420000}"/>
    <cellStyle name="SAPBEXHLevel0X 3 3 14" xfId="16811" xr:uid="{00000000-0005-0000-0000-0000A7420000}"/>
    <cellStyle name="SAPBEXHLevel0X 3 3 14 2" xfId="16812" xr:uid="{00000000-0005-0000-0000-0000A8420000}"/>
    <cellStyle name="SAPBEXHLevel0X 3 3 14 3" xfId="16813" xr:uid="{00000000-0005-0000-0000-0000A9420000}"/>
    <cellStyle name="SAPBEXHLevel0X 3 3 15" xfId="16814" xr:uid="{00000000-0005-0000-0000-0000AA420000}"/>
    <cellStyle name="SAPBEXHLevel0X 3 3 15 2" xfId="16815" xr:uid="{00000000-0005-0000-0000-0000AB420000}"/>
    <cellStyle name="SAPBEXHLevel0X 3 3 15 3" xfId="16816" xr:uid="{00000000-0005-0000-0000-0000AC420000}"/>
    <cellStyle name="SAPBEXHLevel0X 3 3 16" xfId="16817" xr:uid="{00000000-0005-0000-0000-0000AD420000}"/>
    <cellStyle name="SAPBEXHLevel0X 3 3 2" xfId="16818" xr:uid="{00000000-0005-0000-0000-0000AE420000}"/>
    <cellStyle name="SAPBEXHLevel0X 3 3 2 2" xfId="16819" xr:uid="{00000000-0005-0000-0000-0000AF420000}"/>
    <cellStyle name="SAPBEXHLevel0X 3 3 2 3" xfId="16820" xr:uid="{00000000-0005-0000-0000-0000B0420000}"/>
    <cellStyle name="SAPBEXHLevel0X 3 3 3" xfId="16821" xr:uid="{00000000-0005-0000-0000-0000B1420000}"/>
    <cellStyle name="SAPBEXHLevel0X 3 3 3 2" xfId="16822" xr:uid="{00000000-0005-0000-0000-0000B2420000}"/>
    <cellStyle name="SAPBEXHLevel0X 3 3 3 3" xfId="16823" xr:uid="{00000000-0005-0000-0000-0000B3420000}"/>
    <cellStyle name="SAPBEXHLevel0X 3 3 4" xfId="16824" xr:uid="{00000000-0005-0000-0000-0000B4420000}"/>
    <cellStyle name="SAPBEXHLevel0X 3 3 4 2" xfId="16825" xr:uid="{00000000-0005-0000-0000-0000B5420000}"/>
    <cellStyle name="SAPBEXHLevel0X 3 3 4 3" xfId="16826" xr:uid="{00000000-0005-0000-0000-0000B6420000}"/>
    <cellStyle name="SAPBEXHLevel0X 3 3 5" xfId="16827" xr:uid="{00000000-0005-0000-0000-0000B7420000}"/>
    <cellStyle name="SAPBEXHLevel0X 3 3 5 2" xfId="16828" xr:uid="{00000000-0005-0000-0000-0000B8420000}"/>
    <cellStyle name="SAPBEXHLevel0X 3 3 5 3" xfId="16829" xr:uid="{00000000-0005-0000-0000-0000B9420000}"/>
    <cellStyle name="SAPBEXHLevel0X 3 3 6" xfId="16830" xr:uid="{00000000-0005-0000-0000-0000BA420000}"/>
    <cellStyle name="SAPBEXHLevel0X 3 3 6 2" xfId="16831" xr:uid="{00000000-0005-0000-0000-0000BB420000}"/>
    <cellStyle name="SAPBEXHLevel0X 3 3 6 3" xfId="16832" xr:uid="{00000000-0005-0000-0000-0000BC420000}"/>
    <cellStyle name="SAPBEXHLevel0X 3 3 7" xfId="16833" xr:uid="{00000000-0005-0000-0000-0000BD420000}"/>
    <cellStyle name="SAPBEXHLevel0X 3 3 7 2" xfId="16834" xr:uid="{00000000-0005-0000-0000-0000BE420000}"/>
    <cellStyle name="SAPBEXHLevel0X 3 3 7 3" xfId="16835" xr:uid="{00000000-0005-0000-0000-0000BF420000}"/>
    <cellStyle name="SAPBEXHLevel0X 3 3 8" xfId="16836" xr:uid="{00000000-0005-0000-0000-0000C0420000}"/>
    <cellStyle name="SAPBEXHLevel0X 3 3 8 2" xfId="16837" xr:uid="{00000000-0005-0000-0000-0000C1420000}"/>
    <cellStyle name="SAPBEXHLevel0X 3 3 8 3" xfId="16838" xr:uid="{00000000-0005-0000-0000-0000C2420000}"/>
    <cellStyle name="SAPBEXHLevel0X 3 3 9" xfId="16839" xr:uid="{00000000-0005-0000-0000-0000C3420000}"/>
    <cellStyle name="SAPBEXHLevel0X 3 3 9 2" xfId="16840" xr:uid="{00000000-0005-0000-0000-0000C4420000}"/>
    <cellStyle name="SAPBEXHLevel0X 3 3 9 3" xfId="16841" xr:uid="{00000000-0005-0000-0000-0000C5420000}"/>
    <cellStyle name="SAPBEXHLevel0X 3 4" xfId="16842" xr:uid="{00000000-0005-0000-0000-0000C6420000}"/>
    <cellStyle name="SAPBEXHLevel0X 3 4 10" xfId="16843" xr:uid="{00000000-0005-0000-0000-0000C7420000}"/>
    <cellStyle name="SAPBEXHLevel0X 3 4 10 2" xfId="16844" xr:uid="{00000000-0005-0000-0000-0000C8420000}"/>
    <cellStyle name="SAPBEXHLevel0X 3 4 10 3" xfId="16845" xr:uid="{00000000-0005-0000-0000-0000C9420000}"/>
    <cellStyle name="SAPBEXHLevel0X 3 4 11" xfId="16846" xr:uid="{00000000-0005-0000-0000-0000CA420000}"/>
    <cellStyle name="SAPBEXHLevel0X 3 4 11 2" xfId="16847" xr:uid="{00000000-0005-0000-0000-0000CB420000}"/>
    <cellStyle name="SAPBEXHLevel0X 3 4 11 3" xfId="16848" xr:uid="{00000000-0005-0000-0000-0000CC420000}"/>
    <cellStyle name="SAPBEXHLevel0X 3 4 12" xfId="16849" xr:uid="{00000000-0005-0000-0000-0000CD420000}"/>
    <cellStyle name="SAPBEXHLevel0X 3 4 12 2" xfId="16850" xr:uid="{00000000-0005-0000-0000-0000CE420000}"/>
    <cellStyle name="SAPBEXHLevel0X 3 4 12 3" xfId="16851" xr:uid="{00000000-0005-0000-0000-0000CF420000}"/>
    <cellStyle name="SAPBEXHLevel0X 3 4 13" xfId="16852" xr:uid="{00000000-0005-0000-0000-0000D0420000}"/>
    <cellStyle name="SAPBEXHLevel0X 3 4 13 2" xfId="16853" xr:uid="{00000000-0005-0000-0000-0000D1420000}"/>
    <cellStyle name="SAPBEXHLevel0X 3 4 13 3" xfId="16854" xr:uid="{00000000-0005-0000-0000-0000D2420000}"/>
    <cellStyle name="SAPBEXHLevel0X 3 4 14" xfId="16855" xr:uid="{00000000-0005-0000-0000-0000D3420000}"/>
    <cellStyle name="SAPBEXHLevel0X 3 4 14 2" xfId="16856" xr:uid="{00000000-0005-0000-0000-0000D4420000}"/>
    <cellStyle name="SAPBEXHLevel0X 3 4 14 3" xfId="16857" xr:uid="{00000000-0005-0000-0000-0000D5420000}"/>
    <cellStyle name="SAPBEXHLevel0X 3 4 15" xfId="16858" xr:uid="{00000000-0005-0000-0000-0000D6420000}"/>
    <cellStyle name="SAPBEXHLevel0X 3 4 15 2" xfId="16859" xr:uid="{00000000-0005-0000-0000-0000D7420000}"/>
    <cellStyle name="SAPBEXHLevel0X 3 4 15 3" xfId="16860" xr:uid="{00000000-0005-0000-0000-0000D8420000}"/>
    <cellStyle name="SAPBEXHLevel0X 3 4 16" xfId="16861" xr:uid="{00000000-0005-0000-0000-0000D9420000}"/>
    <cellStyle name="SAPBEXHLevel0X 3 4 2" xfId="16862" xr:uid="{00000000-0005-0000-0000-0000DA420000}"/>
    <cellStyle name="SAPBEXHLevel0X 3 4 2 2" xfId="16863" xr:uid="{00000000-0005-0000-0000-0000DB420000}"/>
    <cellStyle name="SAPBEXHLevel0X 3 4 2 3" xfId="16864" xr:uid="{00000000-0005-0000-0000-0000DC420000}"/>
    <cellStyle name="SAPBEXHLevel0X 3 4 3" xfId="16865" xr:uid="{00000000-0005-0000-0000-0000DD420000}"/>
    <cellStyle name="SAPBEXHLevel0X 3 4 3 2" xfId="16866" xr:uid="{00000000-0005-0000-0000-0000DE420000}"/>
    <cellStyle name="SAPBEXHLevel0X 3 4 3 3" xfId="16867" xr:uid="{00000000-0005-0000-0000-0000DF420000}"/>
    <cellStyle name="SAPBEXHLevel0X 3 4 4" xfId="16868" xr:uid="{00000000-0005-0000-0000-0000E0420000}"/>
    <cellStyle name="SAPBEXHLevel0X 3 4 4 2" xfId="16869" xr:uid="{00000000-0005-0000-0000-0000E1420000}"/>
    <cellStyle name="SAPBEXHLevel0X 3 4 4 3" xfId="16870" xr:uid="{00000000-0005-0000-0000-0000E2420000}"/>
    <cellStyle name="SAPBEXHLevel0X 3 4 5" xfId="16871" xr:uid="{00000000-0005-0000-0000-0000E3420000}"/>
    <cellStyle name="SAPBEXHLevel0X 3 4 5 2" xfId="16872" xr:uid="{00000000-0005-0000-0000-0000E4420000}"/>
    <cellStyle name="SAPBEXHLevel0X 3 4 5 3" xfId="16873" xr:uid="{00000000-0005-0000-0000-0000E5420000}"/>
    <cellStyle name="SAPBEXHLevel0X 3 4 6" xfId="16874" xr:uid="{00000000-0005-0000-0000-0000E6420000}"/>
    <cellStyle name="SAPBEXHLevel0X 3 4 6 2" xfId="16875" xr:uid="{00000000-0005-0000-0000-0000E7420000}"/>
    <cellStyle name="SAPBEXHLevel0X 3 4 6 3" xfId="16876" xr:uid="{00000000-0005-0000-0000-0000E8420000}"/>
    <cellStyle name="SAPBEXHLevel0X 3 4 7" xfId="16877" xr:uid="{00000000-0005-0000-0000-0000E9420000}"/>
    <cellStyle name="SAPBEXHLevel0X 3 4 7 2" xfId="16878" xr:uid="{00000000-0005-0000-0000-0000EA420000}"/>
    <cellStyle name="SAPBEXHLevel0X 3 4 7 3" xfId="16879" xr:uid="{00000000-0005-0000-0000-0000EB420000}"/>
    <cellStyle name="SAPBEXHLevel0X 3 4 8" xfId="16880" xr:uid="{00000000-0005-0000-0000-0000EC420000}"/>
    <cellStyle name="SAPBEXHLevel0X 3 4 8 2" xfId="16881" xr:uid="{00000000-0005-0000-0000-0000ED420000}"/>
    <cellStyle name="SAPBEXHLevel0X 3 4 8 3" xfId="16882" xr:uid="{00000000-0005-0000-0000-0000EE420000}"/>
    <cellStyle name="SAPBEXHLevel0X 3 4 9" xfId="16883" xr:uid="{00000000-0005-0000-0000-0000EF420000}"/>
    <cellStyle name="SAPBEXHLevel0X 3 4 9 2" xfId="16884" xr:uid="{00000000-0005-0000-0000-0000F0420000}"/>
    <cellStyle name="SAPBEXHLevel0X 3 4 9 3" xfId="16885" xr:uid="{00000000-0005-0000-0000-0000F1420000}"/>
    <cellStyle name="SAPBEXHLevel0X 3 5" xfId="16886" xr:uid="{00000000-0005-0000-0000-0000F2420000}"/>
    <cellStyle name="SAPBEXHLevel0X 3 5 10" xfId="16887" xr:uid="{00000000-0005-0000-0000-0000F3420000}"/>
    <cellStyle name="SAPBEXHLevel0X 3 5 10 2" xfId="16888" xr:uid="{00000000-0005-0000-0000-0000F4420000}"/>
    <cellStyle name="SAPBEXHLevel0X 3 5 10 3" xfId="16889" xr:uid="{00000000-0005-0000-0000-0000F5420000}"/>
    <cellStyle name="SAPBEXHLevel0X 3 5 11" xfId="16890" xr:uid="{00000000-0005-0000-0000-0000F6420000}"/>
    <cellStyle name="SAPBEXHLevel0X 3 5 11 2" xfId="16891" xr:uid="{00000000-0005-0000-0000-0000F7420000}"/>
    <cellStyle name="SAPBEXHLevel0X 3 5 11 3" xfId="16892" xr:uid="{00000000-0005-0000-0000-0000F8420000}"/>
    <cellStyle name="SAPBEXHLevel0X 3 5 12" xfId="16893" xr:uid="{00000000-0005-0000-0000-0000F9420000}"/>
    <cellStyle name="SAPBEXHLevel0X 3 5 12 2" xfId="16894" xr:uid="{00000000-0005-0000-0000-0000FA420000}"/>
    <cellStyle name="SAPBEXHLevel0X 3 5 12 3" xfId="16895" xr:uid="{00000000-0005-0000-0000-0000FB420000}"/>
    <cellStyle name="SAPBEXHLevel0X 3 5 13" xfId="16896" xr:uid="{00000000-0005-0000-0000-0000FC420000}"/>
    <cellStyle name="SAPBEXHLevel0X 3 5 13 2" xfId="16897" xr:uid="{00000000-0005-0000-0000-0000FD420000}"/>
    <cellStyle name="SAPBEXHLevel0X 3 5 13 3" xfId="16898" xr:uid="{00000000-0005-0000-0000-0000FE420000}"/>
    <cellStyle name="SAPBEXHLevel0X 3 5 14" xfId="16899" xr:uid="{00000000-0005-0000-0000-0000FF420000}"/>
    <cellStyle name="SAPBEXHLevel0X 3 5 14 2" xfId="16900" xr:uid="{00000000-0005-0000-0000-000000430000}"/>
    <cellStyle name="SAPBEXHLevel0X 3 5 14 3" xfId="16901" xr:uid="{00000000-0005-0000-0000-000001430000}"/>
    <cellStyle name="SAPBEXHLevel0X 3 5 15" xfId="16902" xr:uid="{00000000-0005-0000-0000-000002430000}"/>
    <cellStyle name="SAPBEXHLevel0X 3 5 15 2" xfId="16903" xr:uid="{00000000-0005-0000-0000-000003430000}"/>
    <cellStyle name="SAPBEXHLevel0X 3 5 15 3" xfId="16904" xr:uid="{00000000-0005-0000-0000-000004430000}"/>
    <cellStyle name="SAPBEXHLevel0X 3 5 16" xfId="16905" xr:uid="{00000000-0005-0000-0000-000005430000}"/>
    <cellStyle name="SAPBEXHLevel0X 3 5 2" xfId="16906" xr:uid="{00000000-0005-0000-0000-000006430000}"/>
    <cellStyle name="SAPBEXHLevel0X 3 5 2 2" xfId="16907" xr:uid="{00000000-0005-0000-0000-000007430000}"/>
    <cellStyle name="SAPBEXHLevel0X 3 5 2 3" xfId="16908" xr:uid="{00000000-0005-0000-0000-000008430000}"/>
    <cellStyle name="SAPBEXHLevel0X 3 5 3" xfId="16909" xr:uid="{00000000-0005-0000-0000-000009430000}"/>
    <cellStyle name="SAPBEXHLevel0X 3 5 3 2" xfId="16910" xr:uid="{00000000-0005-0000-0000-00000A430000}"/>
    <cellStyle name="SAPBEXHLevel0X 3 5 3 3" xfId="16911" xr:uid="{00000000-0005-0000-0000-00000B430000}"/>
    <cellStyle name="SAPBEXHLevel0X 3 5 4" xfId="16912" xr:uid="{00000000-0005-0000-0000-00000C430000}"/>
    <cellStyle name="SAPBEXHLevel0X 3 5 4 2" xfId="16913" xr:uid="{00000000-0005-0000-0000-00000D430000}"/>
    <cellStyle name="SAPBEXHLevel0X 3 5 4 3" xfId="16914" xr:uid="{00000000-0005-0000-0000-00000E430000}"/>
    <cellStyle name="SAPBEXHLevel0X 3 5 5" xfId="16915" xr:uid="{00000000-0005-0000-0000-00000F430000}"/>
    <cellStyle name="SAPBEXHLevel0X 3 5 5 2" xfId="16916" xr:uid="{00000000-0005-0000-0000-000010430000}"/>
    <cellStyle name="SAPBEXHLevel0X 3 5 5 3" xfId="16917" xr:uid="{00000000-0005-0000-0000-000011430000}"/>
    <cellStyle name="SAPBEXHLevel0X 3 5 6" xfId="16918" xr:uid="{00000000-0005-0000-0000-000012430000}"/>
    <cellStyle name="SAPBEXHLevel0X 3 5 6 2" xfId="16919" xr:uid="{00000000-0005-0000-0000-000013430000}"/>
    <cellStyle name="SAPBEXHLevel0X 3 5 6 3" xfId="16920" xr:uid="{00000000-0005-0000-0000-000014430000}"/>
    <cellStyle name="SAPBEXHLevel0X 3 5 7" xfId="16921" xr:uid="{00000000-0005-0000-0000-000015430000}"/>
    <cellStyle name="SAPBEXHLevel0X 3 5 7 2" xfId="16922" xr:uid="{00000000-0005-0000-0000-000016430000}"/>
    <cellStyle name="SAPBEXHLevel0X 3 5 7 3" xfId="16923" xr:uid="{00000000-0005-0000-0000-000017430000}"/>
    <cellStyle name="SAPBEXHLevel0X 3 5 8" xfId="16924" xr:uid="{00000000-0005-0000-0000-000018430000}"/>
    <cellStyle name="SAPBEXHLevel0X 3 5 8 2" xfId="16925" xr:uid="{00000000-0005-0000-0000-000019430000}"/>
    <cellStyle name="SAPBEXHLevel0X 3 5 8 3" xfId="16926" xr:uid="{00000000-0005-0000-0000-00001A430000}"/>
    <cellStyle name="SAPBEXHLevel0X 3 5 9" xfId="16927" xr:uid="{00000000-0005-0000-0000-00001B430000}"/>
    <cellStyle name="SAPBEXHLevel0X 3 5 9 2" xfId="16928" xr:uid="{00000000-0005-0000-0000-00001C430000}"/>
    <cellStyle name="SAPBEXHLevel0X 3 5 9 3" xfId="16929" xr:uid="{00000000-0005-0000-0000-00001D430000}"/>
    <cellStyle name="SAPBEXHLevel0X 3 6" xfId="16930" xr:uid="{00000000-0005-0000-0000-00001E430000}"/>
    <cellStyle name="SAPBEXHLevel0X 3 6 10" xfId="16931" xr:uid="{00000000-0005-0000-0000-00001F430000}"/>
    <cellStyle name="SAPBEXHLevel0X 3 6 10 2" xfId="16932" xr:uid="{00000000-0005-0000-0000-000020430000}"/>
    <cellStyle name="SAPBEXHLevel0X 3 6 10 3" xfId="16933" xr:uid="{00000000-0005-0000-0000-000021430000}"/>
    <cellStyle name="SAPBEXHLevel0X 3 6 11" xfId="16934" xr:uid="{00000000-0005-0000-0000-000022430000}"/>
    <cellStyle name="SAPBEXHLevel0X 3 6 11 2" xfId="16935" xr:uid="{00000000-0005-0000-0000-000023430000}"/>
    <cellStyle name="SAPBEXHLevel0X 3 6 11 3" xfId="16936" xr:uid="{00000000-0005-0000-0000-000024430000}"/>
    <cellStyle name="SAPBEXHLevel0X 3 6 12" xfId="16937" xr:uid="{00000000-0005-0000-0000-000025430000}"/>
    <cellStyle name="SAPBEXHLevel0X 3 6 12 2" xfId="16938" xr:uid="{00000000-0005-0000-0000-000026430000}"/>
    <cellStyle name="SAPBEXHLevel0X 3 6 12 3" xfId="16939" xr:uid="{00000000-0005-0000-0000-000027430000}"/>
    <cellStyle name="SAPBEXHLevel0X 3 6 13" xfId="16940" xr:uid="{00000000-0005-0000-0000-000028430000}"/>
    <cellStyle name="SAPBEXHLevel0X 3 6 13 2" xfId="16941" xr:uid="{00000000-0005-0000-0000-000029430000}"/>
    <cellStyle name="SAPBEXHLevel0X 3 6 13 3" xfId="16942" xr:uid="{00000000-0005-0000-0000-00002A430000}"/>
    <cellStyle name="SAPBEXHLevel0X 3 6 14" xfId="16943" xr:uid="{00000000-0005-0000-0000-00002B430000}"/>
    <cellStyle name="SAPBEXHLevel0X 3 6 14 2" xfId="16944" xr:uid="{00000000-0005-0000-0000-00002C430000}"/>
    <cellStyle name="SAPBEXHLevel0X 3 6 14 3" xfId="16945" xr:uid="{00000000-0005-0000-0000-00002D430000}"/>
    <cellStyle name="SAPBEXHLevel0X 3 6 15" xfId="16946" xr:uid="{00000000-0005-0000-0000-00002E430000}"/>
    <cellStyle name="SAPBEXHLevel0X 3 6 15 2" xfId="16947" xr:uid="{00000000-0005-0000-0000-00002F430000}"/>
    <cellStyle name="SAPBEXHLevel0X 3 6 15 3" xfId="16948" xr:uid="{00000000-0005-0000-0000-000030430000}"/>
    <cellStyle name="SAPBEXHLevel0X 3 6 16" xfId="16949" xr:uid="{00000000-0005-0000-0000-000031430000}"/>
    <cellStyle name="SAPBEXHLevel0X 3 6 2" xfId="16950" xr:uid="{00000000-0005-0000-0000-000032430000}"/>
    <cellStyle name="SAPBEXHLevel0X 3 6 2 2" xfId="16951" xr:uid="{00000000-0005-0000-0000-000033430000}"/>
    <cellStyle name="SAPBEXHLevel0X 3 6 2 3" xfId="16952" xr:uid="{00000000-0005-0000-0000-000034430000}"/>
    <cellStyle name="SAPBEXHLevel0X 3 6 3" xfId="16953" xr:uid="{00000000-0005-0000-0000-000035430000}"/>
    <cellStyle name="SAPBEXHLevel0X 3 6 3 2" xfId="16954" xr:uid="{00000000-0005-0000-0000-000036430000}"/>
    <cellStyle name="SAPBEXHLevel0X 3 6 3 3" xfId="16955" xr:uid="{00000000-0005-0000-0000-000037430000}"/>
    <cellStyle name="SAPBEXHLevel0X 3 6 4" xfId="16956" xr:uid="{00000000-0005-0000-0000-000038430000}"/>
    <cellStyle name="SAPBEXHLevel0X 3 6 4 2" xfId="16957" xr:uid="{00000000-0005-0000-0000-000039430000}"/>
    <cellStyle name="SAPBEXHLevel0X 3 6 4 3" xfId="16958" xr:uid="{00000000-0005-0000-0000-00003A430000}"/>
    <cellStyle name="SAPBEXHLevel0X 3 6 5" xfId="16959" xr:uid="{00000000-0005-0000-0000-00003B430000}"/>
    <cellStyle name="SAPBEXHLevel0X 3 6 5 2" xfId="16960" xr:uid="{00000000-0005-0000-0000-00003C430000}"/>
    <cellStyle name="SAPBEXHLevel0X 3 6 5 3" xfId="16961" xr:uid="{00000000-0005-0000-0000-00003D430000}"/>
    <cellStyle name="SAPBEXHLevel0X 3 6 6" xfId="16962" xr:uid="{00000000-0005-0000-0000-00003E430000}"/>
    <cellStyle name="SAPBEXHLevel0X 3 6 6 2" xfId="16963" xr:uid="{00000000-0005-0000-0000-00003F430000}"/>
    <cellStyle name="SAPBEXHLevel0X 3 6 6 3" xfId="16964" xr:uid="{00000000-0005-0000-0000-000040430000}"/>
    <cellStyle name="SAPBEXHLevel0X 3 6 7" xfId="16965" xr:uid="{00000000-0005-0000-0000-000041430000}"/>
    <cellStyle name="SAPBEXHLevel0X 3 6 7 2" xfId="16966" xr:uid="{00000000-0005-0000-0000-000042430000}"/>
    <cellStyle name="SAPBEXHLevel0X 3 6 7 3" xfId="16967" xr:uid="{00000000-0005-0000-0000-000043430000}"/>
    <cellStyle name="SAPBEXHLevel0X 3 6 8" xfId="16968" xr:uid="{00000000-0005-0000-0000-000044430000}"/>
    <cellStyle name="SAPBEXHLevel0X 3 6 8 2" xfId="16969" xr:uid="{00000000-0005-0000-0000-000045430000}"/>
    <cellStyle name="SAPBEXHLevel0X 3 6 8 3" xfId="16970" xr:uid="{00000000-0005-0000-0000-000046430000}"/>
    <cellStyle name="SAPBEXHLevel0X 3 6 9" xfId="16971" xr:uid="{00000000-0005-0000-0000-000047430000}"/>
    <cellStyle name="SAPBEXHLevel0X 3 6 9 2" xfId="16972" xr:uid="{00000000-0005-0000-0000-000048430000}"/>
    <cellStyle name="SAPBEXHLevel0X 3 6 9 3" xfId="16973" xr:uid="{00000000-0005-0000-0000-000049430000}"/>
    <cellStyle name="SAPBEXHLevel0X 3 7" xfId="16974" xr:uid="{00000000-0005-0000-0000-00004A430000}"/>
    <cellStyle name="SAPBEXHLevel0X 3 7 10" xfId="16975" xr:uid="{00000000-0005-0000-0000-00004B430000}"/>
    <cellStyle name="SAPBEXHLevel0X 3 7 10 2" xfId="16976" xr:uid="{00000000-0005-0000-0000-00004C430000}"/>
    <cellStyle name="SAPBEXHLevel0X 3 7 10 3" xfId="16977" xr:uid="{00000000-0005-0000-0000-00004D430000}"/>
    <cellStyle name="SAPBEXHLevel0X 3 7 11" xfId="16978" xr:uid="{00000000-0005-0000-0000-00004E430000}"/>
    <cellStyle name="SAPBEXHLevel0X 3 7 11 2" xfId="16979" xr:uid="{00000000-0005-0000-0000-00004F430000}"/>
    <cellStyle name="SAPBEXHLevel0X 3 7 11 3" xfId="16980" xr:uid="{00000000-0005-0000-0000-000050430000}"/>
    <cellStyle name="SAPBEXHLevel0X 3 7 12" xfId="16981" xr:uid="{00000000-0005-0000-0000-000051430000}"/>
    <cellStyle name="SAPBEXHLevel0X 3 7 12 2" xfId="16982" xr:uid="{00000000-0005-0000-0000-000052430000}"/>
    <cellStyle name="SAPBEXHLevel0X 3 7 12 3" xfId="16983" xr:uid="{00000000-0005-0000-0000-000053430000}"/>
    <cellStyle name="SAPBEXHLevel0X 3 7 13" xfId="16984" xr:uid="{00000000-0005-0000-0000-000054430000}"/>
    <cellStyle name="SAPBEXHLevel0X 3 7 13 2" xfId="16985" xr:uid="{00000000-0005-0000-0000-000055430000}"/>
    <cellStyle name="SAPBEXHLevel0X 3 7 13 3" xfId="16986" xr:uid="{00000000-0005-0000-0000-000056430000}"/>
    <cellStyle name="SAPBEXHLevel0X 3 7 14" xfId="16987" xr:uid="{00000000-0005-0000-0000-000057430000}"/>
    <cellStyle name="SAPBEXHLevel0X 3 7 14 2" xfId="16988" xr:uid="{00000000-0005-0000-0000-000058430000}"/>
    <cellStyle name="SAPBEXHLevel0X 3 7 14 3" xfId="16989" xr:uid="{00000000-0005-0000-0000-000059430000}"/>
    <cellStyle name="SAPBEXHLevel0X 3 7 15" xfId="16990" xr:uid="{00000000-0005-0000-0000-00005A430000}"/>
    <cellStyle name="SAPBEXHLevel0X 3 7 15 2" xfId="16991" xr:uid="{00000000-0005-0000-0000-00005B430000}"/>
    <cellStyle name="SAPBEXHLevel0X 3 7 15 3" xfId="16992" xr:uid="{00000000-0005-0000-0000-00005C430000}"/>
    <cellStyle name="SAPBEXHLevel0X 3 7 16" xfId="16993" xr:uid="{00000000-0005-0000-0000-00005D430000}"/>
    <cellStyle name="SAPBEXHLevel0X 3 7 2" xfId="16994" xr:uid="{00000000-0005-0000-0000-00005E430000}"/>
    <cellStyle name="SAPBEXHLevel0X 3 7 2 2" xfId="16995" xr:uid="{00000000-0005-0000-0000-00005F430000}"/>
    <cellStyle name="SAPBEXHLevel0X 3 7 2 3" xfId="16996" xr:uid="{00000000-0005-0000-0000-000060430000}"/>
    <cellStyle name="SAPBEXHLevel0X 3 7 3" xfId="16997" xr:uid="{00000000-0005-0000-0000-000061430000}"/>
    <cellStyle name="SAPBEXHLevel0X 3 7 3 2" xfId="16998" xr:uid="{00000000-0005-0000-0000-000062430000}"/>
    <cellStyle name="SAPBEXHLevel0X 3 7 3 3" xfId="16999" xr:uid="{00000000-0005-0000-0000-000063430000}"/>
    <cellStyle name="SAPBEXHLevel0X 3 7 4" xfId="17000" xr:uid="{00000000-0005-0000-0000-000064430000}"/>
    <cellStyle name="SAPBEXHLevel0X 3 7 4 2" xfId="17001" xr:uid="{00000000-0005-0000-0000-000065430000}"/>
    <cellStyle name="SAPBEXHLevel0X 3 7 4 3" xfId="17002" xr:uid="{00000000-0005-0000-0000-000066430000}"/>
    <cellStyle name="SAPBEXHLevel0X 3 7 5" xfId="17003" xr:uid="{00000000-0005-0000-0000-000067430000}"/>
    <cellStyle name="SAPBEXHLevel0X 3 7 5 2" xfId="17004" xr:uid="{00000000-0005-0000-0000-000068430000}"/>
    <cellStyle name="SAPBEXHLevel0X 3 7 5 3" xfId="17005" xr:uid="{00000000-0005-0000-0000-000069430000}"/>
    <cellStyle name="SAPBEXHLevel0X 3 7 6" xfId="17006" xr:uid="{00000000-0005-0000-0000-00006A430000}"/>
    <cellStyle name="SAPBEXHLevel0X 3 7 6 2" xfId="17007" xr:uid="{00000000-0005-0000-0000-00006B430000}"/>
    <cellStyle name="SAPBEXHLevel0X 3 7 6 3" xfId="17008" xr:uid="{00000000-0005-0000-0000-00006C430000}"/>
    <cellStyle name="SAPBEXHLevel0X 3 7 7" xfId="17009" xr:uid="{00000000-0005-0000-0000-00006D430000}"/>
    <cellStyle name="SAPBEXHLevel0X 3 7 7 2" xfId="17010" xr:uid="{00000000-0005-0000-0000-00006E430000}"/>
    <cellStyle name="SAPBEXHLevel0X 3 7 7 3" xfId="17011" xr:uid="{00000000-0005-0000-0000-00006F430000}"/>
    <cellStyle name="SAPBEXHLevel0X 3 7 8" xfId="17012" xr:uid="{00000000-0005-0000-0000-000070430000}"/>
    <cellStyle name="SAPBEXHLevel0X 3 7 8 2" xfId="17013" xr:uid="{00000000-0005-0000-0000-000071430000}"/>
    <cellStyle name="SAPBEXHLevel0X 3 7 8 3" xfId="17014" xr:uid="{00000000-0005-0000-0000-000072430000}"/>
    <cellStyle name="SAPBEXHLevel0X 3 7 9" xfId="17015" xr:uid="{00000000-0005-0000-0000-000073430000}"/>
    <cellStyle name="SAPBEXHLevel0X 3 7 9 2" xfId="17016" xr:uid="{00000000-0005-0000-0000-000074430000}"/>
    <cellStyle name="SAPBEXHLevel0X 3 7 9 3" xfId="17017" xr:uid="{00000000-0005-0000-0000-000075430000}"/>
    <cellStyle name="SAPBEXHLevel0X 3 8" xfId="17018" xr:uid="{00000000-0005-0000-0000-000076430000}"/>
    <cellStyle name="SAPBEXHLevel0X 3 8 10" xfId="17019" xr:uid="{00000000-0005-0000-0000-000077430000}"/>
    <cellStyle name="SAPBEXHLevel0X 3 8 10 2" xfId="17020" xr:uid="{00000000-0005-0000-0000-000078430000}"/>
    <cellStyle name="SAPBEXHLevel0X 3 8 10 3" xfId="17021" xr:uid="{00000000-0005-0000-0000-000079430000}"/>
    <cellStyle name="SAPBEXHLevel0X 3 8 11" xfId="17022" xr:uid="{00000000-0005-0000-0000-00007A430000}"/>
    <cellStyle name="SAPBEXHLevel0X 3 8 11 2" xfId="17023" xr:uid="{00000000-0005-0000-0000-00007B430000}"/>
    <cellStyle name="SAPBEXHLevel0X 3 8 11 3" xfId="17024" xr:uid="{00000000-0005-0000-0000-00007C430000}"/>
    <cellStyle name="SAPBEXHLevel0X 3 8 12" xfId="17025" xr:uid="{00000000-0005-0000-0000-00007D430000}"/>
    <cellStyle name="SAPBEXHLevel0X 3 8 12 2" xfId="17026" xr:uid="{00000000-0005-0000-0000-00007E430000}"/>
    <cellStyle name="SAPBEXHLevel0X 3 8 12 3" xfId="17027" xr:uid="{00000000-0005-0000-0000-00007F430000}"/>
    <cellStyle name="SAPBEXHLevel0X 3 8 13" xfId="17028" xr:uid="{00000000-0005-0000-0000-000080430000}"/>
    <cellStyle name="SAPBEXHLevel0X 3 8 13 2" xfId="17029" xr:uid="{00000000-0005-0000-0000-000081430000}"/>
    <cellStyle name="SAPBEXHLevel0X 3 8 13 3" xfId="17030" xr:uid="{00000000-0005-0000-0000-000082430000}"/>
    <cellStyle name="SAPBEXHLevel0X 3 8 14" xfId="17031" xr:uid="{00000000-0005-0000-0000-000083430000}"/>
    <cellStyle name="SAPBEXHLevel0X 3 8 14 2" xfId="17032" xr:uid="{00000000-0005-0000-0000-000084430000}"/>
    <cellStyle name="SAPBEXHLevel0X 3 8 14 3" xfId="17033" xr:uid="{00000000-0005-0000-0000-000085430000}"/>
    <cellStyle name="SAPBEXHLevel0X 3 8 15" xfId="17034" xr:uid="{00000000-0005-0000-0000-000086430000}"/>
    <cellStyle name="SAPBEXHLevel0X 3 8 15 2" xfId="17035" xr:uid="{00000000-0005-0000-0000-000087430000}"/>
    <cellStyle name="SAPBEXHLevel0X 3 8 15 3" xfId="17036" xr:uid="{00000000-0005-0000-0000-000088430000}"/>
    <cellStyle name="SAPBEXHLevel0X 3 8 16" xfId="17037" xr:uid="{00000000-0005-0000-0000-000089430000}"/>
    <cellStyle name="SAPBEXHLevel0X 3 8 2" xfId="17038" xr:uid="{00000000-0005-0000-0000-00008A430000}"/>
    <cellStyle name="SAPBEXHLevel0X 3 8 2 2" xfId="17039" xr:uid="{00000000-0005-0000-0000-00008B430000}"/>
    <cellStyle name="SAPBEXHLevel0X 3 8 2 3" xfId="17040" xr:uid="{00000000-0005-0000-0000-00008C430000}"/>
    <cellStyle name="SAPBEXHLevel0X 3 8 3" xfId="17041" xr:uid="{00000000-0005-0000-0000-00008D430000}"/>
    <cellStyle name="SAPBEXHLevel0X 3 8 3 2" xfId="17042" xr:uid="{00000000-0005-0000-0000-00008E430000}"/>
    <cellStyle name="SAPBEXHLevel0X 3 8 3 3" xfId="17043" xr:uid="{00000000-0005-0000-0000-00008F430000}"/>
    <cellStyle name="SAPBEXHLevel0X 3 8 4" xfId="17044" xr:uid="{00000000-0005-0000-0000-000090430000}"/>
    <cellStyle name="SAPBEXHLevel0X 3 8 4 2" xfId="17045" xr:uid="{00000000-0005-0000-0000-000091430000}"/>
    <cellStyle name="SAPBEXHLevel0X 3 8 4 3" xfId="17046" xr:uid="{00000000-0005-0000-0000-000092430000}"/>
    <cellStyle name="SAPBEXHLevel0X 3 8 5" xfId="17047" xr:uid="{00000000-0005-0000-0000-000093430000}"/>
    <cellStyle name="SAPBEXHLevel0X 3 8 5 2" xfId="17048" xr:uid="{00000000-0005-0000-0000-000094430000}"/>
    <cellStyle name="SAPBEXHLevel0X 3 8 5 3" xfId="17049" xr:uid="{00000000-0005-0000-0000-000095430000}"/>
    <cellStyle name="SAPBEXHLevel0X 3 8 6" xfId="17050" xr:uid="{00000000-0005-0000-0000-000096430000}"/>
    <cellStyle name="SAPBEXHLevel0X 3 8 6 2" xfId="17051" xr:uid="{00000000-0005-0000-0000-000097430000}"/>
    <cellStyle name="SAPBEXHLevel0X 3 8 6 3" xfId="17052" xr:uid="{00000000-0005-0000-0000-000098430000}"/>
    <cellStyle name="SAPBEXHLevel0X 3 8 7" xfId="17053" xr:uid="{00000000-0005-0000-0000-000099430000}"/>
    <cellStyle name="SAPBEXHLevel0X 3 8 7 2" xfId="17054" xr:uid="{00000000-0005-0000-0000-00009A430000}"/>
    <cellStyle name="SAPBEXHLevel0X 3 8 7 3" xfId="17055" xr:uid="{00000000-0005-0000-0000-00009B430000}"/>
    <cellStyle name="SAPBEXHLevel0X 3 8 8" xfId="17056" xr:uid="{00000000-0005-0000-0000-00009C430000}"/>
    <cellStyle name="SAPBEXHLevel0X 3 8 8 2" xfId="17057" xr:uid="{00000000-0005-0000-0000-00009D430000}"/>
    <cellStyle name="SAPBEXHLevel0X 3 8 8 3" xfId="17058" xr:uid="{00000000-0005-0000-0000-00009E430000}"/>
    <cellStyle name="SAPBEXHLevel0X 3 8 9" xfId="17059" xr:uid="{00000000-0005-0000-0000-00009F430000}"/>
    <cellStyle name="SAPBEXHLevel0X 3 8 9 2" xfId="17060" xr:uid="{00000000-0005-0000-0000-0000A0430000}"/>
    <cellStyle name="SAPBEXHLevel0X 3 8 9 3" xfId="17061" xr:uid="{00000000-0005-0000-0000-0000A1430000}"/>
    <cellStyle name="SAPBEXHLevel0X 3 9" xfId="17062" xr:uid="{00000000-0005-0000-0000-0000A2430000}"/>
    <cellStyle name="SAPBEXHLevel0X 3 9 10" xfId="17063" xr:uid="{00000000-0005-0000-0000-0000A3430000}"/>
    <cellStyle name="SAPBEXHLevel0X 3 9 10 2" xfId="17064" xr:uid="{00000000-0005-0000-0000-0000A4430000}"/>
    <cellStyle name="SAPBEXHLevel0X 3 9 10 3" xfId="17065" xr:uid="{00000000-0005-0000-0000-0000A5430000}"/>
    <cellStyle name="SAPBEXHLevel0X 3 9 11" xfId="17066" xr:uid="{00000000-0005-0000-0000-0000A6430000}"/>
    <cellStyle name="SAPBEXHLevel0X 3 9 11 2" xfId="17067" xr:uid="{00000000-0005-0000-0000-0000A7430000}"/>
    <cellStyle name="SAPBEXHLevel0X 3 9 11 3" xfId="17068" xr:uid="{00000000-0005-0000-0000-0000A8430000}"/>
    <cellStyle name="SAPBEXHLevel0X 3 9 12" xfId="17069" xr:uid="{00000000-0005-0000-0000-0000A9430000}"/>
    <cellStyle name="SAPBEXHLevel0X 3 9 12 2" xfId="17070" xr:uid="{00000000-0005-0000-0000-0000AA430000}"/>
    <cellStyle name="SAPBEXHLevel0X 3 9 12 3" xfId="17071" xr:uid="{00000000-0005-0000-0000-0000AB430000}"/>
    <cellStyle name="SAPBEXHLevel0X 3 9 13" xfId="17072" xr:uid="{00000000-0005-0000-0000-0000AC430000}"/>
    <cellStyle name="SAPBEXHLevel0X 3 9 13 2" xfId="17073" xr:uid="{00000000-0005-0000-0000-0000AD430000}"/>
    <cellStyle name="SAPBEXHLevel0X 3 9 13 3" xfId="17074" xr:uid="{00000000-0005-0000-0000-0000AE430000}"/>
    <cellStyle name="SAPBEXHLevel0X 3 9 14" xfId="17075" xr:uid="{00000000-0005-0000-0000-0000AF430000}"/>
    <cellStyle name="SAPBEXHLevel0X 3 9 14 2" xfId="17076" xr:uid="{00000000-0005-0000-0000-0000B0430000}"/>
    <cellStyle name="SAPBEXHLevel0X 3 9 14 3" xfId="17077" xr:uid="{00000000-0005-0000-0000-0000B1430000}"/>
    <cellStyle name="SAPBEXHLevel0X 3 9 15" xfId="17078" xr:uid="{00000000-0005-0000-0000-0000B2430000}"/>
    <cellStyle name="SAPBEXHLevel0X 3 9 15 2" xfId="17079" xr:uid="{00000000-0005-0000-0000-0000B3430000}"/>
    <cellStyle name="SAPBEXHLevel0X 3 9 15 3" xfId="17080" xr:uid="{00000000-0005-0000-0000-0000B4430000}"/>
    <cellStyle name="SAPBEXHLevel0X 3 9 16" xfId="17081" xr:uid="{00000000-0005-0000-0000-0000B5430000}"/>
    <cellStyle name="SAPBEXHLevel0X 3 9 2" xfId="17082" xr:uid="{00000000-0005-0000-0000-0000B6430000}"/>
    <cellStyle name="SAPBEXHLevel0X 3 9 2 2" xfId="17083" xr:uid="{00000000-0005-0000-0000-0000B7430000}"/>
    <cellStyle name="SAPBEXHLevel0X 3 9 2 3" xfId="17084" xr:uid="{00000000-0005-0000-0000-0000B8430000}"/>
    <cellStyle name="SAPBEXHLevel0X 3 9 3" xfId="17085" xr:uid="{00000000-0005-0000-0000-0000B9430000}"/>
    <cellStyle name="SAPBEXHLevel0X 3 9 3 2" xfId="17086" xr:uid="{00000000-0005-0000-0000-0000BA430000}"/>
    <cellStyle name="SAPBEXHLevel0X 3 9 3 3" xfId="17087" xr:uid="{00000000-0005-0000-0000-0000BB430000}"/>
    <cellStyle name="SAPBEXHLevel0X 3 9 4" xfId="17088" xr:uid="{00000000-0005-0000-0000-0000BC430000}"/>
    <cellStyle name="SAPBEXHLevel0X 3 9 4 2" xfId="17089" xr:uid="{00000000-0005-0000-0000-0000BD430000}"/>
    <cellStyle name="SAPBEXHLevel0X 3 9 4 3" xfId="17090" xr:uid="{00000000-0005-0000-0000-0000BE430000}"/>
    <cellStyle name="SAPBEXHLevel0X 3 9 5" xfId="17091" xr:uid="{00000000-0005-0000-0000-0000BF430000}"/>
    <cellStyle name="SAPBEXHLevel0X 3 9 5 2" xfId="17092" xr:uid="{00000000-0005-0000-0000-0000C0430000}"/>
    <cellStyle name="SAPBEXHLevel0X 3 9 5 3" xfId="17093" xr:uid="{00000000-0005-0000-0000-0000C1430000}"/>
    <cellStyle name="SAPBEXHLevel0X 3 9 6" xfId="17094" xr:uid="{00000000-0005-0000-0000-0000C2430000}"/>
    <cellStyle name="SAPBEXHLevel0X 3 9 6 2" xfId="17095" xr:uid="{00000000-0005-0000-0000-0000C3430000}"/>
    <cellStyle name="SAPBEXHLevel0X 3 9 6 3" xfId="17096" xr:uid="{00000000-0005-0000-0000-0000C4430000}"/>
    <cellStyle name="SAPBEXHLevel0X 3 9 7" xfId="17097" xr:uid="{00000000-0005-0000-0000-0000C5430000}"/>
    <cellStyle name="SAPBEXHLevel0X 3 9 7 2" xfId="17098" xr:uid="{00000000-0005-0000-0000-0000C6430000}"/>
    <cellStyle name="SAPBEXHLevel0X 3 9 7 3" xfId="17099" xr:uid="{00000000-0005-0000-0000-0000C7430000}"/>
    <cellStyle name="SAPBEXHLevel0X 3 9 8" xfId="17100" xr:uid="{00000000-0005-0000-0000-0000C8430000}"/>
    <cellStyle name="SAPBEXHLevel0X 3 9 8 2" xfId="17101" xr:uid="{00000000-0005-0000-0000-0000C9430000}"/>
    <cellStyle name="SAPBEXHLevel0X 3 9 8 3" xfId="17102" xr:uid="{00000000-0005-0000-0000-0000CA430000}"/>
    <cellStyle name="SAPBEXHLevel0X 3 9 9" xfId="17103" xr:uid="{00000000-0005-0000-0000-0000CB430000}"/>
    <cellStyle name="SAPBEXHLevel0X 3 9 9 2" xfId="17104" xr:uid="{00000000-0005-0000-0000-0000CC430000}"/>
    <cellStyle name="SAPBEXHLevel0X 3 9 9 3" xfId="17105" xr:uid="{00000000-0005-0000-0000-0000CD430000}"/>
    <cellStyle name="SAPBEXHLevel0X 30" xfId="17106" xr:uid="{00000000-0005-0000-0000-0000CE430000}"/>
    <cellStyle name="SAPBEXHLevel0X 31" xfId="32632" xr:uid="{00000000-0005-0000-0000-0000CF430000}"/>
    <cellStyle name="SAPBEXHLevel0X 32" xfId="32836" xr:uid="{00000000-0005-0000-0000-0000D0430000}"/>
    <cellStyle name="SAPBEXHLevel0X 4" xfId="17107" xr:uid="{00000000-0005-0000-0000-0000D1430000}"/>
    <cellStyle name="SAPBEXHLevel0X 5" xfId="17108" xr:uid="{00000000-0005-0000-0000-0000D2430000}"/>
    <cellStyle name="SAPBEXHLevel0X 6" xfId="17109" xr:uid="{00000000-0005-0000-0000-0000D3430000}"/>
    <cellStyle name="SAPBEXHLevel0X 7" xfId="17110" xr:uid="{00000000-0005-0000-0000-0000D4430000}"/>
    <cellStyle name="SAPBEXHLevel0X 8" xfId="17111" xr:uid="{00000000-0005-0000-0000-0000D5430000}"/>
    <cellStyle name="SAPBEXHLevel0X 8 10" xfId="17112" xr:uid="{00000000-0005-0000-0000-0000D6430000}"/>
    <cellStyle name="SAPBEXHLevel0X 8 10 2" xfId="17113" xr:uid="{00000000-0005-0000-0000-0000D7430000}"/>
    <cellStyle name="SAPBEXHLevel0X 8 10 3" xfId="17114" xr:uid="{00000000-0005-0000-0000-0000D8430000}"/>
    <cellStyle name="SAPBEXHLevel0X 8 11" xfId="17115" xr:uid="{00000000-0005-0000-0000-0000D9430000}"/>
    <cellStyle name="SAPBEXHLevel0X 8 11 2" xfId="17116" xr:uid="{00000000-0005-0000-0000-0000DA430000}"/>
    <cellStyle name="SAPBEXHLevel0X 8 11 3" xfId="17117" xr:uid="{00000000-0005-0000-0000-0000DB430000}"/>
    <cellStyle name="SAPBEXHLevel0X 8 12" xfId="17118" xr:uid="{00000000-0005-0000-0000-0000DC430000}"/>
    <cellStyle name="SAPBEXHLevel0X 8 12 2" xfId="17119" xr:uid="{00000000-0005-0000-0000-0000DD430000}"/>
    <cellStyle name="SAPBEXHLevel0X 8 12 3" xfId="17120" xr:uid="{00000000-0005-0000-0000-0000DE430000}"/>
    <cellStyle name="SAPBEXHLevel0X 8 13" xfId="17121" xr:uid="{00000000-0005-0000-0000-0000DF430000}"/>
    <cellStyle name="SAPBEXHLevel0X 8 13 2" xfId="17122" xr:uid="{00000000-0005-0000-0000-0000E0430000}"/>
    <cellStyle name="SAPBEXHLevel0X 8 13 3" xfId="17123" xr:uid="{00000000-0005-0000-0000-0000E1430000}"/>
    <cellStyle name="SAPBEXHLevel0X 8 14" xfId="17124" xr:uid="{00000000-0005-0000-0000-0000E2430000}"/>
    <cellStyle name="SAPBEXHLevel0X 8 14 2" xfId="17125" xr:uid="{00000000-0005-0000-0000-0000E3430000}"/>
    <cellStyle name="SAPBEXHLevel0X 8 14 3" xfId="17126" xr:uid="{00000000-0005-0000-0000-0000E4430000}"/>
    <cellStyle name="SAPBEXHLevel0X 8 15" xfId="17127" xr:uid="{00000000-0005-0000-0000-0000E5430000}"/>
    <cellStyle name="SAPBEXHLevel0X 8 15 2" xfId="17128" xr:uid="{00000000-0005-0000-0000-0000E6430000}"/>
    <cellStyle name="SAPBEXHLevel0X 8 15 3" xfId="17129" xr:uid="{00000000-0005-0000-0000-0000E7430000}"/>
    <cellStyle name="SAPBEXHLevel0X 8 16" xfId="17130" xr:uid="{00000000-0005-0000-0000-0000E8430000}"/>
    <cellStyle name="SAPBEXHLevel0X 8 2" xfId="17131" xr:uid="{00000000-0005-0000-0000-0000E9430000}"/>
    <cellStyle name="SAPBEXHLevel0X 8 2 2" xfId="17132" xr:uid="{00000000-0005-0000-0000-0000EA430000}"/>
    <cellStyle name="SAPBEXHLevel0X 8 2 3" xfId="17133" xr:uid="{00000000-0005-0000-0000-0000EB430000}"/>
    <cellStyle name="SAPBEXHLevel0X 8 3" xfId="17134" xr:uid="{00000000-0005-0000-0000-0000EC430000}"/>
    <cellStyle name="SAPBEXHLevel0X 8 3 2" xfId="17135" xr:uid="{00000000-0005-0000-0000-0000ED430000}"/>
    <cellStyle name="SAPBEXHLevel0X 8 3 3" xfId="17136" xr:uid="{00000000-0005-0000-0000-0000EE430000}"/>
    <cellStyle name="SAPBEXHLevel0X 8 4" xfId="17137" xr:uid="{00000000-0005-0000-0000-0000EF430000}"/>
    <cellStyle name="SAPBEXHLevel0X 8 4 2" xfId="17138" xr:uid="{00000000-0005-0000-0000-0000F0430000}"/>
    <cellStyle name="SAPBEXHLevel0X 8 4 3" xfId="17139" xr:uid="{00000000-0005-0000-0000-0000F1430000}"/>
    <cellStyle name="SAPBEXHLevel0X 8 5" xfId="17140" xr:uid="{00000000-0005-0000-0000-0000F2430000}"/>
    <cellStyle name="SAPBEXHLevel0X 8 5 2" xfId="17141" xr:uid="{00000000-0005-0000-0000-0000F3430000}"/>
    <cellStyle name="SAPBEXHLevel0X 8 5 3" xfId="17142" xr:uid="{00000000-0005-0000-0000-0000F4430000}"/>
    <cellStyle name="SAPBEXHLevel0X 8 6" xfId="17143" xr:uid="{00000000-0005-0000-0000-0000F5430000}"/>
    <cellStyle name="SAPBEXHLevel0X 8 6 2" xfId="17144" xr:uid="{00000000-0005-0000-0000-0000F6430000}"/>
    <cellStyle name="SAPBEXHLevel0X 8 6 3" xfId="17145" xr:uid="{00000000-0005-0000-0000-0000F7430000}"/>
    <cellStyle name="SAPBEXHLevel0X 8 7" xfId="17146" xr:uid="{00000000-0005-0000-0000-0000F8430000}"/>
    <cellStyle name="SAPBEXHLevel0X 8 7 2" xfId="17147" xr:uid="{00000000-0005-0000-0000-0000F9430000}"/>
    <cellStyle name="SAPBEXHLevel0X 8 7 3" xfId="17148" xr:uid="{00000000-0005-0000-0000-0000FA430000}"/>
    <cellStyle name="SAPBEXHLevel0X 8 8" xfId="17149" xr:uid="{00000000-0005-0000-0000-0000FB430000}"/>
    <cellStyle name="SAPBEXHLevel0X 8 8 2" xfId="17150" xr:uid="{00000000-0005-0000-0000-0000FC430000}"/>
    <cellStyle name="SAPBEXHLevel0X 8 8 3" xfId="17151" xr:uid="{00000000-0005-0000-0000-0000FD430000}"/>
    <cellStyle name="SAPBEXHLevel0X 8 9" xfId="17152" xr:uid="{00000000-0005-0000-0000-0000FE430000}"/>
    <cellStyle name="SAPBEXHLevel0X 8 9 2" xfId="17153" xr:uid="{00000000-0005-0000-0000-0000FF430000}"/>
    <cellStyle name="SAPBEXHLevel0X 8 9 3" xfId="17154" xr:uid="{00000000-0005-0000-0000-000000440000}"/>
    <cellStyle name="SAPBEXHLevel0X 9" xfId="17155" xr:uid="{00000000-0005-0000-0000-000001440000}"/>
    <cellStyle name="SAPBEXHLevel0X 9 10" xfId="17156" xr:uid="{00000000-0005-0000-0000-000002440000}"/>
    <cellStyle name="SAPBEXHLevel0X 9 10 2" xfId="17157" xr:uid="{00000000-0005-0000-0000-000003440000}"/>
    <cellStyle name="SAPBEXHLevel0X 9 10 3" xfId="17158" xr:uid="{00000000-0005-0000-0000-000004440000}"/>
    <cellStyle name="SAPBEXHLevel0X 9 11" xfId="17159" xr:uid="{00000000-0005-0000-0000-000005440000}"/>
    <cellStyle name="SAPBEXHLevel0X 9 11 2" xfId="17160" xr:uid="{00000000-0005-0000-0000-000006440000}"/>
    <cellStyle name="SAPBEXHLevel0X 9 11 3" xfId="17161" xr:uid="{00000000-0005-0000-0000-000007440000}"/>
    <cellStyle name="SAPBEXHLevel0X 9 12" xfId="17162" xr:uid="{00000000-0005-0000-0000-000008440000}"/>
    <cellStyle name="SAPBEXHLevel0X 9 12 2" xfId="17163" xr:uid="{00000000-0005-0000-0000-000009440000}"/>
    <cellStyle name="SAPBEXHLevel0X 9 12 3" xfId="17164" xr:uid="{00000000-0005-0000-0000-00000A440000}"/>
    <cellStyle name="SAPBEXHLevel0X 9 13" xfId="17165" xr:uid="{00000000-0005-0000-0000-00000B440000}"/>
    <cellStyle name="SAPBEXHLevel0X 9 13 2" xfId="17166" xr:uid="{00000000-0005-0000-0000-00000C440000}"/>
    <cellStyle name="SAPBEXHLevel0X 9 13 3" xfId="17167" xr:uid="{00000000-0005-0000-0000-00000D440000}"/>
    <cellStyle name="SAPBEXHLevel0X 9 14" xfId="17168" xr:uid="{00000000-0005-0000-0000-00000E440000}"/>
    <cellStyle name="SAPBEXHLevel0X 9 14 2" xfId="17169" xr:uid="{00000000-0005-0000-0000-00000F440000}"/>
    <cellStyle name="SAPBEXHLevel0X 9 14 3" xfId="17170" xr:uid="{00000000-0005-0000-0000-000010440000}"/>
    <cellStyle name="SAPBEXHLevel0X 9 15" xfId="17171" xr:uid="{00000000-0005-0000-0000-000011440000}"/>
    <cellStyle name="SAPBEXHLevel0X 9 15 2" xfId="17172" xr:uid="{00000000-0005-0000-0000-000012440000}"/>
    <cellStyle name="SAPBEXHLevel0X 9 15 3" xfId="17173" xr:uid="{00000000-0005-0000-0000-000013440000}"/>
    <cellStyle name="SAPBEXHLevel0X 9 16" xfId="17174" xr:uid="{00000000-0005-0000-0000-000014440000}"/>
    <cellStyle name="SAPBEXHLevel0X 9 2" xfId="17175" xr:uid="{00000000-0005-0000-0000-000015440000}"/>
    <cellStyle name="SAPBEXHLevel0X 9 2 2" xfId="17176" xr:uid="{00000000-0005-0000-0000-000016440000}"/>
    <cellStyle name="SAPBEXHLevel0X 9 2 3" xfId="17177" xr:uid="{00000000-0005-0000-0000-000017440000}"/>
    <cellStyle name="SAPBEXHLevel0X 9 3" xfId="17178" xr:uid="{00000000-0005-0000-0000-000018440000}"/>
    <cellStyle name="SAPBEXHLevel0X 9 3 2" xfId="17179" xr:uid="{00000000-0005-0000-0000-000019440000}"/>
    <cellStyle name="SAPBEXHLevel0X 9 3 3" xfId="17180" xr:uid="{00000000-0005-0000-0000-00001A440000}"/>
    <cellStyle name="SAPBEXHLevel0X 9 4" xfId="17181" xr:uid="{00000000-0005-0000-0000-00001B440000}"/>
    <cellStyle name="SAPBEXHLevel0X 9 4 2" xfId="17182" xr:uid="{00000000-0005-0000-0000-00001C440000}"/>
    <cellStyle name="SAPBEXHLevel0X 9 4 3" xfId="17183" xr:uid="{00000000-0005-0000-0000-00001D440000}"/>
    <cellStyle name="SAPBEXHLevel0X 9 5" xfId="17184" xr:uid="{00000000-0005-0000-0000-00001E440000}"/>
    <cellStyle name="SAPBEXHLevel0X 9 5 2" xfId="17185" xr:uid="{00000000-0005-0000-0000-00001F440000}"/>
    <cellStyle name="SAPBEXHLevel0X 9 5 3" xfId="17186" xr:uid="{00000000-0005-0000-0000-000020440000}"/>
    <cellStyle name="SAPBEXHLevel0X 9 6" xfId="17187" xr:uid="{00000000-0005-0000-0000-000021440000}"/>
    <cellStyle name="SAPBEXHLevel0X 9 6 2" xfId="17188" xr:uid="{00000000-0005-0000-0000-000022440000}"/>
    <cellStyle name="SAPBEXHLevel0X 9 6 3" xfId="17189" xr:uid="{00000000-0005-0000-0000-000023440000}"/>
    <cellStyle name="SAPBEXHLevel0X 9 7" xfId="17190" xr:uid="{00000000-0005-0000-0000-000024440000}"/>
    <cellStyle name="SAPBEXHLevel0X 9 7 2" xfId="17191" xr:uid="{00000000-0005-0000-0000-000025440000}"/>
    <cellStyle name="SAPBEXHLevel0X 9 7 3" xfId="17192" xr:uid="{00000000-0005-0000-0000-000026440000}"/>
    <cellStyle name="SAPBEXHLevel0X 9 8" xfId="17193" xr:uid="{00000000-0005-0000-0000-000027440000}"/>
    <cellStyle name="SAPBEXHLevel0X 9 8 2" xfId="17194" xr:uid="{00000000-0005-0000-0000-000028440000}"/>
    <cellStyle name="SAPBEXHLevel0X 9 8 3" xfId="17195" xr:uid="{00000000-0005-0000-0000-000029440000}"/>
    <cellStyle name="SAPBEXHLevel0X 9 9" xfId="17196" xr:uid="{00000000-0005-0000-0000-00002A440000}"/>
    <cellStyle name="SAPBEXHLevel0X 9 9 2" xfId="17197" xr:uid="{00000000-0005-0000-0000-00002B440000}"/>
    <cellStyle name="SAPBEXHLevel0X 9 9 3" xfId="17198" xr:uid="{00000000-0005-0000-0000-00002C440000}"/>
    <cellStyle name="SAPBEXHLevel1" xfId="17199" xr:uid="{00000000-0005-0000-0000-00002D440000}"/>
    <cellStyle name="SAPBEXHLevel1 10" xfId="17200" xr:uid="{00000000-0005-0000-0000-00002E440000}"/>
    <cellStyle name="SAPBEXHLevel1 10 10" xfId="17201" xr:uid="{00000000-0005-0000-0000-00002F440000}"/>
    <cellStyle name="SAPBEXHLevel1 10 10 2" xfId="17202" xr:uid="{00000000-0005-0000-0000-000030440000}"/>
    <cellStyle name="SAPBEXHLevel1 10 10 3" xfId="17203" xr:uid="{00000000-0005-0000-0000-000031440000}"/>
    <cellStyle name="SAPBEXHLevel1 10 11" xfId="17204" xr:uid="{00000000-0005-0000-0000-000032440000}"/>
    <cellStyle name="SAPBEXHLevel1 10 11 2" xfId="17205" xr:uid="{00000000-0005-0000-0000-000033440000}"/>
    <cellStyle name="SAPBEXHLevel1 10 11 3" xfId="17206" xr:uid="{00000000-0005-0000-0000-000034440000}"/>
    <cellStyle name="SAPBEXHLevel1 10 12" xfId="17207" xr:uid="{00000000-0005-0000-0000-000035440000}"/>
    <cellStyle name="SAPBEXHLevel1 10 12 2" xfId="17208" xr:uid="{00000000-0005-0000-0000-000036440000}"/>
    <cellStyle name="SAPBEXHLevel1 10 12 3" xfId="17209" xr:uid="{00000000-0005-0000-0000-000037440000}"/>
    <cellStyle name="SAPBEXHLevel1 10 13" xfId="17210" xr:uid="{00000000-0005-0000-0000-000038440000}"/>
    <cellStyle name="SAPBEXHLevel1 10 13 2" xfId="17211" xr:uid="{00000000-0005-0000-0000-000039440000}"/>
    <cellStyle name="SAPBEXHLevel1 10 13 3" xfId="17212" xr:uid="{00000000-0005-0000-0000-00003A440000}"/>
    <cellStyle name="SAPBEXHLevel1 10 14" xfId="17213" xr:uid="{00000000-0005-0000-0000-00003B440000}"/>
    <cellStyle name="SAPBEXHLevel1 10 14 2" xfId="17214" xr:uid="{00000000-0005-0000-0000-00003C440000}"/>
    <cellStyle name="SAPBEXHLevel1 10 14 3" xfId="17215" xr:uid="{00000000-0005-0000-0000-00003D440000}"/>
    <cellStyle name="SAPBEXHLevel1 10 15" xfId="17216" xr:uid="{00000000-0005-0000-0000-00003E440000}"/>
    <cellStyle name="SAPBEXHLevel1 10 15 2" xfId="17217" xr:uid="{00000000-0005-0000-0000-00003F440000}"/>
    <cellStyle name="SAPBEXHLevel1 10 15 3" xfId="17218" xr:uid="{00000000-0005-0000-0000-000040440000}"/>
    <cellStyle name="SAPBEXHLevel1 10 16" xfId="17219" xr:uid="{00000000-0005-0000-0000-000041440000}"/>
    <cellStyle name="SAPBEXHLevel1 10 2" xfId="17220" xr:uid="{00000000-0005-0000-0000-000042440000}"/>
    <cellStyle name="SAPBEXHLevel1 10 2 2" xfId="17221" xr:uid="{00000000-0005-0000-0000-000043440000}"/>
    <cellStyle name="SAPBEXHLevel1 10 2 3" xfId="17222" xr:uid="{00000000-0005-0000-0000-000044440000}"/>
    <cellStyle name="SAPBEXHLevel1 10 3" xfId="17223" xr:uid="{00000000-0005-0000-0000-000045440000}"/>
    <cellStyle name="SAPBEXHLevel1 10 3 2" xfId="17224" xr:uid="{00000000-0005-0000-0000-000046440000}"/>
    <cellStyle name="SAPBEXHLevel1 10 3 3" xfId="17225" xr:uid="{00000000-0005-0000-0000-000047440000}"/>
    <cellStyle name="SAPBEXHLevel1 10 4" xfId="17226" xr:uid="{00000000-0005-0000-0000-000048440000}"/>
    <cellStyle name="SAPBEXHLevel1 10 4 2" xfId="17227" xr:uid="{00000000-0005-0000-0000-000049440000}"/>
    <cellStyle name="SAPBEXHLevel1 10 4 3" xfId="17228" xr:uid="{00000000-0005-0000-0000-00004A440000}"/>
    <cellStyle name="SAPBEXHLevel1 10 5" xfId="17229" xr:uid="{00000000-0005-0000-0000-00004B440000}"/>
    <cellStyle name="SAPBEXHLevel1 10 5 2" xfId="17230" xr:uid="{00000000-0005-0000-0000-00004C440000}"/>
    <cellStyle name="SAPBEXHLevel1 10 5 3" xfId="17231" xr:uid="{00000000-0005-0000-0000-00004D440000}"/>
    <cellStyle name="SAPBEXHLevel1 10 6" xfId="17232" xr:uid="{00000000-0005-0000-0000-00004E440000}"/>
    <cellStyle name="SAPBEXHLevel1 10 6 2" xfId="17233" xr:uid="{00000000-0005-0000-0000-00004F440000}"/>
    <cellStyle name="SAPBEXHLevel1 10 6 3" xfId="17234" xr:uid="{00000000-0005-0000-0000-000050440000}"/>
    <cellStyle name="SAPBEXHLevel1 10 7" xfId="17235" xr:uid="{00000000-0005-0000-0000-000051440000}"/>
    <cellStyle name="SAPBEXHLevel1 10 7 2" xfId="17236" xr:uid="{00000000-0005-0000-0000-000052440000}"/>
    <cellStyle name="SAPBEXHLevel1 10 7 3" xfId="17237" xr:uid="{00000000-0005-0000-0000-000053440000}"/>
    <cellStyle name="SAPBEXHLevel1 10 8" xfId="17238" xr:uid="{00000000-0005-0000-0000-000054440000}"/>
    <cellStyle name="SAPBEXHLevel1 10 8 2" xfId="17239" xr:uid="{00000000-0005-0000-0000-000055440000}"/>
    <cellStyle name="SAPBEXHLevel1 10 8 3" xfId="17240" xr:uid="{00000000-0005-0000-0000-000056440000}"/>
    <cellStyle name="SAPBEXHLevel1 10 9" xfId="17241" xr:uid="{00000000-0005-0000-0000-000057440000}"/>
    <cellStyle name="SAPBEXHLevel1 10 9 2" xfId="17242" xr:uid="{00000000-0005-0000-0000-000058440000}"/>
    <cellStyle name="SAPBEXHLevel1 10 9 3" xfId="17243" xr:uid="{00000000-0005-0000-0000-000059440000}"/>
    <cellStyle name="SAPBEXHLevel1 11" xfId="17244" xr:uid="{00000000-0005-0000-0000-00005A440000}"/>
    <cellStyle name="SAPBEXHLevel1 11 10" xfId="17245" xr:uid="{00000000-0005-0000-0000-00005B440000}"/>
    <cellStyle name="SAPBEXHLevel1 11 10 2" xfId="17246" xr:uid="{00000000-0005-0000-0000-00005C440000}"/>
    <cellStyle name="SAPBEXHLevel1 11 10 3" xfId="17247" xr:uid="{00000000-0005-0000-0000-00005D440000}"/>
    <cellStyle name="SAPBEXHLevel1 11 11" xfId="17248" xr:uid="{00000000-0005-0000-0000-00005E440000}"/>
    <cellStyle name="SAPBEXHLevel1 11 11 2" xfId="17249" xr:uid="{00000000-0005-0000-0000-00005F440000}"/>
    <cellStyle name="SAPBEXHLevel1 11 11 3" xfId="17250" xr:uid="{00000000-0005-0000-0000-000060440000}"/>
    <cellStyle name="SAPBEXHLevel1 11 12" xfId="17251" xr:uid="{00000000-0005-0000-0000-000061440000}"/>
    <cellStyle name="SAPBEXHLevel1 11 12 2" xfId="17252" xr:uid="{00000000-0005-0000-0000-000062440000}"/>
    <cellStyle name="SAPBEXHLevel1 11 12 3" xfId="17253" xr:uid="{00000000-0005-0000-0000-000063440000}"/>
    <cellStyle name="SAPBEXHLevel1 11 13" xfId="17254" xr:uid="{00000000-0005-0000-0000-000064440000}"/>
    <cellStyle name="SAPBEXHLevel1 11 13 2" xfId="17255" xr:uid="{00000000-0005-0000-0000-000065440000}"/>
    <cellStyle name="SAPBEXHLevel1 11 13 3" xfId="17256" xr:uid="{00000000-0005-0000-0000-000066440000}"/>
    <cellStyle name="SAPBEXHLevel1 11 14" xfId="17257" xr:uid="{00000000-0005-0000-0000-000067440000}"/>
    <cellStyle name="SAPBEXHLevel1 11 14 2" xfId="17258" xr:uid="{00000000-0005-0000-0000-000068440000}"/>
    <cellStyle name="SAPBEXHLevel1 11 14 3" xfId="17259" xr:uid="{00000000-0005-0000-0000-000069440000}"/>
    <cellStyle name="SAPBEXHLevel1 11 15" xfId="17260" xr:uid="{00000000-0005-0000-0000-00006A440000}"/>
    <cellStyle name="SAPBEXHLevel1 11 15 2" xfId="17261" xr:uid="{00000000-0005-0000-0000-00006B440000}"/>
    <cellStyle name="SAPBEXHLevel1 11 15 3" xfId="17262" xr:uid="{00000000-0005-0000-0000-00006C440000}"/>
    <cellStyle name="SAPBEXHLevel1 11 16" xfId="17263" xr:uid="{00000000-0005-0000-0000-00006D440000}"/>
    <cellStyle name="SAPBEXHLevel1 11 2" xfId="17264" xr:uid="{00000000-0005-0000-0000-00006E440000}"/>
    <cellStyle name="SAPBEXHLevel1 11 2 2" xfId="17265" xr:uid="{00000000-0005-0000-0000-00006F440000}"/>
    <cellStyle name="SAPBEXHLevel1 11 2 3" xfId="17266" xr:uid="{00000000-0005-0000-0000-000070440000}"/>
    <cellStyle name="SAPBEXHLevel1 11 3" xfId="17267" xr:uid="{00000000-0005-0000-0000-000071440000}"/>
    <cellStyle name="SAPBEXHLevel1 11 3 2" xfId="17268" xr:uid="{00000000-0005-0000-0000-000072440000}"/>
    <cellStyle name="SAPBEXHLevel1 11 3 3" xfId="17269" xr:uid="{00000000-0005-0000-0000-000073440000}"/>
    <cellStyle name="SAPBEXHLevel1 11 4" xfId="17270" xr:uid="{00000000-0005-0000-0000-000074440000}"/>
    <cellStyle name="SAPBEXHLevel1 11 4 2" xfId="17271" xr:uid="{00000000-0005-0000-0000-000075440000}"/>
    <cellStyle name="SAPBEXHLevel1 11 4 3" xfId="17272" xr:uid="{00000000-0005-0000-0000-000076440000}"/>
    <cellStyle name="SAPBEXHLevel1 11 5" xfId="17273" xr:uid="{00000000-0005-0000-0000-000077440000}"/>
    <cellStyle name="SAPBEXHLevel1 11 5 2" xfId="17274" xr:uid="{00000000-0005-0000-0000-000078440000}"/>
    <cellStyle name="SAPBEXHLevel1 11 5 3" xfId="17275" xr:uid="{00000000-0005-0000-0000-000079440000}"/>
    <cellStyle name="SAPBEXHLevel1 11 6" xfId="17276" xr:uid="{00000000-0005-0000-0000-00007A440000}"/>
    <cellStyle name="SAPBEXHLevel1 11 6 2" xfId="17277" xr:uid="{00000000-0005-0000-0000-00007B440000}"/>
    <cellStyle name="SAPBEXHLevel1 11 6 3" xfId="17278" xr:uid="{00000000-0005-0000-0000-00007C440000}"/>
    <cellStyle name="SAPBEXHLevel1 11 7" xfId="17279" xr:uid="{00000000-0005-0000-0000-00007D440000}"/>
    <cellStyle name="SAPBEXHLevel1 11 7 2" xfId="17280" xr:uid="{00000000-0005-0000-0000-00007E440000}"/>
    <cellStyle name="SAPBEXHLevel1 11 7 3" xfId="17281" xr:uid="{00000000-0005-0000-0000-00007F440000}"/>
    <cellStyle name="SAPBEXHLevel1 11 8" xfId="17282" xr:uid="{00000000-0005-0000-0000-000080440000}"/>
    <cellStyle name="SAPBEXHLevel1 11 8 2" xfId="17283" xr:uid="{00000000-0005-0000-0000-000081440000}"/>
    <cellStyle name="SAPBEXHLevel1 11 8 3" xfId="17284" xr:uid="{00000000-0005-0000-0000-000082440000}"/>
    <cellStyle name="SAPBEXHLevel1 11 9" xfId="17285" xr:uid="{00000000-0005-0000-0000-000083440000}"/>
    <cellStyle name="SAPBEXHLevel1 11 9 2" xfId="17286" xr:uid="{00000000-0005-0000-0000-000084440000}"/>
    <cellStyle name="SAPBEXHLevel1 11 9 3" xfId="17287" xr:uid="{00000000-0005-0000-0000-000085440000}"/>
    <cellStyle name="SAPBEXHLevel1 12" xfId="17288" xr:uid="{00000000-0005-0000-0000-000086440000}"/>
    <cellStyle name="SAPBEXHLevel1 12 10" xfId="17289" xr:uid="{00000000-0005-0000-0000-000087440000}"/>
    <cellStyle name="SAPBEXHLevel1 12 10 2" xfId="17290" xr:uid="{00000000-0005-0000-0000-000088440000}"/>
    <cellStyle name="SAPBEXHLevel1 12 10 3" xfId="17291" xr:uid="{00000000-0005-0000-0000-000089440000}"/>
    <cellStyle name="SAPBEXHLevel1 12 11" xfId="17292" xr:uid="{00000000-0005-0000-0000-00008A440000}"/>
    <cellStyle name="SAPBEXHLevel1 12 11 2" xfId="17293" xr:uid="{00000000-0005-0000-0000-00008B440000}"/>
    <cellStyle name="SAPBEXHLevel1 12 11 3" xfId="17294" xr:uid="{00000000-0005-0000-0000-00008C440000}"/>
    <cellStyle name="SAPBEXHLevel1 12 12" xfId="17295" xr:uid="{00000000-0005-0000-0000-00008D440000}"/>
    <cellStyle name="SAPBEXHLevel1 12 12 2" xfId="17296" xr:uid="{00000000-0005-0000-0000-00008E440000}"/>
    <cellStyle name="SAPBEXHLevel1 12 12 3" xfId="17297" xr:uid="{00000000-0005-0000-0000-00008F440000}"/>
    <cellStyle name="SAPBEXHLevel1 12 13" xfId="17298" xr:uid="{00000000-0005-0000-0000-000090440000}"/>
    <cellStyle name="SAPBEXHLevel1 12 13 2" xfId="17299" xr:uid="{00000000-0005-0000-0000-000091440000}"/>
    <cellStyle name="SAPBEXHLevel1 12 13 3" xfId="17300" xr:uid="{00000000-0005-0000-0000-000092440000}"/>
    <cellStyle name="SAPBEXHLevel1 12 14" xfId="17301" xr:uid="{00000000-0005-0000-0000-000093440000}"/>
    <cellStyle name="SAPBEXHLevel1 12 14 2" xfId="17302" xr:uid="{00000000-0005-0000-0000-000094440000}"/>
    <cellStyle name="SAPBEXHLevel1 12 14 3" xfId="17303" xr:uid="{00000000-0005-0000-0000-000095440000}"/>
    <cellStyle name="SAPBEXHLevel1 12 15" xfId="17304" xr:uid="{00000000-0005-0000-0000-000096440000}"/>
    <cellStyle name="SAPBEXHLevel1 12 15 2" xfId="17305" xr:uid="{00000000-0005-0000-0000-000097440000}"/>
    <cellStyle name="SAPBEXHLevel1 12 15 3" xfId="17306" xr:uid="{00000000-0005-0000-0000-000098440000}"/>
    <cellStyle name="SAPBEXHLevel1 12 16" xfId="17307" xr:uid="{00000000-0005-0000-0000-000099440000}"/>
    <cellStyle name="SAPBEXHLevel1 12 2" xfId="17308" xr:uid="{00000000-0005-0000-0000-00009A440000}"/>
    <cellStyle name="SAPBEXHLevel1 12 2 2" xfId="17309" xr:uid="{00000000-0005-0000-0000-00009B440000}"/>
    <cellStyle name="SAPBEXHLevel1 12 2 3" xfId="17310" xr:uid="{00000000-0005-0000-0000-00009C440000}"/>
    <cellStyle name="SAPBEXHLevel1 12 3" xfId="17311" xr:uid="{00000000-0005-0000-0000-00009D440000}"/>
    <cellStyle name="SAPBEXHLevel1 12 3 2" xfId="17312" xr:uid="{00000000-0005-0000-0000-00009E440000}"/>
    <cellStyle name="SAPBEXHLevel1 12 3 3" xfId="17313" xr:uid="{00000000-0005-0000-0000-00009F440000}"/>
    <cellStyle name="SAPBEXHLevel1 12 4" xfId="17314" xr:uid="{00000000-0005-0000-0000-0000A0440000}"/>
    <cellStyle name="SAPBEXHLevel1 12 4 2" xfId="17315" xr:uid="{00000000-0005-0000-0000-0000A1440000}"/>
    <cellStyle name="SAPBEXHLevel1 12 4 3" xfId="17316" xr:uid="{00000000-0005-0000-0000-0000A2440000}"/>
    <cellStyle name="SAPBEXHLevel1 12 5" xfId="17317" xr:uid="{00000000-0005-0000-0000-0000A3440000}"/>
    <cellStyle name="SAPBEXHLevel1 12 5 2" xfId="17318" xr:uid="{00000000-0005-0000-0000-0000A4440000}"/>
    <cellStyle name="SAPBEXHLevel1 12 5 3" xfId="17319" xr:uid="{00000000-0005-0000-0000-0000A5440000}"/>
    <cellStyle name="SAPBEXHLevel1 12 6" xfId="17320" xr:uid="{00000000-0005-0000-0000-0000A6440000}"/>
    <cellStyle name="SAPBEXHLevel1 12 6 2" xfId="17321" xr:uid="{00000000-0005-0000-0000-0000A7440000}"/>
    <cellStyle name="SAPBEXHLevel1 12 6 3" xfId="17322" xr:uid="{00000000-0005-0000-0000-0000A8440000}"/>
    <cellStyle name="SAPBEXHLevel1 12 7" xfId="17323" xr:uid="{00000000-0005-0000-0000-0000A9440000}"/>
    <cellStyle name="SAPBEXHLevel1 12 7 2" xfId="17324" xr:uid="{00000000-0005-0000-0000-0000AA440000}"/>
    <cellStyle name="SAPBEXHLevel1 12 7 3" xfId="17325" xr:uid="{00000000-0005-0000-0000-0000AB440000}"/>
    <cellStyle name="SAPBEXHLevel1 12 8" xfId="17326" xr:uid="{00000000-0005-0000-0000-0000AC440000}"/>
    <cellStyle name="SAPBEXHLevel1 12 8 2" xfId="17327" xr:uid="{00000000-0005-0000-0000-0000AD440000}"/>
    <cellStyle name="SAPBEXHLevel1 12 8 3" xfId="17328" xr:uid="{00000000-0005-0000-0000-0000AE440000}"/>
    <cellStyle name="SAPBEXHLevel1 12 9" xfId="17329" xr:uid="{00000000-0005-0000-0000-0000AF440000}"/>
    <cellStyle name="SAPBEXHLevel1 12 9 2" xfId="17330" xr:uid="{00000000-0005-0000-0000-0000B0440000}"/>
    <cellStyle name="SAPBEXHLevel1 12 9 3" xfId="17331" xr:uid="{00000000-0005-0000-0000-0000B1440000}"/>
    <cellStyle name="SAPBEXHLevel1 13" xfId="17332" xr:uid="{00000000-0005-0000-0000-0000B2440000}"/>
    <cellStyle name="SAPBEXHLevel1 13 10" xfId="17333" xr:uid="{00000000-0005-0000-0000-0000B3440000}"/>
    <cellStyle name="SAPBEXHLevel1 13 10 2" xfId="17334" xr:uid="{00000000-0005-0000-0000-0000B4440000}"/>
    <cellStyle name="SAPBEXHLevel1 13 10 3" xfId="17335" xr:uid="{00000000-0005-0000-0000-0000B5440000}"/>
    <cellStyle name="SAPBEXHLevel1 13 11" xfId="17336" xr:uid="{00000000-0005-0000-0000-0000B6440000}"/>
    <cellStyle name="SAPBEXHLevel1 13 11 2" xfId="17337" xr:uid="{00000000-0005-0000-0000-0000B7440000}"/>
    <cellStyle name="SAPBEXHLevel1 13 11 3" xfId="17338" xr:uid="{00000000-0005-0000-0000-0000B8440000}"/>
    <cellStyle name="SAPBEXHLevel1 13 12" xfId="17339" xr:uid="{00000000-0005-0000-0000-0000B9440000}"/>
    <cellStyle name="SAPBEXHLevel1 13 12 2" xfId="17340" xr:uid="{00000000-0005-0000-0000-0000BA440000}"/>
    <cellStyle name="SAPBEXHLevel1 13 12 3" xfId="17341" xr:uid="{00000000-0005-0000-0000-0000BB440000}"/>
    <cellStyle name="SAPBEXHLevel1 13 13" xfId="17342" xr:uid="{00000000-0005-0000-0000-0000BC440000}"/>
    <cellStyle name="SAPBEXHLevel1 13 13 2" xfId="17343" xr:uid="{00000000-0005-0000-0000-0000BD440000}"/>
    <cellStyle name="SAPBEXHLevel1 13 13 3" xfId="17344" xr:uid="{00000000-0005-0000-0000-0000BE440000}"/>
    <cellStyle name="SAPBEXHLevel1 13 14" xfId="17345" xr:uid="{00000000-0005-0000-0000-0000BF440000}"/>
    <cellStyle name="SAPBEXHLevel1 13 14 2" xfId="17346" xr:uid="{00000000-0005-0000-0000-0000C0440000}"/>
    <cellStyle name="SAPBEXHLevel1 13 14 3" xfId="17347" xr:uid="{00000000-0005-0000-0000-0000C1440000}"/>
    <cellStyle name="SAPBEXHLevel1 13 15" xfId="17348" xr:uid="{00000000-0005-0000-0000-0000C2440000}"/>
    <cellStyle name="SAPBEXHLevel1 13 15 2" xfId="17349" xr:uid="{00000000-0005-0000-0000-0000C3440000}"/>
    <cellStyle name="SAPBEXHLevel1 13 15 3" xfId="17350" xr:uid="{00000000-0005-0000-0000-0000C4440000}"/>
    <cellStyle name="SAPBEXHLevel1 13 16" xfId="17351" xr:uid="{00000000-0005-0000-0000-0000C5440000}"/>
    <cellStyle name="SAPBEXHLevel1 13 2" xfId="17352" xr:uid="{00000000-0005-0000-0000-0000C6440000}"/>
    <cellStyle name="SAPBEXHLevel1 13 2 2" xfId="17353" xr:uid="{00000000-0005-0000-0000-0000C7440000}"/>
    <cellStyle name="SAPBEXHLevel1 13 2 3" xfId="17354" xr:uid="{00000000-0005-0000-0000-0000C8440000}"/>
    <cellStyle name="SAPBEXHLevel1 13 3" xfId="17355" xr:uid="{00000000-0005-0000-0000-0000C9440000}"/>
    <cellStyle name="SAPBEXHLevel1 13 3 2" xfId="17356" xr:uid="{00000000-0005-0000-0000-0000CA440000}"/>
    <cellStyle name="SAPBEXHLevel1 13 3 3" xfId="17357" xr:uid="{00000000-0005-0000-0000-0000CB440000}"/>
    <cellStyle name="SAPBEXHLevel1 13 4" xfId="17358" xr:uid="{00000000-0005-0000-0000-0000CC440000}"/>
    <cellStyle name="SAPBEXHLevel1 13 4 2" xfId="17359" xr:uid="{00000000-0005-0000-0000-0000CD440000}"/>
    <cellStyle name="SAPBEXHLevel1 13 4 3" xfId="17360" xr:uid="{00000000-0005-0000-0000-0000CE440000}"/>
    <cellStyle name="SAPBEXHLevel1 13 5" xfId="17361" xr:uid="{00000000-0005-0000-0000-0000CF440000}"/>
    <cellStyle name="SAPBEXHLevel1 13 5 2" xfId="17362" xr:uid="{00000000-0005-0000-0000-0000D0440000}"/>
    <cellStyle name="SAPBEXHLevel1 13 5 3" xfId="17363" xr:uid="{00000000-0005-0000-0000-0000D1440000}"/>
    <cellStyle name="SAPBEXHLevel1 13 6" xfId="17364" xr:uid="{00000000-0005-0000-0000-0000D2440000}"/>
    <cellStyle name="SAPBEXHLevel1 13 6 2" xfId="17365" xr:uid="{00000000-0005-0000-0000-0000D3440000}"/>
    <cellStyle name="SAPBEXHLevel1 13 6 3" xfId="17366" xr:uid="{00000000-0005-0000-0000-0000D4440000}"/>
    <cellStyle name="SAPBEXHLevel1 13 7" xfId="17367" xr:uid="{00000000-0005-0000-0000-0000D5440000}"/>
    <cellStyle name="SAPBEXHLevel1 13 7 2" xfId="17368" xr:uid="{00000000-0005-0000-0000-0000D6440000}"/>
    <cellStyle name="SAPBEXHLevel1 13 7 3" xfId="17369" xr:uid="{00000000-0005-0000-0000-0000D7440000}"/>
    <cellStyle name="SAPBEXHLevel1 13 8" xfId="17370" xr:uid="{00000000-0005-0000-0000-0000D8440000}"/>
    <cellStyle name="SAPBEXHLevel1 13 8 2" xfId="17371" xr:uid="{00000000-0005-0000-0000-0000D9440000}"/>
    <cellStyle name="SAPBEXHLevel1 13 8 3" xfId="17372" xr:uid="{00000000-0005-0000-0000-0000DA440000}"/>
    <cellStyle name="SAPBEXHLevel1 13 9" xfId="17373" xr:uid="{00000000-0005-0000-0000-0000DB440000}"/>
    <cellStyle name="SAPBEXHLevel1 13 9 2" xfId="17374" xr:uid="{00000000-0005-0000-0000-0000DC440000}"/>
    <cellStyle name="SAPBEXHLevel1 13 9 3" xfId="17375" xr:uid="{00000000-0005-0000-0000-0000DD440000}"/>
    <cellStyle name="SAPBEXHLevel1 14" xfId="17376" xr:uid="{00000000-0005-0000-0000-0000DE440000}"/>
    <cellStyle name="SAPBEXHLevel1 14 2" xfId="17377" xr:uid="{00000000-0005-0000-0000-0000DF440000}"/>
    <cellStyle name="SAPBEXHLevel1 14 3" xfId="17378" xr:uid="{00000000-0005-0000-0000-0000E0440000}"/>
    <cellStyle name="SAPBEXHLevel1 15" xfId="17379" xr:uid="{00000000-0005-0000-0000-0000E1440000}"/>
    <cellStyle name="SAPBEXHLevel1 15 2" xfId="17380" xr:uid="{00000000-0005-0000-0000-0000E2440000}"/>
    <cellStyle name="SAPBEXHLevel1 15 3" xfId="17381" xr:uid="{00000000-0005-0000-0000-0000E3440000}"/>
    <cellStyle name="SAPBEXHLevel1 16" xfId="17382" xr:uid="{00000000-0005-0000-0000-0000E4440000}"/>
    <cellStyle name="SAPBEXHLevel1 16 2" xfId="17383" xr:uid="{00000000-0005-0000-0000-0000E5440000}"/>
    <cellStyle name="SAPBEXHLevel1 16 3" xfId="17384" xr:uid="{00000000-0005-0000-0000-0000E6440000}"/>
    <cellStyle name="SAPBEXHLevel1 17" xfId="17385" xr:uid="{00000000-0005-0000-0000-0000E7440000}"/>
    <cellStyle name="SAPBEXHLevel1 17 2" xfId="17386" xr:uid="{00000000-0005-0000-0000-0000E8440000}"/>
    <cellStyle name="SAPBEXHLevel1 17 3" xfId="17387" xr:uid="{00000000-0005-0000-0000-0000E9440000}"/>
    <cellStyle name="SAPBEXHLevel1 18" xfId="17388" xr:uid="{00000000-0005-0000-0000-0000EA440000}"/>
    <cellStyle name="SAPBEXHLevel1 18 2" xfId="17389" xr:uid="{00000000-0005-0000-0000-0000EB440000}"/>
    <cellStyle name="SAPBEXHLevel1 18 3" xfId="17390" xr:uid="{00000000-0005-0000-0000-0000EC440000}"/>
    <cellStyle name="SAPBEXHLevel1 19" xfId="17391" xr:uid="{00000000-0005-0000-0000-0000ED440000}"/>
    <cellStyle name="SAPBEXHLevel1 19 2" xfId="17392" xr:uid="{00000000-0005-0000-0000-0000EE440000}"/>
    <cellStyle name="SAPBEXHLevel1 19 3" xfId="17393" xr:uid="{00000000-0005-0000-0000-0000EF440000}"/>
    <cellStyle name="SAPBEXHLevel1 2" xfId="17394" xr:uid="{00000000-0005-0000-0000-0000F0440000}"/>
    <cellStyle name="SAPBEXHLevel1 2 10" xfId="17395" xr:uid="{00000000-0005-0000-0000-0000F1440000}"/>
    <cellStyle name="SAPBEXHLevel1 2 10 2" xfId="17396" xr:uid="{00000000-0005-0000-0000-0000F2440000}"/>
    <cellStyle name="SAPBEXHLevel1 2 10 3" xfId="17397" xr:uid="{00000000-0005-0000-0000-0000F3440000}"/>
    <cellStyle name="SAPBEXHLevel1 2 11" xfId="17398" xr:uid="{00000000-0005-0000-0000-0000F4440000}"/>
    <cellStyle name="SAPBEXHLevel1 2 11 2" xfId="17399" xr:uid="{00000000-0005-0000-0000-0000F5440000}"/>
    <cellStyle name="SAPBEXHLevel1 2 11 3" xfId="17400" xr:uid="{00000000-0005-0000-0000-0000F6440000}"/>
    <cellStyle name="SAPBEXHLevel1 2 12" xfId="17401" xr:uid="{00000000-0005-0000-0000-0000F7440000}"/>
    <cellStyle name="SAPBEXHLevel1 2 12 2" xfId="17402" xr:uid="{00000000-0005-0000-0000-0000F8440000}"/>
    <cellStyle name="SAPBEXHLevel1 2 12 3" xfId="17403" xr:uid="{00000000-0005-0000-0000-0000F9440000}"/>
    <cellStyle name="SAPBEXHLevel1 2 13" xfId="17404" xr:uid="{00000000-0005-0000-0000-0000FA440000}"/>
    <cellStyle name="SAPBEXHLevel1 2 13 2" xfId="17405" xr:uid="{00000000-0005-0000-0000-0000FB440000}"/>
    <cellStyle name="SAPBEXHLevel1 2 13 3" xfId="17406" xr:uid="{00000000-0005-0000-0000-0000FC440000}"/>
    <cellStyle name="SAPBEXHLevel1 2 14" xfId="17407" xr:uid="{00000000-0005-0000-0000-0000FD440000}"/>
    <cellStyle name="SAPBEXHLevel1 2 14 2" xfId="17408" xr:uid="{00000000-0005-0000-0000-0000FE440000}"/>
    <cellStyle name="SAPBEXHLevel1 2 14 3" xfId="17409" xr:uid="{00000000-0005-0000-0000-0000FF440000}"/>
    <cellStyle name="SAPBEXHLevel1 2 15" xfId="17410" xr:uid="{00000000-0005-0000-0000-000000450000}"/>
    <cellStyle name="SAPBEXHLevel1 2 15 2" xfId="17411" xr:uid="{00000000-0005-0000-0000-000001450000}"/>
    <cellStyle name="SAPBEXHLevel1 2 15 3" xfId="17412" xr:uid="{00000000-0005-0000-0000-000002450000}"/>
    <cellStyle name="SAPBEXHLevel1 2 16" xfId="17413" xr:uid="{00000000-0005-0000-0000-000003450000}"/>
    <cellStyle name="SAPBEXHLevel1 2 2" xfId="17414" xr:uid="{00000000-0005-0000-0000-000004450000}"/>
    <cellStyle name="SAPBEXHLevel1 2 2 2" xfId="17415" xr:uid="{00000000-0005-0000-0000-000005450000}"/>
    <cellStyle name="SAPBEXHLevel1 2 2 3" xfId="17416" xr:uid="{00000000-0005-0000-0000-000006450000}"/>
    <cellStyle name="SAPBEXHLevel1 2 3" xfId="17417" xr:uid="{00000000-0005-0000-0000-000007450000}"/>
    <cellStyle name="SAPBEXHLevel1 2 3 2" xfId="17418" xr:uid="{00000000-0005-0000-0000-000008450000}"/>
    <cellStyle name="SAPBEXHLevel1 2 3 3" xfId="17419" xr:uid="{00000000-0005-0000-0000-000009450000}"/>
    <cellStyle name="SAPBEXHLevel1 2 4" xfId="17420" xr:uid="{00000000-0005-0000-0000-00000A450000}"/>
    <cellStyle name="SAPBEXHLevel1 2 4 2" xfId="17421" xr:uid="{00000000-0005-0000-0000-00000B450000}"/>
    <cellStyle name="SAPBEXHLevel1 2 4 3" xfId="17422" xr:uid="{00000000-0005-0000-0000-00000C450000}"/>
    <cellStyle name="SAPBEXHLevel1 2 5" xfId="17423" xr:uid="{00000000-0005-0000-0000-00000D450000}"/>
    <cellStyle name="SAPBEXHLevel1 2 5 2" xfId="17424" xr:uid="{00000000-0005-0000-0000-00000E450000}"/>
    <cellStyle name="SAPBEXHLevel1 2 5 3" xfId="17425" xr:uid="{00000000-0005-0000-0000-00000F450000}"/>
    <cellStyle name="SAPBEXHLevel1 2 6" xfId="17426" xr:uid="{00000000-0005-0000-0000-000010450000}"/>
    <cellStyle name="SAPBEXHLevel1 2 6 2" xfId="17427" xr:uid="{00000000-0005-0000-0000-000011450000}"/>
    <cellStyle name="SAPBEXHLevel1 2 6 3" xfId="17428" xr:uid="{00000000-0005-0000-0000-000012450000}"/>
    <cellStyle name="SAPBEXHLevel1 2 7" xfId="17429" xr:uid="{00000000-0005-0000-0000-000013450000}"/>
    <cellStyle name="SAPBEXHLevel1 2 7 2" xfId="17430" xr:uid="{00000000-0005-0000-0000-000014450000}"/>
    <cellStyle name="SAPBEXHLevel1 2 7 3" xfId="17431" xr:uid="{00000000-0005-0000-0000-000015450000}"/>
    <cellStyle name="SAPBEXHLevel1 2 8" xfId="17432" xr:uid="{00000000-0005-0000-0000-000016450000}"/>
    <cellStyle name="SAPBEXHLevel1 2 8 2" xfId="17433" xr:uid="{00000000-0005-0000-0000-000017450000}"/>
    <cellStyle name="SAPBEXHLevel1 2 8 3" xfId="17434" xr:uid="{00000000-0005-0000-0000-000018450000}"/>
    <cellStyle name="SAPBEXHLevel1 2 9" xfId="17435" xr:uid="{00000000-0005-0000-0000-000019450000}"/>
    <cellStyle name="SAPBEXHLevel1 2 9 2" xfId="17436" xr:uid="{00000000-0005-0000-0000-00001A450000}"/>
    <cellStyle name="SAPBEXHLevel1 2 9 3" xfId="17437" xr:uid="{00000000-0005-0000-0000-00001B450000}"/>
    <cellStyle name="SAPBEXHLevel1 20" xfId="17438" xr:uid="{00000000-0005-0000-0000-00001C450000}"/>
    <cellStyle name="SAPBEXHLevel1 20 2" xfId="17439" xr:uid="{00000000-0005-0000-0000-00001D450000}"/>
    <cellStyle name="SAPBEXHLevel1 20 3" xfId="17440" xr:uid="{00000000-0005-0000-0000-00001E450000}"/>
    <cellStyle name="SAPBEXHLevel1 21" xfId="17441" xr:uid="{00000000-0005-0000-0000-00001F450000}"/>
    <cellStyle name="SAPBEXHLevel1 21 2" xfId="17442" xr:uid="{00000000-0005-0000-0000-000020450000}"/>
    <cellStyle name="SAPBEXHLevel1 21 3" xfId="17443" xr:uid="{00000000-0005-0000-0000-000021450000}"/>
    <cellStyle name="SAPBEXHLevel1 22" xfId="17444" xr:uid="{00000000-0005-0000-0000-000022450000}"/>
    <cellStyle name="SAPBEXHLevel1 22 2" xfId="17445" xr:uid="{00000000-0005-0000-0000-000023450000}"/>
    <cellStyle name="SAPBEXHLevel1 22 3" xfId="17446" xr:uid="{00000000-0005-0000-0000-000024450000}"/>
    <cellStyle name="SAPBEXHLevel1 23" xfId="17447" xr:uid="{00000000-0005-0000-0000-000025450000}"/>
    <cellStyle name="SAPBEXHLevel1 23 2" xfId="17448" xr:uid="{00000000-0005-0000-0000-000026450000}"/>
    <cellStyle name="SAPBEXHLevel1 23 3" xfId="17449" xr:uid="{00000000-0005-0000-0000-000027450000}"/>
    <cellStyle name="SAPBEXHLevel1 24" xfId="17450" xr:uid="{00000000-0005-0000-0000-000028450000}"/>
    <cellStyle name="SAPBEXHLevel1 24 2" xfId="17451" xr:uid="{00000000-0005-0000-0000-000029450000}"/>
    <cellStyle name="SAPBEXHLevel1 24 3" xfId="17452" xr:uid="{00000000-0005-0000-0000-00002A450000}"/>
    <cellStyle name="SAPBEXHLevel1 25" xfId="17453" xr:uid="{00000000-0005-0000-0000-00002B450000}"/>
    <cellStyle name="SAPBEXHLevel1 25 2" xfId="17454" xr:uid="{00000000-0005-0000-0000-00002C450000}"/>
    <cellStyle name="SAPBEXHLevel1 25 3" xfId="17455" xr:uid="{00000000-0005-0000-0000-00002D450000}"/>
    <cellStyle name="SAPBEXHLevel1 26" xfId="17456" xr:uid="{00000000-0005-0000-0000-00002E450000}"/>
    <cellStyle name="SAPBEXHLevel1 26 2" xfId="17457" xr:uid="{00000000-0005-0000-0000-00002F450000}"/>
    <cellStyle name="SAPBEXHLevel1 26 3" xfId="17458" xr:uid="{00000000-0005-0000-0000-000030450000}"/>
    <cellStyle name="SAPBEXHLevel1 27" xfId="17459" xr:uid="{00000000-0005-0000-0000-000031450000}"/>
    <cellStyle name="SAPBEXHLevel1 27 2" xfId="17460" xr:uid="{00000000-0005-0000-0000-000032450000}"/>
    <cellStyle name="SAPBEXHLevel1 27 3" xfId="17461" xr:uid="{00000000-0005-0000-0000-000033450000}"/>
    <cellStyle name="SAPBEXHLevel1 28" xfId="17462" xr:uid="{00000000-0005-0000-0000-000034450000}"/>
    <cellStyle name="SAPBEXHLevel1 29" xfId="32630" xr:uid="{00000000-0005-0000-0000-000035450000}"/>
    <cellStyle name="SAPBEXHLevel1 3" xfId="17463" xr:uid="{00000000-0005-0000-0000-000036450000}"/>
    <cellStyle name="SAPBEXHLevel1 3 10" xfId="17464" xr:uid="{00000000-0005-0000-0000-000037450000}"/>
    <cellStyle name="SAPBEXHLevel1 3 10 2" xfId="17465" xr:uid="{00000000-0005-0000-0000-000038450000}"/>
    <cellStyle name="SAPBEXHLevel1 3 10 3" xfId="17466" xr:uid="{00000000-0005-0000-0000-000039450000}"/>
    <cellStyle name="SAPBEXHLevel1 3 11" xfId="17467" xr:uid="{00000000-0005-0000-0000-00003A450000}"/>
    <cellStyle name="SAPBEXHLevel1 3 11 2" xfId="17468" xr:uid="{00000000-0005-0000-0000-00003B450000}"/>
    <cellStyle name="SAPBEXHLevel1 3 11 3" xfId="17469" xr:uid="{00000000-0005-0000-0000-00003C450000}"/>
    <cellStyle name="SAPBEXHLevel1 3 12" xfId="17470" xr:uid="{00000000-0005-0000-0000-00003D450000}"/>
    <cellStyle name="SAPBEXHLevel1 3 12 2" xfId="17471" xr:uid="{00000000-0005-0000-0000-00003E450000}"/>
    <cellStyle name="SAPBEXHLevel1 3 12 3" xfId="17472" xr:uid="{00000000-0005-0000-0000-00003F450000}"/>
    <cellStyle name="SAPBEXHLevel1 3 13" xfId="17473" xr:uid="{00000000-0005-0000-0000-000040450000}"/>
    <cellStyle name="SAPBEXHLevel1 3 13 2" xfId="17474" xr:uid="{00000000-0005-0000-0000-000041450000}"/>
    <cellStyle name="SAPBEXHLevel1 3 13 3" xfId="17475" xr:uid="{00000000-0005-0000-0000-000042450000}"/>
    <cellStyle name="SAPBEXHLevel1 3 14" xfId="17476" xr:uid="{00000000-0005-0000-0000-000043450000}"/>
    <cellStyle name="SAPBEXHLevel1 3 14 2" xfId="17477" xr:uid="{00000000-0005-0000-0000-000044450000}"/>
    <cellStyle name="SAPBEXHLevel1 3 14 3" xfId="17478" xr:uid="{00000000-0005-0000-0000-000045450000}"/>
    <cellStyle name="SAPBEXHLevel1 3 15" xfId="17479" xr:uid="{00000000-0005-0000-0000-000046450000}"/>
    <cellStyle name="SAPBEXHLevel1 3 15 2" xfId="17480" xr:uid="{00000000-0005-0000-0000-000047450000}"/>
    <cellStyle name="SAPBEXHLevel1 3 15 3" xfId="17481" xr:uid="{00000000-0005-0000-0000-000048450000}"/>
    <cellStyle name="SAPBEXHLevel1 3 16" xfId="17482" xr:uid="{00000000-0005-0000-0000-000049450000}"/>
    <cellStyle name="SAPBEXHLevel1 3 2" xfId="17483" xr:uid="{00000000-0005-0000-0000-00004A450000}"/>
    <cellStyle name="SAPBEXHLevel1 3 2 2" xfId="17484" xr:uid="{00000000-0005-0000-0000-00004B450000}"/>
    <cellStyle name="SAPBEXHLevel1 3 2 3" xfId="17485" xr:uid="{00000000-0005-0000-0000-00004C450000}"/>
    <cellStyle name="SAPBEXHLevel1 3 3" xfId="17486" xr:uid="{00000000-0005-0000-0000-00004D450000}"/>
    <cellStyle name="SAPBEXHLevel1 3 3 2" xfId="17487" xr:uid="{00000000-0005-0000-0000-00004E450000}"/>
    <cellStyle name="SAPBEXHLevel1 3 3 3" xfId="17488" xr:uid="{00000000-0005-0000-0000-00004F450000}"/>
    <cellStyle name="SAPBEXHLevel1 3 4" xfId="17489" xr:uid="{00000000-0005-0000-0000-000050450000}"/>
    <cellStyle name="SAPBEXHLevel1 3 4 2" xfId="17490" xr:uid="{00000000-0005-0000-0000-000051450000}"/>
    <cellStyle name="SAPBEXHLevel1 3 4 3" xfId="17491" xr:uid="{00000000-0005-0000-0000-000052450000}"/>
    <cellStyle name="SAPBEXHLevel1 3 5" xfId="17492" xr:uid="{00000000-0005-0000-0000-000053450000}"/>
    <cellStyle name="SAPBEXHLevel1 3 5 2" xfId="17493" xr:uid="{00000000-0005-0000-0000-000054450000}"/>
    <cellStyle name="SAPBEXHLevel1 3 5 3" xfId="17494" xr:uid="{00000000-0005-0000-0000-000055450000}"/>
    <cellStyle name="SAPBEXHLevel1 3 6" xfId="17495" xr:uid="{00000000-0005-0000-0000-000056450000}"/>
    <cellStyle name="SAPBEXHLevel1 3 6 2" xfId="17496" xr:uid="{00000000-0005-0000-0000-000057450000}"/>
    <cellStyle name="SAPBEXHLevel1 3 6 3" xfId="17497" xr:uid="{00000000-0005-0000-0000-000058450000}"/>
    <cellStyle name="SAPBEXHLevel1 3 7" xfId="17498" xr:uid="{00000000-0005-0000-0000-000059450000}"/>
    <cellStyle name="SAPBEXHLevel1 3 7 2" xfId="17499" xr:uid="{00000000-0005-0000-0000-00005A450000}"/>
    <cellStyle name="SAPBEXHLevel1 3 7 3" xfId="17500" xr:uid="{00000000-0005-0000-0000-00005B450000}"/>
    <cellStyle name="SAPBEXHLevel1 3 8" xfId="17501" xr:uid="{00000000-0005-0000-0000-00005C450000}"/>
    <cellStyle name="SAPBEXHLevel1 3 8 2" xfId="17502" xr:uid="{00000000-0005-0000-0000-00005D450000}"/>
    <cellStyle name="SAPBEXHLevel1 3 8 3" xfId="17503" xr:uid="{00000000-0005-0000-0000-00005E450000}"/>
    <cellStyle name="SAPBEXHLevel1 3 9" xfId="17504" xr:uid="{00000000-0005-0000-0000-00005F450000}"/>
    <cellStyle name="SAPBEXHLevel1 3 9 2" xfId="17505" xr:uid="{00000000-0005-0000-0000-000060450000}"/>
    <cellStyle name="SAPBEXHLevel1 3 9 3" xfId="17506" xr:uid="{00000000-0005-0000-0000-000061450000}"/>
    <cellStyle name="SAPBEXHLevel1 30" xfId="32835" xr:uid="{00000000-0005-0000-0000-000062450000}"/>
    <cellStyle name="SAPBEXHLevel1 4" xfId="17507" xr:uid="{00000000-0005-0000-0000-000063450000}"/>
    <cellStyle name="SAPBEXHLevel1 4 10" xfId="17508" xr:uid="{00000000-0005-0000-0000-000064450000}"/>
    <cellStyle name="SAPBEXHLevel1 4 10 2" xfId="17509" xr:uid="{00000000-0005-0000-0000-000065450000}"/>
    <cellStyle name="SAPBEXHLevel1 4 10 3" xfId="17510" xr:uid="{00000000-0005-0000-0000-000066450000}"/>
    <cellStyle name="SAPBEXHLevel1 4 11" xfId="17511" xr:uid="{00000000-0005-0000-0000-000067450000}"/>
    <cellStyle name="SAPBEXHLevel1 4 11 2" xfId="17512" xr:uid="{00000000-0005-0000-0000-000068450000}"/>
    <cellStyle name="SAPBEXHLevel1 4 11 3" xfId="17513" xr:uid="{00000000-0005-0000-0000-000069450000}"/>
    <cellStyle name="SAPBEXHLevel1 4 12" xfId="17514" xr:uid="{00000000-0005-0000-0000-00006A450000}"/>
    <cellStyle name="SAPBEXHLevel1 4 12 2" xfId="17515" xr:uid="{00000000-0005-0000-0000-00006B450000}"/>
    <cellStyle name="SAPBEXHLevel1 4 12 3" xfId="17516" xr:uid="{00000000-0005-0000-0000-00006C450000}"/>
    <cellStyle name="SAPBEXHLevel1 4 13" xfId="17517" xr:uid="{00000000-0005-0000-0000-00006D450000}"/>
    <cellStyle name="SAPBEXHLevel1 4 13 2" xfId="17518" xr:uid="{00000000-0005-0000-0000-00006E450000}"/>
    <cellStyle name="SAPBEXHLevel1 4 13 3" xfId="17519" xr:uid="{00000000-0005-0000-0000-00006F450000}"/>
    <cellStyle name="SAPBEXHLevel1 4 14" xfId="17520" xr:uid="{00000000-0005-0000-0000-000070450000}"/>
    <cellStyle name="SAPBEXHLevel1 4 14 2" xfId="17521" xr:uid="{00000000-0005-0000-0000-000071450000}"/>
    <cellStyle name="SAPBEXHLevel1 4 14 3" xfId="17522" xr:uid="{00000000-0005-0000-0000-000072450000}"/>
    <cellStyle name="SAPBEXHLevel1 4 15" xfId="17523" xr:uid="{00000000-0005-0000-0000-000073450000}"/>
    <cellStyle name="SAPBEXHLevel1 4 15 2" xfId="17524" xr:uid="{00000000-0005-0000-0000-000074450000}"/>
    <cellStyle name="SAPBEXHLevel1 4 15 3" xfId="17525" xr:uid="{00000000-0005-0000-0000-000075450000}"/>
    <cellStyle name="SAPBEXHLevel1 4 16" xfId="17526" xr:uid="{00000000-0005-0000-0000-000076450000}"/>
    <cellStyle name="SAPBEXHLevel1 4 2" xfId="17527" xr:uid="{00000000-0005-0000-0000-000077450000}"/>
    <cellStyle name="SAPBEXHLevel1 4 2 2" xfId="17528" xr:uid="{00000000-0005-0000-0000-000078450000}"/>
    <cellStyle name="SAPBEXHLevel1 4 2 3" xfId="17529" xr:uid="{00000000-0005-0000-0000-000079450000}"/>
    <cellStyle name="SAPBEXHLevel1 4 3" xfId="17530" xr:uid="{00000000-0005-0000-0000-00007A450000}"/>
    <cellStyle name="SAPBEXHLevel1 4 3 2" xfId="17531" xr:uid="{00000000-0005-0000-0000-00007B450000}"/>
    <cellStyle name="SAPBEXHLevel1 4 3 3" xfId="17532" xr:uid="{00000000-0005-0000-0000-00007C450000}"/>
    <cellStyle name="SAPBEXHLevel1 4 4" xfId="17533" xr:uid="{00000000-0005-0000-0000-00007D450000}"/>
    <cellStyle name="SAPBEXHLevel1 4 4 2" xfId="17534" xr:uid="{00000000-0005-0000-0000-00007E450000}"/>
    <cellStyle name="SAPBEXHLevel1 4 4 3" xfId="17535" xr:uid="{00000000-0005-0000-0000-00007F450000}"/>
    <cellStyle name="SAPBEXHLevel1 4 5" xfId="17536" xr:uid="{00000000-0005-0000-0000-000080450000}"/>
    <cellStyle name="SAPBEXHLevel1 4 5 2" xfId="17537" xr:uid="{00000000-0005-0000-0000-000081450000}"/>
    <cellStyle name="SAPBEXHLevel1 4 5 3" xfId="17538" xr:uid="{00000000-0005-0000-0000-000082450000}"/>
    <cellStyle name="SAPBEXHLevel1 4 6" xfId="17539" xr:uid="{00000000-0005-0000-0000-000083450000}"/>
    <cellStyle name="SAPBEXHLevel1 4 6 2" xfId="17540" xr:uid="{00000000-0005-0000-0000-000084450000}"/>
    <cellStyle name="SAPBEXHLevel1 4 6 3" xfId="17541" xr:uid="{00000000-0005-0000-0000-000085450000}"/>
    <cellStyle name="SAPBEXHLevel1 4 7" xfId="17542" xr:uid="{00000000-0005-0000-0000-000086450000}"/>
    <cellStyle name="SAPBEXHLevel1 4 7 2" xfId="17543" xr:uid="{00000000-0005-0000-0000-000087450000}"/>
    <cellStyle name="SAPBEXHLevel1 4 7 3" xfId="17544" xr:uid="{00000000-0005-0000-0000-000088450000}"/>
    <cellStyle name="SAPBEXHLevel1 4 8" xfId="17545" xr:uid="{00000000-0005-0000-0000-000089450000}"/>
    <cellStyle name="SAPBEXHLevel1 4 8 2" xfId="17546" xr:uid="{00000000-0005-0000-0000-00008A450000}"/>
    <cellStyle name="SAPBEXHLevel1 4 8 3" xfId="17547" xr:uid="{00000000-0005-0000-0000-00008B450000}"/>
    <cellStyle name="SAPBEXHLevel1 4 9" xfId="17548" xr:uid="{00000000-0005-0000-0000-00008C450000}"/>
    <cellStyle name="SAPBEXHLevel1 4 9 2" xfId="17549" xr:uid="{00000000-0005-0000-0000-00008D450000}"/>
    <cellStyle name="SAPBEXHLevel1 4 9 3" xfId="17550" xr:uid="{00000000-0005-0000-0000-00008E450000}"/>
    <cellStyle name="SAPBEXHLevel1 5" xfId="17551" xr:uid="{00000000-0005-0000-0000-00008F450000}"/>
    <cellStyle name="SAPBEXHLevel1 5 10" xfId="17552" xr:uid="{00000000-0005-0000-0000-000090450000}"/>
    <cellStyle name="SAPBEXHLevel1 5 10 2" xfId="17553" xr:uid="{00000000-0005-0000-0000-000091450000}"/>
    <cellStyle name="SAPBEXHLevel1 5 10 3" xfId="17554" xr:uid="{00000000-0005-0000-0000-000092450000}"/>
    <cellStyle name="SAPBEXHLevel1 5 11" xfId="17555" xr:uid="{00000000-0005-0000-0000-000093450000}"/>
    <cellStyle name="SAPBEXHLevel1 5 11 2" xfId="17556" xr:uid="{00000000-0005-0000-0000-000094450000}"/>
    <cellStyle name="SAPBEXHLevel1 5 11 3" xfId="17557" xr:uid="{00000000-0005-0000-0000-000095450000}"/>
    <cellStyle name="SAPBEXHLevel1 5 12" xfId="17558" xr:uid="{00000000-0005-0000-0000-000096450000}"/>
    <cellStyle name="SAPBEXHLevel1 5 12 2" xfId="17559" xr:uid="{00000000-0005-0000-0000-000097450000}"/>
    <cellStyle name="SAPBEXHLevel1 5 12 3" xfId="17560" xr:uid="{00000000-0005-0000-0000-000098450000}"/>
    <cellStyle name="SAPBEXHLevel1 5 13" xfId="17561" xr:uid="{00000000-0005-0000-0000-000099450000}"/>
    <cellStyle name="SAPBEXHLevel1 5 13 2" xfId="17562" xr:uid="{00000000-0005-0000-0000-00009A450000}"/>
    <cellStyle name="SAPBEXHLevel1 5 13 3" xfId="17563" xr:uid="{00000000-0005-0000-0000-00009B450000}"/>
    <cellStyle name="SAPBEXHLevel1 5 14" xfId="17564" xr:uid="{00000000-0005-0000-0000-00009C450000}"/>
    <cellStyle name="SAPBEXHLevel1 5 14 2" xfId="17565" xr:uid="{00000000-0005-0000-0000-00009D450000}"/>
    <cellStyle name="SAPBEXHLevel1 5 14 3" xfId="17566" xr:uid="{00000000-0005-0000-0000-00009E450000}"/>
    <cellStyle name="SAPBEXHLevel1 5 15" xfId="17567" xr:uid="{00000000-0005-0000-0000-00009F450000}"/>
    <cellStyle name="SAPBEXHLevel1 5 15 2" xfId="17568" xr:uid="{00000000-0005-0000-0000-0000A0450000}"/>
    <cellStyle name="SAPBEXHLevel1 5 15 3" xfId="17569" xr:uid="{00000000-0005-0000-0000-0000A1450000}"/>
    <cellStyle name="SAPBEXHLevel1 5 16" xfId="17570" xr:uid="{00000000-0005-0000-0000-0000A2450000}"/>
    <cellStyle name="SAPBEXHLevel1 5 2" xfId="17571" xr:uid="{00000000-0005-0000-0000-0000A3450000}"/>
    <cellStyle name="SAPBEXHLevel1 5 2 2" xfId="17572" xr:uid="{00000000-0005-0000-0000-0000A4450000}"/>
    <cellStyle name="SAPBEXHLevel1 5 2 3" xfId="17573" xr:uid="{00000000-0005-0000-0000-0000A5450000}"/>
    <cellStyle name="SAPBEXHLevel1 5 3" xfId="17574" xr:uid="{00000000-0005-0000-0000-0000A6450000}"/>
    <cellStyle name="SAPBEXHLevel1 5 3 2" xfId="17575" xr:uid="{00000000-0005-0000-0000-0000A7450000}"/>
    <cellStyle name="SAPBEXHLevel1 5 3 3" xfId="17576" xr:uid="{00000000-0005-0000-0000-0000A8450000}"/>
    <cellStyle name="SAPBEXHLevel1 5 4" xfId="17577" xr:uid="{00000000-0005-0000-0000-0000A9450000}"/>
    <cellStyle name="SAPBEXHLevel1 5 4 2" xfId="17578" xr:uid="{00000000-0005-0000-0000-0000AA450000}"/>
    <cellStyle name="SAPBEXHLevel1 5 4 3" xfId="17579" xr:uid="{00000000-0005-0000-0000-0000AB450000}"/>
    <cellStyle name="SAPBEXHLevel1 5 5" xfId="17580" xr:uid="{00000000-0005-0000-0000-0000AC450000}"/>
    <cellStyle name="SAPBEXHLevel1 5 5 2" xfId="17581" xr:uid="{00000000-0005-0000-0000-0000AD450000}"/>
    <cellStyle name="SAPBEXHLevel1 5 5 3" xfId="17582" xr:uid="{00000000-0005-0000-0000-0000AE450000}"/>
    <cellStyle name="SAPBEXHLevel1 5 6" xfId="17583" xr:uid="{00000000-0005-0000-0000-0000AF450000}"/>
    <cellStyle name="SAPBEXHLevel1 5 6 2" xfId="17584" xr:uid="{00000000-0005-0000-0000-0000B0450000}"/>
    <cellStyle name="SAPBEXHLevel1 5 6 3" xfId="17585" xr:uid="{00000000-0005-0000-0000-0000B1450000}"/>
    <cellStyle name="SAPBEXHLevel1 5 7" xfId="17586" xr:uid="{00000000-0005-0000-0000-0000B2450000}"/>
    <cellStyle name="SAPBEXHLevel1 5 7 2" xfId="17587" xr:uid="{00000000-0005-0000-0000-0000B3450000}"/>
    <cellStyle name="SAPBEXHLevel1 5 7 3" xfId="17588" xr:uid="{00000000-0005-0000-0000-0000B4450000}"/>
    <cellStyle name="SAPBEXHLevel1 5 8" xfId="17589" xr:uid="{00000000-0005-0000-0000-0000B5450000}"/>
    <cellStyle name="SAPBEXHLevel1 5 8 2" xfId="17590" xr:uid="{00000000-0005-0000-0000-0000B6450000}"/>
    <cellStyle name="SAPBEXHLevel1 5 8 3" xfId="17591" xr:uid="{00000000-0005-0000-0000-0000B7450000}"/>
    <cellStyle name="SAPBEXHLevel1 5 9" xfId="17592" xr:uid="{00000000-0005-0000-0000-0000B8450000}"/>
    <cellStyle name="SAPBEXHLevel1 5 9 2" xfId="17593" xr:uid="{00000000-0005-0000-0000-0000B9450000}"/>
    <cellStyle name="SAPBEXHLevel1 5 9 3" xfId="17594" xr:uid="{00000000-0005-0000-0000-0000BA450000}"/>
    <cellStyle name="SAPBEXHLevel1 6" xfId="17595" xr:uid="{00000000-0005-0000-0000-0000BB450000}"/>
    <cellStyle name="SAPBEXHLevel1 6 10" xfId="17596" xr:uid="{00000000-0005-0000-0000-0000BC450000}"/>
    <cellStyle name="SAPBEXHLevel1 6 10 2" xfId="17597" xr:uid="{00000000-0005-0000-0000-0000BD450000}"/>
    <cellStyle name="SAPBEXHLevel1 6 10 3" xfId="17598" xr:uid="{00000000-0005-0000-0000-0000BE450000}"/>
    <cellStyle name="SAPBEXHLevel1 6 11" xfId="17599" xr:uid="{00000000-0005-0000-0000-0000BF450000}"/>
    <cellStyle name="SAPBEXHLevel1 6 11 2" xfId="17600" xr:uid="{00000000-0005-0000-0000-0000C0450000}"/>
    <cellStyle name="SAPBEXHLevel1 6 11 3" xfId="17601" xr:uid="{00000000-0005-0000-0000-0000C1450000}"/>
    <cellStyle name="SAPBEXHLevel1 6 12" xfId="17602" xr:uid="{00000000-0005-0000-0000-0000C2450000}"/>
    <cellStyle name="SAPBEXHLevel1 6 12 2" xfId="17603" xr:uid="{00000000-0005-0000-0000-0000C3450000}"/>
    <cellStyle name="SAPBEXHLevel1 6 12 3" xfId="17604" xr:uid="{00000000-0005-0000-0000-0000C4450000}"/>
    <cellStyle name="SAPBEXHLevel1 6 13" xfId="17605" xr:uid="{00000000-0005-0000-0000-0000C5450000}"/>
    <cellStyle name="SAPBEXHLevel1 6 13 2" xfId="17606" xr:uid="{00000000-0005-0000-0000-0000C6450000}"/>
    <cellStyle name="SAPBEXHLevel1 6 13 3" xfId="17607" xr:uid="{00000000-0005-0000-0000-0000C7450000}"/>
    <cellStyle name="SAPBEXHLevel1 6 14" xfId="17608" xr:uid="{00000000-0005-0000-0000-0000C8450000}"/>
    <cellStyle name="SAPBEXHLevel1 6 14 2" xfId="17609" xr:uid="{00000000-0005-0000-0000-0000C9450000}"/>
    <cellStyle name="SAPBEXHLevel1 6 14 3" xfId="17610" xr:uid="{00000000-0005-0000-0000-0000CA450000}"/>
    <cellStyle name="SAPBEXHLevel1 6 15" xfId="17611" xr:uid="{00000000-0005-0000-0000-0000CB450000}"/>
    <cellStyle name="SAPBEXHLevel1 6 15 2" xfId="17612" xr:uid="{00000000-0005-0000-0000-0000CC450000}"/>
    <cellStyle name="SAPBEXHLevel1 6 15 3" xfId="17613" xr:uid="{00000000-0005-0000-0000-0000CD450000}"/>
    <cellStyle name="SAPBEXHLevel1 6 16" xfId="17614" xr:uid="{00000000-0005-0000-0000-0000CE450000}"/>
    <cellStyle name="SAPBEXHLevel1 6 2" xfId="17615" xr:uid="{00000000-0005-0000-0000-0000CF450000}"/>
    <cellStyle name="SAPBEXHLevel1 6 2 2" xfId="17616" xr:uid="{00000000-0005-0000-0000-0000D0450000}"/>
    <cellStyle name="SAPBEXHLevel1 6 2 3" xfId="17617" xr:uid="{00000000-0005-0000-0000-0000D1450000}"/>
    <cellStyle name="SAPBEXHLevel1 6 3" xfId="17618" xr:uid="{00000000-0005-0000-0000-0000D2450000}"/>
    <cellStyle name="SAPBEXHLevel1 6 3 2" xfId="17619" xr:uid="{00000000-0005-0000-0000-0000D3450000}"/>
    <cellStyle name="SAPBEXHLevel1 6 3 3" xfId="17620" xr:uid="{00000000-0005-0000-0000-0000D4450000}"/>
    <cellStyle name="SAPBEXHLevel1 6 4" xfId="17621" xr:uid="{00000000-0005-0000-0000-0000D5450000}"/>
    <cellStyle name="SAPBEXHLevel1 6 4 2" xfId="17622" xr:uid="{00000000-0005-0000-0000-0000D6450000}"/>
    <cellStyle name="SAPBEXHLevel1 6 4 3" xfId="17623" xr:uid="{00000000-0005-0000-0000-0000D7450000}"/>
    <cellStyle name="SAPBEXHLevel1 6 5" xfId="17624" xr:uid="{00000000-0005-0000-0000-0000D8450000}"/>
    <cellStyle name="SAPBEXHLevel1 6 5 2" xfId="17625" xr:uid="{00000000-0005-0000-0000-0000D9450000}"/>
    <cellStyle name="SAPBEXHLevel1 6 5 3" xfId="17626" xr:uid="{00000000-0005-0000-0000-0000DA450000}"/>
    <cellStyle name="SAPBEXHLevel1 6 6" xfId="17627" xr:uid="{00000000-0005-0000-0000-0000DB450000}"/>
    <cellStyle name="SAPBEXHLevel1 6 6 2" xfId="17628" xr:uid="{00000000-0005-0000-0000-0000DC450000}"/>
    <cellStyle name="SAPBEXHLevel1 6 6 3" xfId="17629" xr:uid="{00000000-0005-0000-0000-0000DD450000}"/>
    <cellStyle name="SAPBEXHLevel1 6 7" xfId="17630" xr:uid="{00000000-0005-0000-0000-0000DE450000}"/>
    <cellStyle name="SAPBEXHLevel1 6 7 2" xfId="17631" xr:uid="{00000000-0005-0000-0000-0000DF450000}"/>
    <cellStyle name="SAPBEXHLevel1 6 7 3" xfId="17632" xr:uid="{00000000-0005-0000-0000-0000E0450000}"/>
    <cellStyle name="SAPBEXHLevel1 6 8" xfId="17633" xr:uid="{00000000-0005-0000-0000-0000E1450000}"/>
    <cellStyle name="SAPBEXHLevel1 6 8 2" xfId="17634" xr:uid="{00000000-0005-0000-0000-0000E2450000}"/>
    <cellStyle name="SAPBEXHLevel1 6 8 3" xfId="17635" xr:uid="{00000000-0005-0000-0000-0000E3450000}"/>
    <cellStyle name="SAPBEXHLevel1 6 9" xfId="17636" xr:uid="{00000000-0005-0000-0000-0000E4450000}"/>
    <cellStyle name="SAPBEXHLevel1 6 9 2" xfId="17637" xr:uid="{00000000-0005-0000-0000-0000E5450000}"/>
    <cellStyle name="SAPBEXHLevel1 6 9 3" xfId="17638" xr:uid="{00000000-0005-0000-0000-0000E6450000}"/>
    <cellStyle name="SAPBEXHLevel1 7" xfId="17639" xr:uid="{00000000-0005-0000-0000-0000E7450000}"/>
    <cellStyle name="SAPBEXHLevel1 7 10" xfId="17640" xr:uid="{00000000-0005-0000-0000-0000E8450000}"/>
    <cellStyle name="SAPBEXHLevel1 7 10 2" xfId="17641" xr:uid="{00000000-0005-0000-0000-0000E9450000}"/>
    <cellStyle name="SAPBEXHLevel1 7 10 3" xfId="17642" xr:uid="{00000000-0005-0000-0000-0000EA450000}"/>
    <cellStyle name="SAPBEXHLevel1 7 11" xfId="17643" xr:uid="{00000000-0005-0000-0000-0000EB450000}"/>
    <cellStyle name="SAPBEXHLevel1 7 11 2" xfId="17644" xr:uid="{00000000-0005-0000-0000-0000EC450000}"/>
    <cellStyle name="SAPBEXHLevel1 7 11 3" xfId="17645" xr:uid="{00000000-0005-0000-0000-0000ED450000}"/>
    <cellStyle name="SAPBEXHLevel1 7 12" xfId="17646" xr:uid="{00000000-0005-0000-0000-0000EE450000}"/>
    <cellStyle name="SAPBEXHLevel1 7 12 2" xfId="17647" xr:uid="{00000000-0005-0000-0000-0000EF450000}"/>
    <cellStyle name="SAPBEXHLevel1 7 12 3" xfId="17648" xr:uid="{00000000-0005-0000-0000-0000F0450000}"/>
    <cellStyle name="SAPBEXHLevel1 7 13" xfId="17649" xr:uid="{00000000-0005-0000-0000-0000F1450000}"/>
    <cellStyle name="SAPBEXHLevel1 7 13 2" xfId="17650" xr:uid="{00000000-0005-0000-0000-0000F2450000}"/>
    <cellStyle name="SAPBEXHLevel1 7 13 3" xfId="17651" xr:uid="{00000000-0005-0000-0000-0000F3450000}"/>
    <cellStyle name="SAPBEXHLevel1 7 14" xfId="17652" xr:uid="{00000000-0005-0000-0000-0000F4450000}"/>
    <cellStyle name="SAPBEXHLevel1 7 14 2" xfId="17653" xr:uid="{00000000-0005-0000-0000-0000F5450000}"/>
    <cellStyle name="SAPBEXHLevel1 7 14 3" xfId="17654" xr:uid="{00000000-0005-0000-0000-0000F6450000}"/>
    <cellStyle name="SAPBEXHLevel1 7 15" xfId="17655" xr:uid="{00000000-0005-0000-0000-0000F7450000}"/>
    <cellStyle name="SAPBEXHLevel1 7 15 2" xfId="17656" xr:uid="{00000000-0005-0000-0000-0000F8450000}"/>
    <cellStyle name="SAPBEXHLevel1 7 15 3" xfId="17657" xr:uid="{00000000-0005-0000-0000-0000F9450000}"/>
    <cellStyle name="SAPBEXHLevel1 7 16" xfId="17658" xr:uid="{00000000-0005-0000-0000-0000FA450000}"/>
    <cellStyle name="SAPBEXHLevel1 7 2" xfId="17659" xr:uid="{00000000-0005-0000-0000-0000FB450000}"/>
    <cellStyle name="SAPBEXHLevel1 7 2 2" xfId="17660" xr:uid="{00000000-0005-0000-0000-0000FC450000}"/>
    <cellStyle name="SAPBEXHLevel1 7 2 3" xfId="17661" xr:uid="{00000000-0005-0000-0000-0000FD450000}"/>
    <cellStyle name="SAPBEXHLevel1 7 3" xfId="17662" xr:uid="{00000000-0005-0000-0000-0000FE450000}"/>
    <cellStyle name="SAPBEXHLevel1 7 3 2" xfId="17663" xr:uid="{00000000-0005-0000-0000-0000FF450000}"/>
    <cellStyle name="SAPBEXHLevel1 7 3 3" xfId="17664" xr:uid="{00000000-0005-0000-0000-000000460000}"/>
    <cellStyle name="SAPBEXHLevel1 7 4" xfId="17665" xr:uid="{00000000-0005-0000-0000-000001460000}"/>
    <cellStyle name="SAPBEXHLevel1 7 4 2" xfId="17666" xr:uid="{00000000-0005-0000-0000-000002460000}"/>
    <cellStyle name="SAPBEXHLevel1 7 4 3" xfId="17667" xr:uid="{00000000-0005-0000-0000-000003460000}"/>
    <cellStyle name="SAPBEXHLevel1 7 5" xfId="17668" xr:uid="{00000000-0005-0000-0000-000004460000}"/>
    <cellStyle name="SAPBEXHLevel1 7 5 2" xfId="17669" xr:uid="{00000000-0005-0000-0000-000005460000}"/>
    <cellStyle name="SAPBEXHLevel1 7 5 3" xfId="17670" xr:uid="{00000000-0005-0000-0000-000006460000}"/>
    <cellStyle name="SAPBEXHLevel1 7 6" xfId="17671" xr:uid="{00000000-0005-0000-0000-000007460000}"/>
    <cellStyle name="SAPBEXHLevel1 7 6 2" xfId="17672" xr:uid="{00000000-0005-0000-0000-000008460000}"/>
    <cellStyle name="SAPBEXHLevel1 7 6 3" xfId="17673" xr:uid="{00000000-0005-0000-0000-000009460000}"/>
    <cellStyle name="SAPBEXHLevel1 7 7" xfId="17674" xr:uid="{00000000-0005-0000-0000-00000A460000}"/>
    <cellStyle name="SAPBEXHLevel1 7 7 2" xfId="17675" xr:uid="{00000000-0005-0000-0000-00000B460000}"/>
    <cellStyle name="SAPBEXHLevel1 7 7 3" xfId="17676" xr:uid="{00000000-0005-0000-0000-00000C460000}"/>
    <cellStyle name="SAPBEXHLevel1 7 8" xfId="17677" xr:uid="{00000000-0005-0000-0000-00000D460000}"/>
    <cellStyle name="SAPBEXHLevel1 7 8 2" xfId="17678" xr:uid="{00000000-0005-0000-0000-00000E460000}"/>
    <cellStyle name="SAPBEXHLevel1 7 8 3" xfId="17679" xr:uid="{00000000-0005-0000-0000-00000F460000}"/>
    <cellStyle name="SAPBEXHLevel1 7 9" xfId="17680" xr:uid="{00000000-0005-0000-0000-000010460000}"/>
    <cellStyle name="SAPBEXHLevel1 7 9 2" xfId="17681" xr:uid="{00000000-0005-0000-0000-000011460000}"/>
    <cellStyle name="SAPBEXHLevel1 7 9 3" xfId="17682" xr:uid="{00000000-0005-0000-0000-000012460000}"/>
    <cellStyle name="SAPBEXHLevel1 8" xfId="17683" xr:uid="{00000000-0005-0000-0000-000013460000}"/>
    <cellStyle name="SAPBEXHLevel1 8 10" xfId="17684" xr:uid="{00000000-0005-0000-0000-000014460000}"/>
    <cellStyle name="SAPBEXHLevel1 8 10 2" xfId="17685" xr:uid="{00000000-0005-0000-0000-000015460000}"/>
    <cellStyle name="SAPBEXHLevel1 8 10 3" xfId="17686" xr:uid="{00000000-0005-0000-0000-000016460000}"/>
    <cellStyle name="SAPBEXHLevel1 8 11" xfId="17687" xr:uid="{00000000-0005-0000-0000-000017460000}"/>
    <cellStyle name="SAPBEXHLevel1 8 11 2" xfId="17688" xr:uid="{00000000-0005-0000-0000-000018460000}"/>
    <cellStyle name="SAPBEXHLevel1 8 11 3" xfId="17689" xr:uid="{00000000-0005-0000-0000-000019460000}"/>
    <cellStyle name="SAPBEXHLevel1 8 12" xfId="17690" xr:uid="{00000000-0005-0000-0000-00001A460000}"/>
    <cellStyle name="SAPBEXHLevel1 8 12 2" xfId="17691" xr:uid="{00000000-0005-0000-0000-00001B460000}"/>
    <cellStyle name="SAPBEXHLevel1 8 12 3" xfId="17692" xr:uid="{00000000-0005-0000-0000-00001C460000}"/>
    <cellStyle name="SAPBEXHLevel1 8 13" xfId="17693" xr:uid="{00000000-0005-0000-0000-00001D460000}"/>
    <cellStyle name="SAPBEXHLevel1 8 13 2" xfId="17694" xr:uid="{00000000-0005-0000-0000-00001E460000}"/>
    <cellStyle name="SAPBEXHLevel1 8 13 3" xfId="17695" xr:uid="{00000000-0005-0000-0000-00001F460000}"/>
    <cellStyle name="SAPBEXHLevel1 8 14" xfId="17696" xr:uid="{00000000-0005-0000-0000-000020460000}"/>
    <cellStyle name="SAPBEXHLevel1 8 14 2" xfId="17697" xr:uid="{00000000-0005-0000-0000-000021460000}"/>
    <cellStyle name="SAPBEXHLevel1 8 14 3" xfId="17698" xr:uid="{00000000-0005-0000-0000-000022460000}"/>
    <cellStyle name="SAPBEXHLevel1 8 15" xfId="17699" xr:uid="{00000000-0005-0000-0000-000023460000}"/>
    <cellStyle name="SAPBEXHLevel1 8 15 2" xfId="17700" xr:uid="{00000000-0005-0000-0000-000024460000}"/>
    <cellStyle name="SAPBEXHLevel1 8 15 3" xfId="17701" xr:uid="{00000000-0005-0000-0000-000025460000}"/>
    <cellStyle name="SAPBEXHLevel1 8 16" xfId="17702" xr:uid="{00000000-0005-0000-0000-000026460000}"/>
    <cellStyle name="SAPBEXHLevel1 8 2" xfId="17703" xr:uid="{00000000-0005-0000-0000-000027460000}"/>
    <cellStyle name="SAPBEXHLevel1 8 2 2" xfId="17704" xr:uid="{00000000-0005-0000-0000-000028460000}"/>
    <cellStyle name="SAPBEXHLevel1 8 2 3" xfId="17705" xr:uid="{00000000-0005-0000-0000-000029460000}"/>
    <cellStyle name="SAPBEXHLevel1 8 3" xfId="17706" xr:uid="{00000000-0005-0000-0000-00002A460000}"/>
    <cellStyle name="SAPBEXHLevel1 8 3 2" xfId="17707" xr:uid="{00000000-0005-0000-0000-00002B460000}"/>
    <cellStyle name="SAPBEXHLevel1 8 3 3" xfId="17708" xr:uid="{00000000-0005-0000-0000-00002C460000}"/>
    <cellStyle name="SAPBEXHLevel1 8 4" xfId="17709" xr:uid="{00000000-0005-0000-0000-00002D460000}"/>
    <cellStyle name="SAPBEXHLevel1 8 4 2" xfId="17710" xr:uid="{00000000-0005-0000-0000-00002E460000}"/>
    <cellStyle name="SAPBEXHLevel1 8 4 3" xfId="17711" xr:uid="{00000000-0005-0000-0000-00002F460000}"/>
    <cellStyle name="SAPBEXHLevel1 8 5" xfId="17712" xr:uid="{00000000-0005-0000-0000-000030460000}"/>
    <cellStyle name="SAPBEXHLevel1 8 5 2" xfId="17713" xr:uid="{00000000-0005-0000-0000-000031460000}"/>
    <cellStyle name="SAPBEXHLevel1 8 5 3" xfId="17714" xr:uid="{00000000-0005-0000-0000-000032460000}"/>
    <cellStyle name="SAPBEXHLevel1 8 6" xfId="17715" xr:uid="{00000000-0005-0000-0000-000033460000}"/>
    <cellStyle name="SAPBEXHLevel1 8 6 2" xfId="17716" xr:uid="{00000000-0005-0000-0000-000034460000}"/>
    <cellStyle name="SAPBEXHLevel1 8 6 3" xfId="17717" xr:uid="{00000000-0005-0000-0000-000035460000}"/>
    <cellStyle name="SAPBEXHLevel1 8 7" xfId="17718" xr:uid="{00000000-0005-0000-0000-000036460000}"/>
    <cellStyle name="SAPBEXHLevel1 8 7 2" xfId="17719" xr:uid="{00000000-0005-0000-0000-000037460000}"/>
    <cellStyle name="SAPBEXHLevel1 8 7 3" xfId="17720" xr:uid="{00000000-0005-0000-0000-000038460000}"/>
    <cellStyle name="SAPBEXHLevel1 8 8" xfId="17721" xr:uid="{00000000-0005-0000-0000-000039460000}"/>
    <cellStyle name="SAPBEXHLevel1 8 8 2" xfId="17722" xr:uid="{00000000-0005-0000-0000-00003A460000}"/>
    <cellStyle name="SAPBEXHLevel1 8 8 3" xfId="17723" xr:uid="{00000000-0005-0000-0000-00003B460000}"/>
    <cellStyle name="SAPBEXHLevel1 8 9" xfId="17724" xr:uid="{00000000-0005-0000-0000-00003C460000}"/>
    <cellStyle name="SAPBEXHLevel1 8 9 2" xfId="17725" xr:uid="{00000000-0005-0000-0000-00003D460000}"/>
    <cellStyle name="SAPBEXHLevel1 8 9 3" xfId="17726" xr:uid="{00000000-0005-0000-0000-00003E460000}"/>
    <cellStyle name="SAPBEXHLevel1 9" xfId="17727" xr:uid="{00000000-0005-0000-0000-00003F460000}"/>
    <cellStyle name="SAPBEXHLevel1 9 10" xfId="17728" xr:uid="{00000000-0005-0000-0000-000040460000}"/>
    <cellStyle name="SAPBEXHLevel1 9 10 2" xfId="17729" xr:uid="{00000000-0005-0000-0000-000041460000}"/>
    <cellStyle name="SAPBEXHLevel1 9 10 3" xfId="17730" xr:uid="{00000000-0005-0000-0000-000042460000}"/>
    <cellStyle name="SAPBEXHLevel1 9 11" xfId="17731" xr:uid="{00000000-0005-0000-0000-000043460000}"/>
    <cellStyle name="SAPBEXHLevel1 9 11 2" xfId="17732" xr:uid="{00000000-0005-0000-0000-000044460000}"/>
    <cellStyle name="SAPBEXHLevel1 9 11 3" xfId="17733" xr:uid="{00000000-0005-0000-0000-000045460000}"/>
    <cellStyle name="SAPBEXHLevel1 9 12" xfId="17734" xr:uid="{00000000-0005-0000-0000-000046460000}"/>
    <cellStyle name="SAPBEXHLevel1 9 12 2" xfId="17735" xr:uid="{00000000-0005-0000-0000-000047460000}"/>
    <cellStyle name="SAPBEXHLevel1 9 12 3" xfId="17736" xr:uid="{00000000-0005-0000-0000-000048460000}"/>
    <cellStyle name="SAPBEXHLevel1 9 13" xfId="17737" xr:uid="{00000000-0005-0000-0000-000049460000}"/>
    <cellStyle name="SAPBEXHLevel1 9 13 2" xfId="17738" xr:uid="{00000000-0005-0000-0000-00004A460000}"/>
    <cellStyle name="SAPBEXHLevel1 9 13 3" xfId="17739" xr:uid="{00000000-0005-0000-0000-00004B460000}"/>
    <cellStyle name="SAPBEXHLevel1 9 14" xfId="17740" xr:uid="{00000000-0005-0000-0000-00004C460000}"/>
    <cellStyle name="SAPBEXHLevel1 9 14 2" xfId="17741" xr:uid="{00000000-0005-0000-0000-00004D460000}"/>
    <cellStyle name="SAPBEXHLevel1 9 14 3" xfId="17742" xr:uid="{00000000-0005-0000-0000-00004E460000}"/>
    <cellStyle name="SAPBEXHLevel1 9 15" xfId="17743" xr:uid="{00000000-0005-0000-0000-00004F460000}"/>
    <cellStyle name="SAPBEXHLevel1 9 15 2" xfId="17744" xr:uid="{00000000-0005-0000-0000-000050460000}"/>
    <cellStyle name="SAPBEXHLevel1 9 15 3" xfId="17745" xr:uid="{00000000-0005-0000-0000-000051460000}"/>
    <cellStyle name="SAPBEXHLevel1 9 16" xfId="17746" xr:uid="{00000000-0005-0000-0000-000052460000}"/>
    <cellStyle name="SAPBEXHLevel1 9 2" xfId="17747" xr:uid="{00000000-0005-0000-0000-000053460000}"/>
    <cellStyle name="SAPBEXHLevel1 9 2 2" xfId="17748" xr:uid="{00000000-0005-0000-0000-000054460000}"/>
    <cellStyle name="SAPBEXHLevel1 9 2 3" xfId="17749" xr:uid="{00000000-0005-0000-0000-000055460000}"/>
    <cellStyle name="SAPBEXHLevel1 9 3" xfId="17750" xr:uid="{00000000-0005-0000-0000-000056460000}"/>
    <cellStyle name="SAPBEXHLevel1 9 3 2" xfId="17751" xr:uid="{00000000-0005-0000-0000-000057460000}"/>
    <cellStyle name="SAPBEXHLevel1 9 3 3" xfId="17752" xr:uid="{00000000-0005-0000-0000-000058460000}"/>
    <cellStyle name="SAPBEXHLevel1 9 4" xfId="17753" xr:uid="{00000000-0005-0000-0000-000059460000}"/>
    <cellStyle name="SAPBEXHLevel1 9 4 2" xfId="17754" xr:uid="{00000000-0005-0000-0000-00005A460000}"/>
    <cellStyle name="SAPBEXHLevel1 9 4 3" xfId="17755" xr:uid="{00000000-0005-0000-0000-00005B460000}"/>
    <cellStyle name="SAPBEXHLevel1 9 5" xfId="17756" xr:uid="{00000000-0005-0000-0000-00005C460000}"/>
    <cellStyle name="SAPBEXHLevel1 9 5 2" xfId="17757" xr:uid="{00000000-0005-0000-0000-00005D460000}"/>
    <cellStyle name="SAPBEXHLevel1 9 5 3" xfId="17758" xr:uid="{00000000-0005-0000-0000-00005E460000}"/>
    <cellStyle name="SAPBEXHLevel1 9 6" xfId="17759" xr:uid="{00000000-0005-0000-0000-00005F460000}"/>
    <cellStyle name="SAPBEXHLevel1 9 6 2" xfId="17760" xr:uid="{00000000-0005-0000-0000-000060460000}"/>
    <cellStyle name="SAPBEXHLevel1 9 6 3" xfId="17761" xr:uid="{00000000-0005-0000-0000-000061460000}"/>
    <cellStyle name="SAPBEXHLevel1 9 7" xfId="17762" xr:uid="{00000000-0005-0000-0000-000062460000}"/>
    <cellStyle name="SAPBEXHLevel1 9 7 2" xfId="17763" xr:uid="{00000000-0005-0000-0000-000063460000}"/>
    <cellStyle name="SAPBEXHLevel1 9 7 3" xfId="17764" xr:uid="{00000000-0005-0000-0000-000064460000}"/>
    <cellStyle name="SAPBEXHLevel1 9 8" xfId="17765" xr:uid="{00000000-0005-0000-0000-000065460000}"/>
    <cellStyle name="SAPBEXHLevel1 9 8 2" xfId="17766" xr:uid="{00000000-0005-0000-0000-000066460000}"/>
    <cellStyle name="SAPBEXHLevel1 9 8 3" xfId="17767" xr:uid="{00000000-0005-0000-0000-000067460000}"/>
    <cellStyle name="SAPBEXHLevel1 9 9" xfId="17768" xr:uid="{00000000-0005-0000-0000-000068460000}"/>
    <cellStyle name="SAPBEXHLevel1 9 9 2" xfId="17769" xr:uid="{00000000-0005-0000-0000-000069460000}"/>
    <cellStyle name="SAPBEXHLevel1 9 9 3" xfId="17770" xr:uid="{00000000-0005-0000-0000-00006A460000}"/>
    <cellStyle name="SAPBEXHLevel1X" xfId="17771" xr:uid="{00000000-0005-0000-0000-00006B460000}"/>
    <cellStyle name="SAPBEXHLevel1X 10" xfId="17772" xr:uid="{00000000-0005-0000-0000-00006C460000}"/>
    <cellStyle name="SAPBEXHLevel1X 10 10" xfId="17773" xr:uid="{00000000-0005-0000-0000-00006D460000}"/>
    <cellStyle name="SAPBEXHLevel1X 10 10 2" xfId="17774" xr:uid="{00000000-0005-0000-0000-00006E460000}"/>
    <cellStyle name="SAPBEXHLevel1X 10 10 3" xfId="17775" xr:uid="{00000000-0005-0000-0000-00006F460000}"/>
    <cellStyle name="SAPBEXHLevel1X 10 11" xfId="17776" xr:uid="{00000000-0005-0000-0000-000070460000}"/>
    <cellStyle name="SAPBEXHLevel1X 10 11 2" xfId="17777" xr:uid="{00000000-0005-0000-0000-000071460000}"/>
    <cellStyle name="SAPBEXHLevel1X 10 11 3" xfId="17778" xr:uid="{00000000-0005-0000-0000-000072460000}"/>
    <cellStyle name="SAPBEXHLevel1X 10 12" xfId="17779" xr:uid="{00000000-0005-0000-0000-000073460000}"/>
    <cellStyle name="SAPBEXHLevel1X 10 12 2" xfId="17780" xr:uid="{00000000-0005-0000-0000-000074460000}"/>
    <cellStyle name="SAPBEXHLevel1X 10 12 3" xfId="17781" xr:uid="{00000000-0005-0000-0000-000075460000}"/>
    <cellStyle name="SAPBEXHLevel1X 10 13" xfId="17782" xr:uid="{00000000-0005-0000-0000-000076460000}"/>
    <cellStyle name="SAPBEXHLevel1X 10 13 2" xfId="17783" xr:uid="{00000000-0005-0000-0000-000077460000}"/>
    <cellStyle name="SAPBEXHLevel1X 10 13 3" xfId="17784" xr:uid="{00000000-0005-0000-0000-000078460000}"/>
    <cellStyle name="SAPBEXHLevel1X 10 14" xfId="17785" xr:uid="{00000000-0005-0000-0000-000079460000}"/>
    <cellStyle name="SAPBEXHLevel1X 10 14 2" xfId="17786" xr:uid="{00000000-0005-0000-0000-00007A460000}"/>
    <cellStyle name="SAPBEXHLevel1X 10 14 3" xfId="17787" xr:uid="{00000000-0005-0000-0000-00007B460000}"/>
    <cellStyle name="SAPBEXHLevel1X 10 15" xfId="17788" xr:uid="{00000000-0005-0000-0000-00007C460000}"/>
    <cellStyle name="SAPBEXHLevel1X 10 15 2" xfId="17789" xr:uid="{00000000-0005-0000-0000-00007D460000}"/>
    <cellStyle name="SAPBEXHLevel1X 10 15 3" xfId="17790" xr:uid="{00000000-0005-0000-0000-00007E460000}"/>
    <cellStyle name="SAPBEXHLevel1X 10 16" xfId="17791" xr:uid="{00000000-0005-0000-0000-00007F460000}"/>
    <cellStyle name="SAPBEXHLevel1X 10 2" xfId="17792" xr:uid="{00000000-0005-0000-0000-000080460000}"/>
    <cellStyle name="SAPBEXHLevel1X 10 2 2" xfId="17793" xr:uid="{00000000-0005-0000-0000-000081460000}"/>
    <cellStyle name="SAPBEXHLevel1X 10 2 3" xfId="17794" xr:uid="{00000000-0005-0000-0000-000082460000}"/>
    <cellStyle name="SAPBEXHLevel1X 10 3" xfId="17795" xr:uid="{00000000-0005-0000-0000-000083460000}"/>
    <cellStyle name="SAPBEXHLevel1X 10 3 2" xfId="17796" xr:uid="{00000000-0005-0000-0000-000084460000}"/>
    <cellStyle name="SAPBEXHLevel1X 10 3 3" xfId="17797" xr:uid="{00000000-0005-0000-0000-000085460000}"/>
    <cellStyle name="SAPBEXHLevel1X 10 4" xfId="17798" xr:uid="{00000000-0005-0000-0000-000086460000}"/>
    <cellStyle name="SAPBEXHLevel1X 10 4 2" xfId="17799" xr:uid="{00000000-0005-0000-0000-000087460000}"/>
    <cellStyle name="SAPBEXHLevel1X 10 4 3" xfId="17800" xr:uid="{00000000-0005-0000-0000-000088460000}"/>
    <cellStyle name="SAPBEXHLevel1X 10 5" xfId="17801" xr:uid="{00000000-0005-0000-0000-000089460000}"/>
    <cellStyle name="SAPBEXHLevel1X 10 5 2" xfId="17802" xr:uid="{00000000-0005-0000-0000-00008A460000}"/>
    <cellStyle name="SAPBEXHLevel1X 10 5 3" xfId="17803" xr:uid="{00000000-0005-0000-0000-00008B460000}"/>
    <cellStyle name="SAPBEXHLevel1X 10 6" xfId="17804" xr:uid="{00000000-0005-0000-0000-00008C460000}"/>
    <cellStyle name="SAPBEXHLevel1X 10 6 2" xfId="17805" xr:uid="{00000000-0005-0000-0000-00008D460000}"/>
    <cellStyle name="SAPBEXHLevel1X 10 6 3" xfId="17806" xr:uid="{00000000-0005-0000-0000-00008E460000}"/>
    <cellStyle name="SAPBEXHLevel1X 10 7" xfId="17807" xr:uid="{00000000-0005-0000-0000-00008F460000}"/>
    <cellStyle name="SAPBEXHLevel1X 10 7 2" xfId="17808" xr:uid="{00000000-0005-0000-0000-000090460000}"/>
    <cellStyle name="SAPBEXHLevel1X 10 7 3" xfId="17809" xr:uid="{00000000-0005-0000-0000-000091460000}"/>
    <cellStyle name="SAPBEXHLevel1X 10 8" xfId="17810" xr:uid="{00000000-0005-0000-0000-000092460000}"/>
    <cellStyle name="SAPBEXHLevel1X 10 8 2" xfId="17811" xr:uid="{00000000-0005-0000-0000-000093460000}"/>
    <cellStyle name="SAPBEXHLevel1X 10 8 3" xfId="17812" xr:uid="{00000000-0005-0000-0000-000094460000}"/>
    <cellStyle name="SAPBEXHLevel1X 10 9" xfId="17813" xr:uid="{00000000-0005-0000-0000-000095460000}"/>
    <cellStyle name="SAPBEXHLevel1X 10 9 2" xfId="17814" xr:uid="{00000000-0005-0000-0000-000096460000}"/>
    <cellStyle name="SAPBEXHLevel1X 10 9 3" xfId="17815" xr:uid="{00000000-0005-0000-0000-000097460000}"/>
    <cellStyle name="SAPBEXHLevel1X 11" xfId="17816" xr:uid="{00000000-0005-0000-0000-000098460000}"/>
    <cellStyle name="SAPBEXHLevel1X 11 10" xfId="17817" xr:uid="{00000000-0005-0000-0000-000099460000}"/>
    <cellStyle name="SAPBEXHLevel1X 11 10 2" xfId="17818" xr:uid="{00000000-0005-0000-0000-00009A460000}"/>
    <cellStyle name="SAPBEXHLevel1X 11 10 3" xfId="17819" xr:uid="{00000000-0005-0000-0000-00009B460000}"/>
    <cellStyle name="SAPBEXHLevel1X 11 11" xfId="17820" xr:uid="{00000000-0005-0000-0000-00009C460000}"/>
    <cellStyle name="SAPBEXHLevel1X 11 11 2" xfId="17821" xr:uid="{00000000-0005-0000-0000-00009D460000}"/>
    <cellStyle name="SAPBEXHLevel1X 11 11 3" xfId="17822" xr:uid="{00000000-0005-0000-0000-00009E460000}"/>
    <cellStyle name="SAPBEXHLevel1X 11 12" xfId="17823" xr:uid="{00000000-0005-0000-0000-00009F460000}"/>
    <cellStyle name="SAPBEXHLevel1X 11 12 2" xfId="17824" xr:uid="{00000000-0005-0000-0000-0000A0460000}"/>
    <cellStyle name="SAPBEXHLevel1X 11 12 3" xfId="17825" xr:uid="{00000000-0005-0000-0000-0000A1460000}"/>
    <cellStyle name="SAPBEXHLevel1X 11 13" xfId="17826" xr:uid="{00000000-0005-0000-0000-0000A2460000}"/>
    <cellStyle name="SAPBEXHLevel1X 11 13 2" xfId="17827" xr:uid="{00000000-0005-0000-0000-0000A3460000}"/>
    <cellStyle name="SAPBEXHLevel1X 11 13 3" xfId="17828" xr:uid="{00000000-0005-0000-0000-0000A4460000}"/>
    <cellStyle name="SAPBEXHLevel1X 11 14" xfId="17829" xr:uid="{00000000-0005-0000-0000-0000A5460000}"/>
    <cellStyle name="SAPBEXHLevel1X 11 14 2" xfId="17830" xr:uid="{00000000-0005-0000-0000-0000A6460000}"/>
    <cellStyle name="SAPBEXHLevel1X 11 14 3" xfId="17831" xr:uid="{00000000-0005-0000-0000-0000A7460000}"/>
    <cellStyle name="SAPBEXHLevel1X 11 15" xfId="17832" xr:uid="{00000000-0005-0000-0000-0000A8460000}"/>
    <cellStyle name="SAPBEXHLevel1X 11 15 2" xfId="17833" xr:uid="{00000000-0005-0000-0000-0000A9460000}"/>
    <cellStyle name="SAPBEXHLevel1X 11 15 3" xfId="17834" xr:uid="{00000000-0005-0000-0000-0000AA460000}"/>
    <cellStyle name="SAPBEXHLevel1X 11 16" xfId="17835" xr:uid="{00000000-0005-0000-0000-0000AB460000}"/>
    <cellStyle name="SAPBEXHLevel1X 11 2" xfId="17836" xr:uid="{00000000-0005-0000-0000-0000AC460000}"/>
    <cellStyle name="SAPBEXHLevel1X 11 2 2" xfId="17837" xr:uid="{00000000-0005-0000-0000-0000AD460000}"/>
    <cellStyle name="SAPBEXHLevel1X 11 2 3" xfId="17838" xr:uid="{00000000-0005-0000-0000-0000AE460000}"/>
    <cellStyle name="SAPBEXHLevel1X 11 3" xfId="17839" xr:uid="{00000000-0005-0000-0000-0000AF460000}"/>
    <cellStyle name="SAPBEXHLevel1X 11 3 2" xfId="17840" xr:uid="{00000000-0005-0000-0000-0000B0460000}"/>
    <cellStyle name="SAPBEXHLevel1X 11 3 3" xfId="17841" xr:uid="{00000000-0005-0000-0000-0000B1460000}"/>
    <cellStyle name="SAPBEXHLevel1X 11 4" xfId="17842" xr:uid="{00000000-0005-0000-0000-0000B2460000}"/>
    <cellStyle name="SAPBEXHLevel1X 11 4 2" xfId="17843" xr:uid="{00000000-0005-0000-0000-0000B3460000}"/>
    <cellStyle name="SAPBEXHLevel1X 11 4 3" xfId="17844" xr:uid="{00000000-0005-0000-0000-0000B4460000}"/>
    <cellStyle name="SAPBEXHLevel1X 11 5" xfId="17845" xr:uid="{00000000-0005-0000-0000-0000B5460000}"/>
    <cellStyle name="SAPBEXHLevel1X 11 5 2" xfId="17846" xr:uid="{00000000-0005-0000-0000-0000B6460000}"/>
    <cellStyle name="SAPBEXHLevel1X 11 5 3" xfId="17847" xr:uid="{00000000-0005-0000-0000-0000B7460000}"/>
    <cellStyle name="SAPBEXHLevel1X 11 6" xfId="17848" xr:uid="{00000000-0005-0000-0000-0000B8460000}"/>
    <cellStyle name="SAPBEXHLevel1X 11 6 2" xfId="17849" xr:uid="{00000000-0005-0000-0000-0000B9460000}"/>
    <cellStyle name="SAPBEXHLevel1X 11 6 3" xfId="17850" xr:uid="{00000000-0005-0000-0000-0000BA460000}"/>
    <cellStyle name="SAPBEXHLevel1X 11 7" xfId="17851" xr:uid="{00000000-0005-0000-0000-0000BB460000}"/>
    <cellStyle name="SAPBEXHLevel1X 11 7 2" xfId="17852" xr:uid="{00000000-0005-0000-0000-0000BC460000}"/>
    <cellStyle name="SAPBEXHLevel1X 11 7 3" xfId="17853" xr:uid="{00000000-0005-0000-0000-0000BD460000}"/>
    <cellStyle name="SAPBEXHLevel1X 11 8" xfId="17854" xr:uid="{00000000-0005-0000-0000-0000BE460000}"/>
    <cellStyle name="SAPBEXHLevel1X 11 8 2" xfId="17855" xr:uid="{00000000-0005-0000-0000-0000BF460000}"/>
    <cellStyle name="SAPBEXHLevel1X 11 8 3" xfId="17856" xr:uid="{00000000-0005-0000-0000-0000C0460000}"/>
    <cellStyle name="SAPBEXHLevel1X 11 9" xfId="17857" xr:uid="{00000000-0005-0000-0000-0000C1460000}"/>
    <cellStyle name="SAPBEXHLevel1X 11 9 2" xfId="17858" xr:uid="{00000000-0005-0000-0000-0000C2460000}"/>
    <cellStyle name="SAPBEXHLevel1X 11 9 3" xfId="17859" xr:uid="{00000000-0005-0000-0000-0000C3460000}"/>
    <cellStyle name="SAPBEXHLevel1X 12" xfId="17860" xr:uid="{00000000-0005-0000-0000-0000C4460000}"/>
    <cellStyle name="SAPBEXHLevel1X 12 10" xfId="17861" xr:uid="{00000000-0005-0000-0000-0000C5460000}"/>
    <cellStyle name="SAPBEXHLevel1X 12 10 2" xfId="17862" xr:uid="{00000000-0005-0000-0000-0000C6460000}"/>
    <cellStyle name="SAPBEXHLevel1X 12 10 3" xfId="17863" xr:uid="{00000000-0005-0000-0000-0000C7460000}"/>
    <cellStyle name="SAPBEXHLevel1X 12 11" xfId="17864" xr:uid="{00000000-0005-0000-0000-0000C8460000}"/>
    <cellStyle name="SAPBEXHLevel1X 12 11 2" xfId="17865" xr:uid="{00000000-0005-0000-0000-0000C9460000}"/>
    <cellStyle name="SAPBEXHLevel1X 12 11 3" xfId="17866" xr:uid="{00000000-0005-0000-0000-0000CA460000}"/>
    <cellStyle name="SAPBEXHLevel1X 12 12" xfId="17867" xr:uid="{00000000-0005-0000-0000-0000CB460000}"/>
    <cellStyle name="SAPBEXHLevel1X 12 12 2" xfId="17868" xr:uid="{00000000-0005-0000-0000-0000CC460000}"/>
    <cellStyle name="SAPBEXHLevel1X 12 12 3" xfId="17869" xr:uid="{00000000-0005-0000-0000-0000CD460000}"/>
    <cellStyle name="SAPBEXHLevel1X 12 13" xfId="17870" xr:uid="{00000000-0005-0000-0000-0000CE460000}"/>
    <cellStyle name="SAPBEXHLevel1X 12 13 2" xfId="17871" xr:uid="{00000000-0005-0000-0000-0000CF460000}"/>
    <cellStyle name="SAPBEXHLevel1X 12 13 3" xfId="17872" xr:uid="{00000000-0005-0000-0000-0000D0460000}"/>
    <cellStyle name="SAPBEXHLevel1X 12 14" xfId="17873" xr:uid="{00000000-0005-0000-0000-0000D1460000}"/>
    <cellStyle name="SAPBEXHLevel1X 12 14 2" xfId="17874" xr:uid="{00000000-0005-0000-0000-0000D2460000}"/>
    <cellStyle name="SAPBEXHLevel1X 12 14 3" xfId="17875" xr:uid="{00000000-0005-0000-0000-0000D3460000}"/>
    <cellStyle name="SAPBEXHLevel1X 12 15" xfId="17876" xr:uid="{00000000-0005-0000-0000-0000D4460000}"/>
    <cellStyle name="SAPBEXHLevel1X 12 15 2" xfId="17877" xr:uid="{00000000-0005-0000-0000-0000D5460000}"/>
    <cellStyle name="SAPBEXHLevel1X 12 15 3" xfId="17878" xr:uid="{00000000-0005-0000-0000-0000D6460000}"/>
    <cellStyle name="SAPBEXHLevel1X 12 16" xfId="17879" xr:uid="{00000000-0005-0000-0000-0000D7460000}"/>
    <cellStyle name="SAPBEXHLevel1X 12 2" xfId="17880" xr:uid="{00000000-0005-0000-0000-0000D8460000}"/>
    <cellStyle name="SAPBEXHLevel1X 12 2 2" xfId="17881" xr:uid="{00000000-0005-0000-0000-0000D9460000}"/>
    <cellStyle name="SAPBEXHLevel1X 12 2 3" xfId="17882" xr:uid="{00000000-0005-0000-0000-0000DA460000}"/>
    <cellStyle name="SAPBEXHLevel1X 12 3" xfId="17883" xr:uid="{00000000-0005-0000-0000-0000DB460000}"/>
    <cellStyle name="SAPBEXHLevel1X 12 3 2" xfId="17884" xr:uid="{00000000-0005-0000-0000-0000DC460000}"/>
    <cellStyle name="SAPBEXHLevel1X 12 3 3" xfId="17885" xr:uid="{00000000-0005-0000-0000-0000DD460000}"/>
    <cellStyle name="SAPBEXHLevel1X 12 4" xfId="17886" xr:uid="{00000000-0005-0000-0000-0000DE460000}"/>
    <cellStyle name="SAPBEXHLevel1X 12 4 2" xfId="17887" xr:uid="{00000000-0005-0000-0000-0000DF460000}"/>
    <cellStyle name="SAPBEXHLevel1X 12 4 3" xfId="17888" xr:uid="{00000000-0005-0000-0000-0000E0460000}"/>
    <cellStyle name="SAPBEXHLevel1X 12 5" xfId="17889" xr:uid="{00000000-0005-0000-0000-0000E1460000}"/>
    <cellStyle name="SAPBEXHLevel1X 12 5 2" xfId="17890" xr:uid="{00000000-0005-0000-0000-0000E2460000}"/>
    <cellStyle name="SAPBEXHLevel1X 12 5 3" xfId="17891" xr:uid="{00000000-0005-0000-0000-0000E3460000}"/>
    <cellStyle name="SAPBEXHLevel1X 12 6" xfId="17892" xr:uid="{00000000-0005-0000-0000-0000E4460000}"/>
    <cellStyle name="SAPBEXHLevel1X 12 6 2" xfId="17893" xr:uid="{00000000-0005-0000-0000-0000E5460000}"/>
    <cellStyle name="SAPBEXHLevel1X 12 6 3" xfId="17894" xr:uid="{00000000-0005-0000-0000-0000E6460000}"/>
    <cellStyle name="SAPBEXHLevel1X 12 7" xfId="17895" xr:uid="{00000000-0005-0000-0000-0000E7460000}"/>
    <cellStyle name="SAPBEXHLevel1X 12 7 2" xfId="17896" xr:uid="{00000000-0005-0000-0000-0000E8460000}"/>
    <cellStyle name="SAPBEXHLevel1X 12 7 3" xfId="17897" xr:uid="{00000000-0005-0000-0000-0000E9460000}"/>
    <cellStyle name="SAPBEXHLevel1X 12 8" xfId="17898" xr:uid="{00000000-0005-0000-0000-0000EA460000}"/>
    <cellStyle name="SAPBEXHLevel1X 12 8 2" xfId="17899" xr:uid="{00000000-0005-0000-0000-0000EB460000}"/>
    <cellStyle name="SAPBEXHLevel1X 12 8 3" xfId="17900" xr:uid="{00000000-0005-0000-0000-0000EC460000}"/>
    <cellStyle name="SAPBEXHLevel1X 12 9" xfId="17901" xr:uid="{00000000-0005-0000-0000-0000ED460000}"/>
    <cellStyle name="SAPBEXHLevel1X 12 9 2" xfId="17902" xr:uid="{00000000-0005-0000-0000-0000EE460000}"/>
    <cellStyle name="SAPBEXHLevel1X 12 9 3" xfId="17903" xr:uid="{00000000-0005-0000-0000-0000EF460000}"/>
    <cellStyle name="SAPBEXHLevel1X 13" xfId="17904" xr:uid="{00000000-0005-0000-0000-0000F0460000}"/>
    <cellStyle name="SAPBEXHLevel1X 13 10" xfId="17905" xr:uid="{00000000-0005-0000-0000-0000F1460000}"/>
    <cellStyle name="SAPBEXHLevel1X 13 10 2" xfId="17906" xr:uid="{00000000-0005-0000-0000-0000F2460000}"/>
    <cellStyle name="SAPBEXHLevel1X 13 10 3" xfId="17907" xr:uid="{00000000-0005-0000-0000-0000F3460000}"/>
    <cellStyle name="SAPBEXHLevel1X 13 11" xfId="17908" xr:uid="{00000000-0005-0000-0000-0000F4460000}"/>
    <cellStyle name="SAPBEXHLevel1X 13 11 2" xfId="17909" xr:uid="{00000000-0005-0000-0000-0000F5460000}"/>
    <cellStyle name="SAPBEXHLevel1X 13 11 3" xfId="17910" xr:uid="{00000000-0005-0000-0000-0000F6460000}"/>
    <cellStyle name="SAPBEXHLevel1X 13 12" xfId="17911" xr:uid="{00000000-0005-0000-0000-0000F7460000}"/>
    <cellStyle name="SAPBEXHLevel1X 13 12 2" xfId="17912" xr:uid="{00000000-0005-0000-0000-0000F8460000}"/>
    <cellStyle name="SAPBEXHLevel1X 13 12 3" xfId="17913" xr:uid="{00000000-0005-0000-0000-0000F9460000}"/>
    <cellStyle name="SAPBEXHLevel1X 13 13" xfId="17914" xr:uid="{00000000-0005-0000-0000-0000FA460000}"/>
    <cellStyle name="SAPBEXHLevel1X 13 13 2" xfId="17915" xr:uid="{00000000-0005-0000-0000-0000FB460000}"/>
    <cellStyle name="SAPBEXHLevel1X 13 13 3" xfId="17916" xr:uid="{00000000-0005-0000-0000-0000FC460000}"/>
    <cellStyle name="SAPBEXHLevel1X 13 14" xfId="17917" xr:uid="{00000000-0005-0000-0000-0000FD460000}"/>
    <cellStyle name="SAPBEXHLevel1X 13 14 2" xfId="17918" xr:uid="{00000000-0005-0000-0000-0000FE460000}"/>
    <cellStyle name="SAPBEXHLevel1X 13 14 3" xfId="17919" xr:uid="{00000000-0005-0000-0000-0000FF460000}"/>
    <cellStyle name="SAPBEXHLevel1X 13 15" xfId="17920" xr:uid="{00000000-0005-0000-0000-000000470000}"/>
    <cellStyle name="SAPBEXHLevel1X 13 15 2" xfId="17921" xr:uid="{00000000-0005-0000-0000-000001470000}"/>
    <cellStyle name="SAPBEXHLevel1X 13 15 3" xfId="17922" xr:uid="{00000000-0005-0000-0000-000002470000}"/>
    <cellStyle name="SAPBEXHLevel1X 13 16" xfId="17923" xr:uid="{00000000-0005-0000-0000-000003470000}"/>
    <cellStyle name="SAPBEXHLevel1X 13 2" xfId="17924" xr:uid="{00000000-0005-0000-0000-000004470000}"/>
    <cellStyle name="SAPBEXHLevel1X 13 2 2" xfId="17925" xr:uid="{00000000-0005-0000-0000-000005470000}"/>
    <cellStyle name="SAPBEXHLevel1X 13 2 3" xfId="17926" xr:uid="{00000000-0005-0000-0000-000006470000}"/>
    <cellStyle name="SAPBEXHLevel1X 13 3" xfId="17927" xr:uid="{00000000-0005-0000-0000-000007470000}"/>
    <cellStyle name="SAPBEXHLevel1X 13 3 2" xfId="17928" xr:uid="{00000000-0005-0000-0000-000008470000}"/>
    <cellStyle name="SAPBEXHLevel1X 13 3 3" xfId="17929" xr:uid="{00000000-0005-0000-0000-000009470000}"/>
    <cellStyle name="SAPBEXHLevel1X 13 4" xfId="17930" xr:uid="{00000000-0005-0000-0000-00000A470000}"/>
    <cellStyle name="SAPBEXHLevel1X 13 4 2" xfId="17931" xr:uid="{00000000-0005-0000-0000-00000B470000}"/>
    <cellStyle name="SAPBEXHLevel1X 13 4 3" xfId="17932" xr:uid="{00000000-0005-0000-0000-00000C470000}"/>
    <cellStyle name="SAPBEXHLevel1X 13 5" xfId="17933" xr:uid="{00000000-0005-0000-0000-00000D470000}"/>
    <cellStyle name="SAPBEXHLevel1X 13 5 2" xfId="17934" xr:uid="{00000000-0005-0000-0000-00000E470000}"/>
    <cellStyle name="SAPBEXHLevel1X 13 5 3" xfId="17935" xr:uid="{00000000-0005-0000-0000-00000F470000}"/>
    <cellStyle name="SAPBEXHLevel1X 13 6" xfId="17936" xr:uid="{00000000-0005-0000-0000-000010470000}"/>
    <cellStyle name="SAPBEXHLevel1X 13 6 2" xfId="17937" xr:uid="{00000000-0005-0000-0000-000011470000}"/>
    <cellStyle name="SAPBEXHLevel1X 13 6 3" xfId="17938" xr:uid="{00000000-0005-0000-0000-000012470000}"/>
    <cellStyle name="SAPBEXHLevel1X 13 7" xfId="17939" xr:uid="{00000000-0005-0000-0000-000013470000}"/>
    <cellStyle name="SAPBEXHLevel1X 13 7 2" xfId="17940" xr:uid="{00000000-0005-0000-0000-000014470000}"/>
    <cellStyle name="SAPBEXHLevel1X 13 7 3" xfId="17941" xr:uid="{00000000-0005-0000-0000-000015470000}"/>
    <cellStyle name="SAPBEXHLevel1X 13 8" xfId="17942" xr:uid="{00000000-0005-0000-0000-000016470000}"/>
    <cellStyle name="SAPBEXHLevel1X 13 8 2" xfId="17943" xr:uid="{00000000-0005-0000-0000-000017470000}"/>
    <cellStyle name="SAPBEXHLevel1X 13 8 3" xfId="17944" xr:uid="{00000000-0005-0000-0000-000018470000}"/>
    <cellStyle name="SAPBEXHLevel1X 13 9" xfId="17945" xr:uid="{00000000-0005-0000-0000-000019470000}"/>
    <cellStyle name="SAPBEXHLevel1X 13 9 2" xfId="17946" xr:uid="{00000000-0005-0000-0000-00001A470000}"/>
    <cellStyle name="SAPBEXHLevel1X 13 9 3" xfId="17947" xr:uid="{00000000-0005-0000-0000-00001B470000}"/>
    <cellStyle name="SAPBEXHLevel1X 14" xfId="17948" xr:uid="{00000000-0005-0000-0000-00001C470000}"/>
    <cellStyle name="SAPBEXHLevel1X 14 10" xfId="17949" xr:uid="{00000000-0005-0000-0000-00001D470000}"/>
    <cellStyle name="SAPBEXHLevel1X 14 10 2" xfId="17950" xr:uid="{00000000-0005-0000-0000-00001E470000}"/>
    <cellStyle name="SAPBEXHLevel1X 14 10 3" xfId="17951" xr:uid="{00000000-0005-0000-0000-00001F470000}"/>
    <cellStyle name="SAPBEXHLevel1X 14 11" xfId="17952" xr:uid="{00000000-0005-0000-0000-000020470000}"/>
    <cellStyle name="SAPBEXHLevel1X 14 11 2" xfId="17953" xr:uid="{00000000-0005-0000-0000-000021470000}"/>
    <cellStyle name="SAPBEXHLevel1X 14 11 3" xfId="17954" xr:uid="{00000000-0005-0000-0000-000022470000}"/>
    <cellStyle name="SAPBEXHLevel1X 14 12" xfId="17955" xr:uid="{00000000-0005-0000-0000-000023470000}"/>
    <cellStyle name="SAPBEXHLevel1X 14 12 2" xfId="17956" xr:uid="{00000000-0005-0000-0000-000024470000}"/>
    <cellStyle name="SAPBEXHLevel1X 14 12 3" xfId="17957" xr:uid="{00000000-0005-0000-0000-000025470000}"/>
    <cellStyle name="SAPBEXHLevel1X 14 13" xfId="17958" xr:uid="{00000000-0005-0000-0000-000026470000}"/>
    <cellStyle name="SAPBEXHLevel1X 14 13 2" xfId="17959" xr:uid="{00000000-0005-0000-0000-000027470000}"/>
    <cellStyle name="SAPBEXHLevel1X 14 13 3" xfId="17960" xr:uid="{00000000-0005-0000-0000-000028470000}"/>
    <cellStyle name="SAPBEXHLevel1X 14 14" xfId="17961" xr:uid="{00000000-0005-0000-0000-000029470000}"/>
    <cellStyle name="SAPBEXHLevel1X 14 14 2" xfId="17962" xr:uid="{00000000-0005-0000-0000-00002A470000}"/>
    <cellStyle name="SAPBEXHLevel1X 14 14 3" xfId="17963" xr:uid="{00000000-0005-0000-0000-00002B470000}"/>
    <cellStyle name="SAPBEXHLevel1X 14 15" xfId="17964" xr:uid="{00000000-0005-0000-0000-00002C470000}"/>
    <cellStyle name="SAPBEXHLevel1X 14 15 2" xfId="17965" xr:uid="{00000000-0005-0000-0000-00002D470000}"/>
    <cellStyle name="SAPBEXHLevel1X 14 15 3" xfId="17966" xr:uid="{00000000-0005-0000-0000-00002E470000}"/>
    <cellStyle name="SAPBEXHLevel1X 14 16" xfId="17967" xr:uid="{00000000-0005-0000-0000-00002F470000}"/>
    <cellStyle name="SAPBEXHLevel1X 14 2" xfId="17968" xr:uid="{00000000-0005-0000-0000-000030470000}"/>
    <cellStyle name="SAPBEXHLevel1X 14 2 2" xfId="17969" xr:uid="{00000000-0005-0000-0000-000031470000}"/>
    <cellStyle name="SAPBEXHLevel1X 14 2 3" xfId="17970" xr:uid="{00000000-0005-0000-0000-000032470000}"/>
    <cellStyle name="SAPBEXHLevel1X 14 3" xfId="17971" xr:uid="{00000000-0005-0000-0000-000033470000}"/>
    <cellStyle name="SAPBEXHLevel1X 14 3 2" xfId="17972" xr:uid="{00000000-0005-0000-0000-000034470000}"/>
    <cellStyle name="SAPBEXHLevel1X 14 3 3" xfId="17973" xr:uid="{00000000-0005-0000-0000-000035470000}"/>
    <cellStyle name="SAPBEXHLevel1X 14 4" xfId="17974" xr:uid="{00000000-0005-0000-0000-000036470000}"/>
    <cellStyle name="SAPBEXHLevel1X 14 4 2" xfId="17975" xr:uid="{00000000-0005-0000-0000-000037470000}"/>
    <cellStyle name="SAPBEXHLevel1X 14 4 3" xfId="17976" xr:uid="{00000000-0005-0000-0000-000038470000}"/>
    <cellStyle name="SAPBEXHLevel1X 14 5" xfId="17977" xr:uid="{00000000-0005-0000-0000-000039470000}"/>
    <cellStyle name="SAPBEXHLevel1X 14 5 2" xfId="17978" xr:uid="{00000000-0005-0000-0000-00003A470000}"/>
    <cellStyle name="SAPBEXHLevel1X 14 5 3" xfId="17979" xr:uid="{00000000-0005-0000-0000-00003B470000}"/>
    <cellStyle name="SAPBEXHLevel1X 14 6" xfId="17980" xr:uid="{00000000-0005-0000-0000-00003C470000}"/>
    <cellStyle name="SAPBEXHLevel1X 14 6 2" xfId="17981" xr:uid="{00000000-0005-0000-0000-00003D470000}"/>
    <cellStyle name="SAPBEXHLevel1X 14 6 3" xfId="17982" xr:uid="{00000000-0005-0000-0000-00003E470000}"/>
    <cellStyle name="SAPBEXHLevel1X 14 7" xfId="17983" xr:uid="{00000000-0005-0000-0000-00003F470000}"/>
    <cellStyle name="SAPBEXHLevel1X 14 7 2" xfId="17984" xr:uid="{00000000-0005-0000-0000-000040470000}"/>
    <cellStyle name="SAPBEXHLevel1X 14 7 3" xfId="17985" xr:uid="{00000000-0005-0000-0000-000041470000}"/>
    <cellStyle name="SAPBEXHLevel1X 14 8" xfId="17986" xr:uid="{00000000-0005-0000-0000-000042470000}"/>
    <cellStyle name="SAPBEXHLevel1X 14 8 2" xfId="17987" xr:uid="{00000000-0005-0000-0000-000043470000}"/>
    <cellStyle name="SAPBEXHLevel1X 14 8 3" xfId="17988" xr:uid="{00000000-0005-0000-0000-000044470000}"/>
    <cellStyle name="SAPBEXHLevel1X 14 9" xfId="17989" xr:uid="{00000000-0005-0000-0000-000045470000}"/>
    <cellStyle name="SAPBEXHLevel1X 14 9 2" xfId="17990" xr:uid="{00000000-0005-0000-0000-000046470000}"/>
    <cellStyle name="SAPBEXHLevel1X 14 9 3" xfId="17991" xr:uid="{00000000-0005-0000-0000-000047470000}"/>
    <cellStyle name="SAPBEXHLevel1X 15" xfId="17992" xr:uid="{00000000-0005-0000-0000-000048470000}"/>
    <cellStyle name="SAPBEXHLevel1X 15 10" xfId="17993" xr:uid="{00000000-0005-0000-0000-000049470000}"/>
    <cellStyle name="SAPBEXHLevel1X 15 10 2" xfId="17994" xr:uid="{00000000-0005-0000-0000-00004A470000}"/>
    <cellStyle name="SAPBEXHLevel1X 15 10 3" xfId="17995" xr:uid="{00000000-0005-0000-0000-00004B470000}"/>
    <cellStyle name="SAPBEXHLevel1X 15 11" xfId="17996" xr:uid="{00000000-0005-0000-0000-00004C470000}"/>
    <cellStyle name="SAPBEXHLevel1X 15 11 2" xfId="17997" xr:uid="{00000000-0005-0000-0000-00004D470000}"/>
    <cellStyle name="SAPBEXHLevel1X 15 11 3" xfId="17998" xr:uid="{00000000-0005-0000-0000-00004E470000}"/>
    <cellStyle name="SAPBEXHLevel1X 15 12" xfId="17999" xr:uid="{00000000-0005-0000-0000-00004F470000}"/>
    <cellStyle name="SAPBEXHLevel1X 15 12 2" xfId="18000" xr:uid="{00000000-0005-0000-0000-000050470000}"/>
    <cellStyle name="SAPBEXHLevel1X 15 12 3" xfId="18001" xr:uid="{00000000-0005-0000-0000-000051470000}"/>
    <cellStyle name="SAPBEXHLevel1X 15 13" xfId="18002" xr:uid="{00000000-0005-0000-0000-000052470000}"/>
    <cellStyle name="SAPBEXHLevel1X 15 13 2" xfId="18003" xr:uid="{00000000-0005-0000-0000-000053470000}"/>
    <cellStyle name="SAPBEXHLevel1X 15 13 3" xfId="18004" xr:uid="{00000000-0005-0000-0000-000054470000}"/>
    <cellStyle name="SAPBEXHLevel1X 15 14" xfId="18005" xr:uid="{00000000-0005-0000-0000-000055470000}"/>
    <cellStyle name="SAPBEXHLevel1X 15 14 2" xfId="18006" xr:uid="{00000000-0005-0000-0000-000056470000}"/>
    <cellStyle name="SAPBEXHLevel1X 15 14 3" xfId="18007" xr:uid="{00000000-0005-0000-0000-000057470000}"/>
    <cellStyle name="SAPBEXHLevel1X 15 15" xfId="18008" xr:uid="{00000000-0005-0000-0000-000058470000}"/>
    <cellStyle name="SAPBEXHLevel1X 15 15 2" xfId="18009" xr:uid="{00000000-0005-0000-0000-000059470000}"/>
    <cellStyle name="SAPBEXHLevel1X 15 15 3" xfId="18010" xr:uid="{00000000-0005-0000-0000-00005A470000}"/>
    <cellStyle name="SAPBEXHLevel1X 15 16" xfId="18011" xr:uid="{00000000-0005-0000-0000-00005B470000}"/>
    <cellStyle name="SAPBEXHLevel1X 15 2" xfId="18012" xr:uid="{00000000-0005-0000-0000-00005C470000}"/>
    <cellStyle name="SAPBEXHLevel1X 15 2 2" xfId="18013" xr:uid="{00000000-0005-0000-0000-00005D470000}"/>
    <cellStyle name="SAPBEXHLevel1X 15 2 3" xfId="18014" xr:uid="{00000000-0005-0000-0000-00005E470000}"/>
    <cellStyle name="SAPBEXHLevel1X 15 3" xfId="18015" xr:uid="{00000000-0005-0000-0000-00005F470000}"/>
    <cellStyle name="SAPBEXHLevel1X 15 3 2" xfId="18016" xr:uid="{00000000-0005-0000-0000-000060470000}"/>
    <cellStyle name="SAPBEXHLevel1X 15 3 3" xfId="18017" xr:uid="{00000000-0005-0000-0000-000061470000}"/>
    <cellStyle name="SAPBEXHLevel1X 15 4" xfId="18018" xr:uid="{00000000-0005-0000-0000-000062470000}"/>
    <cellStyle name="SAPBEXHLevel1X 15 4 2" xfId="18019" xr:uid="{00000000-0005-0000-0000-000063470000}"/>
    <cellStyle name="SAPBEXHLevel1X 15 4 3" xfId="18020" xr:uid="{00000000-0005-0000-0000-000064470000}"/>
    <cellStyle name="SAPBEXHLevel1X 15 5" xfId="18021" xr:uid="{00000000-0005-0000-0000-000065470000}"/>
    <cellStyle name="SAPBEXHLevel1X 15 5 2" xfId="18022" xr:uid="{00000000-0005-0000-0000-000066470000}"/>
    <cellStyle name="SAPBEXHLevel1X 15 5 3" xfId="18023" xr:uid="{00000000-0005-0000-0000-000067470000}"/>
    <cellStyle name="SAPBEXHLevel1X 15 6" xfId="18024" xr:uid="{00000000-0005-0000-0000-000068470000}"/>
    <cellStyle name="SAPBEXHLevel1X 15 6 2" xfId="18025" xr:uid="{00000000-0005-0000-0000-000069470000}"/>
    <cellStyle name="SAPBEXHLevel1X 15 6 3" xfId="18026" xr:uid="{00000000-0005-0000-0000-00006A470000}"/>
    <cellStyle name="SAPBEXHLevel1X 15 7" xfId="18027" xr:uid="{00000000-0005-0000-0000-00006B470000}"/>
    <cellStyle name="SAPBEXHLevel1X 15 7 2" xfId="18028" xr:uid="{00000000-0005-0000-0000-00006C470000}"/>
    <cellStyle name="SAPBEXHLevel1X 15 7 3" xfId="18029" xr:uid="{00000000-0005-0000-0000-00006D470000}"/>
    <cellStyle name="SAPBEXHLevel1X 15 8" xfId="18030" xr:uid="{00000000-0005-0000-0000-00006E470000}"/>
    <cellStyle name="SAPBEXHLevel1X 15 8 2" xfId="18031" xr:uid="{00000000-0005-0000-0000-00006F470000}"/>
    <cellStyle name="SAPBEXHLevel1X 15 8 3" xfId="18032" xr:uid="{00000000-0005-0000-0000-000070470000}"/>
    <cellStyle name="SAPBEXHLevel1X 15 9" xfId="18033" xr:uid="{00000000-0005-0000-0000-000071470000}"/>
    <cellStyle name="SAPBEXHLevel1X 15 9 2" xfId="18034" xr:uid="{00000000-0005-0000-0000-000072470000}"/>
    <cellStyle name="SAPBEXHLevel1X 15 9 3" xfId="18035" xr:uid="{00000000-0005-0000-0000-000073470000}"/>
    <cellStyle name="SAPBEXHLevel1X 16" xfId="18036" xr:uid="{00000000-0005-0000-0000-000074470000}"/>
    <cellStyle name="SAPBEXHLevel1X 16 2" xfId="18037" xr:uid="{00000000-0005-0000-0000-000075470000}"/>
    <cellStyle name="SAPBEXHLevel1X 16 3" xfId="18038" xr:uid="{00000000-0005-0000-0000-000076470000}"/>
    <cellStyle name="SAPBEXHLevel1X 17" xfId="18039" xr:uid="{00000000-0005-0000-0000-000077470000}"/>
    <cellStyle name="SAPBEXHLevel1X 17 2" xfId="18040" xr:uid="{00000000-0005-0000-0000-000078470000}"/>
    <cellStyle name="SAPBEXHLevel1X 17 3" xfId="18041" xr:uid="{00000000-0005-0000-0000-000079470000}"/>
    <cellStyle name="SAPBEXHLevel1X 18" xfId="18042" xr:uid="{00000000-0005-0000-0000-00007A470000}"/>
    <cellStyle name="SAPBEXHLevel1X 18 2" xfId="18043" xr:uid="{00000000-0005-0000-0000-00007B470000}"/>
    <cellStyle name="SAPBEXHLevel1X 18 3" xfId="18044" xr:uid="{00000000-0005-0000-0000-00007C470000}"/>
    <cellStyle name="SAPBEXHLevel1X 19" xfId="18045" xr:uid="{00000000-0005-0000-0000-00007D470000}"/>
    <cellStyle name="SAPBEXHLevel1X 19 2" xfId="18046" xr:uid="{00000000-0005-0000-0000-00007E470000}"/>
    <cellStyle name="SAPBEXHLevel1X 19 3" xfId="18047" xr:uid="{00000000-0005-0000-0000-00007F470000}"/>
    <cellStyle name="SAPBEXHLevel1X 2" xfId="18048" xr:uid="{00000000-0005-0000-0000-000080470000}"/>
    <cellStyle name="SAPBEXHLevel1X 2 10" xfId="18049" xr:uid="{00000000-0005-0000-0000-000081470000}"/>
    <cellStyle name="SAPBEXHLevel1X 2 10 10" xfId="18050" xr:uid="{00000000-0005-0000-0000-000082470000}"/>
    <cellStyle name="SAPBEXHLevel1X 2 10 10 2" xfId="18051" xr:uid="{00000000-0005-0000-0000-000083470000}"/>
    <cellStyle name="SAPBEXHLevel1X 2 10 10 3" xfId="18052" xr:uid="{00000000-0005-0000-0000-000084470000}"/>
    <cellStyle name="SAPBEXHLevel1X 2 10 11" xfId="18053" xr:uid="{00000000-0005-0000-0000-000085470000}"/>
    <cellStyle name="SAPBEXHLevel1X 2 10 11 2" xfId="18054" xr:uid="{00000000-0005-0000-0000-000086470000}"/>
    <cellStyle name="SAPBEXHLevel1X 2 10 11 3" xfId="18055" xr:uid="{00000000-0005-0000-0000-000087470000}"/>
    <cellStyle name="SAPBEXHLevel1X 2 10 12" xfId="18056" xr:uid="{00000000-0005-0000-0000-000088470000}"/>
    <cellStyle name="SAPBEXHLevel1X 2 10 12 2" xfId="18057" xr:uid="{00000000-0005-0000-0000-000089470000}"/>
    <cellStyle name="SAPBEXHLevel1X 2 10 12 3" xfId="18058" xr:uid="{00000000-0005-0000-0000-00008A470000}"/>
    <cellStyle name="SAPBEXHLevel1X 2 10 13" xfId="18059" xr:uid="{00000000-0005-0000-0000-00008B470000}"/>
    <cellStyle name="SAPBEXHLevel1X 2 10 13 2" xfId="18060" xr:uid="{00000000-0005-0000-0000-00008C470000}"/>
    <cellStyle name="SAPBEXHLevel1X 2 10 13 3" xfId="18061" xr:uid="{00000000-0005-0000-0000-00008D470000}"/>
    <cellStyle name="SAPBEXHLevel1X 2 10 14" xfId="18062" xr:uid="{00000000-0005-0000-0000-00008E470000}"/>
    <cellStyle name="SAPBEXHLevel1X 2 10 14 2" xfId="18063" xr:uid="{00000000-0005-0000-0000-00008F470000}"/>
    <cellStyle name="SAPBEXHLevel1X 2 10 14 3" xfId="18064" xr:uid="{00000000-0005-0000-0000-000090470000}"/>
    <cellStyle name="SAPBEXHLevel1X 2 10 15" xfId="18065" xr:uid="{00000000-0005-0000-0000-000091470000}"/>
    <cellStyle name="SAPBEXHLevel1X 2 10 15 2" xfId="18066" xr:uid="{00000000-0005-0000-0000-000092470000}"/>
    <cellStyle name="SAPBEXHLevel1X 2 10 15 3" xfId="18067" xr:uid="{00000000-0005-0000-0000-000093470000}"/>
    <cellStyle name="SAPBEXHLevel1X 2 10 16" xfId="18068" xr:uid="{00000000-0005-0000-0000-000094470000}"/>
    <cellStyle name="SAPBEXHLevel1X 2 10 2" xfId="18069" xr:uid="{00000000-0005-0000-0000-000095470000}"/>
    <cellStyle name="SAPBEXHLevel1X 2 10 2 2" xfId="18070" xr:uid="{00000000-0005-0000-0000-000096470000}"/>
    <cellStyle name="SAPBEXHLevel1X 2 10 2 3" xfId="18071" xr:uid="{00000000-0005-0000-0000-000097470000}"/>
    <cellStyle name="SAPBEXHLevel1X 2 10 3" xfId="18072" xr:uid="{00000000-0005-0000-0000-000098470000}"/>
    <cellStyle name="SAPBEXHLevel1X 2 10 3 2" xfId="18073" xr:uid="{00000000-0005-0000-0000-000099470000}"/>
    <cellStyle name="SAPBEXHLevel1X 2 10 3 3" xfId="18074" xr:uid="{00000000-0005-0000-0000-00009A470000}"/>
    <cellStyle name="SAPBEXHLevel1X 2 10 4" xfId="18075" xr:uid="{00000000-0005-0000-0000-00009B470000}"/>
    <cellStyle name="SAPBEXHLevel1X 2 10 4 2" xfId="18076" xr:uid="{00000000-0005-0000-0000-00009C470000}"/>
    <cellStyle name="SAPBEXHLevel1X 2 10 4 3" xfId="18077" xr:uid="{00000000-0005-0000-0000-00009D470000}"/>
    <cellStyle name="SAPBEXHLevel1X 2 10 5" xfId="18078" xr:uid="{00000000-0005-0000-0000-00009E470000}"/>
    <cellStyle name="SAPBEXHLevel1X 2 10 5 2" xfId="18079" xr:uid="{00000000-0005-0000-0000-00009F470000}"/>
    <cellStyle name="SAPBEXHLevel1X 2 10 5 3" xfId="18080" xr:uid="{00000000-0005-0000-0000-0000A0470000}"/>
    <cellStyle name="SAPBEXHLevel1X 2 10 6" xfId="18081" xr:uid="{00000000-0005-0000-0000-0000A1470000}"/>
    <cellStyle name="SAPBEXHLevel1X 2 10 6 2" xfId="18082" xr:uid="{00000000-0005-0000-0000-0000A2470000}"/>
    <cellStyle name="SAPBEXHLevel1X 2 10 6 3" xfId="18083" xr:uid="{00000000-0005-0000-0000-0000A3470000}"/>
    <cellStyle name="SAPBEXHLevel1X 2 10 7" xfId="18084" xr:uid="{00000000-0005-0000-0000-0000A4470000}"/>
    <cellStyle name="SAPBEXHLevel1X 2 10 7 2" xfId="18085" xr:uid="{00000000-0005-0000-0000-0000A5470000}"/>
    <cellStyle name="SAPBEXHLevel1X 2 10 7 3" xfId="18086" xr:uid="{00000000-0005-0000-0000-0000A6470000}"/>
    <cellStyle name="SAPBEXHLevel1X 2 10 8" xfId="18087" xr:uid="{00000000-0005-0000-0000-0000A7470000}"/>
    <cellStyle name="SAPBEXHLevel1X 2 10 8 2" xfId="18088" xr:uid="{00000000-0005-0000-0000-0000A8470000}"/>
    <cellStyle name="SAPBEXHLevel1X 2 10 8 3" xfId="18089" xr:uid="{00000000-0005-0000-0000-0000A9470000}"/>
    <cellStyle name="SAPBEXHLevel1X 2 10 9" xfId="18090" xr:uid="{00000000-0005-0000-0000-0000AA470000}"/>
    <cellStyle name="SAPBEXHLevel1X 2 10 9 2" xfId="18091" xr:uid="{00000000-0005-0000-0000-0000AB470000}"/>
    <cellStyle name="SAPBEXHLevel1X 2 10 9 3" xfId="18092" xr:uid="{00000000-0005-0000-0000-0000AC470000}"/>
    <cellStyle name="SAPBEXHLevel1X 2 11" xfId="18093" xr:uid="{00000000-0005-0000-0000-0000AD470000}"/>
    <cellStyle name="SAPBEXHLevel1X 2 11 10" xfId="18094" xr:uid="{00000000-0005-0000-0000-0000AE470000}"/>
    <cellStyle name="SAPBEXHLevel1X 2 11 10 2" xfId="18095" xr:uid="{00000000-0005-0000-0000-0000AF470000}"/>
    <cellStyle name="SAPBEXHLevel1X 2 11 10 3" xfId="18096" xr:uid="{00000000-0005-0000-0000-0000B0470000}"/>
    <cellStyle name="SAPBEXHLevel1X 2 11 11" xfId="18097" xr:uid="{00000000-0005-0000-0000-0000B1470000}"/>
    <cellStyle name="SAPBEXHLevel1X 2 11 11 2" xfId="18098" xr:uid="{00000000-0005-0000-0000-0000B2470000}"/>
    <cellStyle name="SAPBEXHLevel1X 2 11 11 3" xfId="18099" xr:uid="{00000000-0005-0000-0000-0000B3470000}"/>
    <cellStyle name="SAPBEXHLevel1X 2 11 12" xfId="18100" xr:uid="{00000000-0005-0000-0000-0000B4470000}"/>
    <cellStyle name="SAPBEXHLevel1X 2 11 12 2" xfId="18101" xr:uid="{00000000-0005-0000-0000-0000B5470000}"/>
    <cellStyle name="SAPBEXHLevel1X 2 11 12 3" xfId="18102" xr:uid="{00000000-0005-0000-0000-0000B6470000}"/>
    <cellStyle name="SAPBEXHLevel1X 2 11 13" xfId="18103" xr:uid="{00000000-0005-0000-0000-0000B7470000}"/>
    <cellStyle name="SAPBEXHLevel1X 2 11 13 2" xfId="18104" xr:uid="{00000000-0005-0000-0000-0000B8470000}"/>
    <cellStyle name="SAPBEXHLevel1X 2 11 13 3" xfId="18105" xr:uid="{00000000-0005-0000-0000-0000B9470000}"/>
    <cellStyle name="SAPBEXHLevel1X 2 11 14" xfId="18106" xr:uid="{00000000-0005-0000-0000-0000BA470000}"/>
    <cellStyle name="SAPBEXHLevel1X 2 11 14 2" xfId="18107" xr:uid="{00000000-0005-0000-0000-0000BB470000}"/>
    <cellStyle name="SAPBEXHLevel1X 2 11 14 3" xfId="18108" xr:uid="{00000000-0005-0000-0000-0000BC470000}"/>
    <cellStyle name="SAPBEXHLevel1X 2 11 15" xfId="18109" xr:uid="{00000000-0005-0000-0000-0000BD470000}"/>
    <cellStyle name="SAPBEXHLevel1X 2 11 15 2" xfId="18110" xr:uid="{00000000-0005-0000-0000-0000BE470000}"/>
    <cellStyle name="SAPBEXHLevel1X 2 11 15 3" xfId="18111" xr:uid="{00000000-0005-0000-0000-0000BF470000}"/>
    <cellStyle name="SAPBEXHLevel1X 2 11 16" xfId="18112" xr:uid="{00000000-0005-0000-0000-0000C0470000}"/>
    <cellStyle name="SAPBEXHLevel1X 2 11 2" xfId="18113" xr:uid="{00000000-0005-0000-0000-0000C1470000}"/>
    <cellStyle name="SAPBEXHLevel1X 2 11 2 2" xfId="18114" xr:uid="{00000000-0005-0000-0000-0000C2470000}"/>
    <cellStyle name="SAPBEXHLevel1X 2 11 2 3" xfId="18115" xr:uid="{00000000-0005-0000-0000-0000C3470000}"/>
    <cellStyle name="SAPBEXHLevel1X 2 11 3" xfId="18116" xr:uid="{00000000-0005-0000-0000-0000C4470000}"/>
    <cellStyle name="SAPBEXHLevel1X 2 11 3 2" xfId="18117" xr:uid="{00000000-0005-0000-0000-0000C5470000}"/>
    <cellStyle name="SAPBEXHLevel1X 2 11 3 3" xfId="18118" xr:uid="{00000000-0005-0000-0000-0000C6470000}"/>
    <cellStyle name="SAPBEXHLevel1X 2 11 4" xfId="18119" xr:uid="{00000000-0005-0000-0000-0000C7470000}"/>
    <cellStyle name="SAPBEXHLevel1X 2 11 4 2" xfId="18120" xr:uid="{00000000-0005-0000-0000-0000C8470000}"/>
    <cellStyle name="SAPBEXHLevel1X 2 11 4 3" xfId="18121" xr:uid="{00000000-0005-0000-0000-0000C9470000}"/>
    <cellStyle name="SAPBEXHLevel1X 2 11 5" xfId="18122" xr:uid="{00000000-0005-0000-0000-0000CA470000}"/>
    <cellStyle name="SAPBEXHLevel1X 2 11 5 2" xfId="18123" xr:uid="{00000000-0005-0000-0000-0000CB470000}"/>
    <cellStyle name="SAPBEXHLevel1X 2 11 5 3" xfId="18124" xr:uid="{00000000-0005-0000-0000-0000CC470000}"/>
    <cellStyle name="SAPBEXHLevel1X 2 11 6" xfId="18125" xr:uid="{00000000-0005-0000-0000-0000CD470000}"/>
    <cellStyle name="SAPBEXHLevel1X 2 11 6 2" xfId="18126" xr:uid="{00000000-0005-0000-0000-0000CE470000}"/>
    <cellStyle name="SAPBEXHLevel1X 2 11 6 3" xfId="18127" xr:uid="{00000000-0005-0000-0000-0000CF470000}"/>
    <cellStyle name="SAPBEXHLevel1X 2 11 7" xfId="18128" xr:uid="{00000000-0005-0000-0000-0000D0470000}"/>
    <cellStyle name="SAPBEXHLevel1X 2 11 7 2" xfId="18129" xr:uid="{00000000-0005-0000-0000-0000D1470000}"/>
    <cellStyle name="SAPBEXHLevel1X 2 11 7 3" xfId="18130" xr:uid="{00000000-0005-0000-0000-0000D2470000}"/>
    <cellStyle name="SAPBEXHLevel1X 2 11 8" xfId="18131" xr:uid="{00000000-0005-0000-0000-0000D3470000}"/>
    <cellStyle name="SAPBEXHLevel1X 2 11 8 2" xfId="18132" xr:uid="{00000000-0005-0000-0000-0000D4470000}"/>
    <cellStyle name="SAPBEXHLevel1X 2 11 8 3" xfId="18133" xr:uid="{00000000-0005-0000-0000-0000D5470000}"/>
    <cellStyle name="SAPBEXHLevel1X 2 11 9" xfId="18134" xr:uid="{00000000-0005-0000-0000-0000D6470000}"/>
    <cellStyle name="SAPBEXHLevel1X 2 11 9 2" xfId="18135" xr:uid="{00000000-0005-0000-0000-0000D7470000}"/>
    <cellStyle name="SAPBEXHLevel1X 2 11 9 3" xfId="18136" xr:uid="{00000000-0005-0000-0000-0000D8470000}"/>
    <cellStyle name="SAPBEXHLevel1X 2 12" xfId="18137" xr:uid="{00000000-0005-0000-0000-0000D9470000}"/>
    <cellStyle name="SAPBEXHLevel1X 2 12 10" xfId="18138" xr:uid="{00000000-0005-0000-0000-0000DA470000}"/>
    <cellStyle name="SAPBEXHLevel1X 2 12 10 2" xfId="18139" xr:uid="{00000000-0005-0000-0000-0000DB470000}"/>
    <cellStyle name="SAPBEXHLevel1X 2 12 10 3" xfId="18140" xr:uid="{00000000-0005-0000-0000-0000DC470000}"/>
    <cellStyle name="SAPBEXHLevel1X 2 12 11" xfId="18141" xr:uid="{00000000-0005-0000-0000-0000DD470000}"/>
    <cellStyle name="SAPBEXHLevel1X 2 12 11 2" xfId="18142" xr:uid="{00000000-0005-0000-0000-0000DE470000}"/>
    <cellStyle name="SAPBEXHLevel1X 2 12 11 3" xfId="18143" xr:uid="{00000000-0005-0000-0000-0000DF470000}"/>
    <cellStyle name="SAPBEXHLevel1X 2 12 12" xfId="18144" xr:uid="{00000000-0005-0000-0000-0000E0470000}"/>
    <cellStyle name="SAPBEXHLevel1X 2 12 12 2" xfId="18145" xr:uid="{00000000-0005-0000-0000-0000E1470000}"/>
    <cellStyle name="SAPBEXHLevel1X 2 12 12 3" xfId="18146" xr:uid="{00000000-0005-0000-0000-0000E2470000}"/>
    <cellStyle name="SAPBEXHLevel1X 2 12 13" xfId="18147" xr:uid="{00000000-0005-0000-0000-0000E3470000}"/>
    <cellStyle name="SAPBEXHLevel1X 2 12 13 2" xfId="18148" xr:uid="{00000000-0005-0000-0000-0000E4470000}"/>
    <cellStyle name="SAPBEXHLevel1X 2 12 13 3" xfId="18149" xr:uid="{00000000-0005-0000-0000-0000E5470000}"/>
    <cellStyle name="SAPBEXHLevel1X 2 12 14" xfId="18150" xr:uid="{00000000-0005-0000-0000-0000E6470000}"/>
    <cellStyle name="SAPBEXHLevel1X 2 12 14 2" xfId="18151" xr:uid="{00000000-0005-0000-0000-0000E7470000}"/>
    <cellStyle name="SAPBEXHLevel1X 2 12 14 3" xfId="18152" xr:uid="{00000000-0005-0000-0000-0000E8470000}"/>
    <cellStyle name="SAPBEXHLevel1X 2 12 15" xfId="18153" xr:uid="{00000000-0005-0000-0000-0000E9470000}"/>
    <cellStyle name="SAPBEXHLevel1X 2 12 15 2" xfId="18154" xr:uid="{00000000-0005-0000-0000-0000EA470000}"/>
    <cellStyle name="SAPBEXHLevel1X 2 12 15 3" xfId="18155" xr:uid="{00000000-0005-0000-0000-0000EB470000}"/>
    <cellStyle name="SAPBEXHLevel1X 2 12 16" xfId="18156" xr:uid="{00000000-0005-0000-0000-0000EC470000}"/>
    <cellStyle name="SAPBEXHLevel1X 2 12 2" xfId="18157" xr:uid="{00000000-0005-0000-0000-0000ED470000}"/>
    <cellStyle name="SAPBEXHLevel1X 2 12 2 2" xfId="18158" xr:uid="{00000000-0005-0000-0000-0000EE470000}"/>
    <cellStyle name="SAPBEXHLevel1X 2 12 2 3" xfId="18159" xr:uid="{00000000-0005-0000-0000-0000EF470000}"/>
    <cellStyle name="SAPBEXHLevel1X 2 12 3" xfId="18160" xr:uid="{00000000-0005-0000-0000-0000F0470000}"/>
    <cellStyle name="SAPBEXHLevel1X 2 12 3 2" xfId="18161" xr:uid="{00000000-0005-0000-0000-0000F1470000}"/>
    <cellStyle name="SAPBEXHLevel1X 2 12 3 3" xfId="18162" xr:uid="{00000000-0005-0000-0000-0000F2470000}"/>
    <cellStyle name="SAPBEXHLevel1X 2 12 4" xfId="18163" xr:uid="{00000000-0005-0000-0000-0000F3470000}"/>
    <cellStyle name="SAPBEXHLevel1X 2 12 4 2" xfId="18164" xr:uid="{00000000-0005-0000-0000-0000F4470000}"/>
    <cellStyle name="SAPBEXHLevel1X 2 12 4 3" xfId="18165" xr:uid="{00000000-0005-0000-0000-0000F5470000}"/>
    <cellStyle name="SAPBEXHLevel1X 2 12 5" xfId="18166" xr:uid="{00000000-0005-0000-0000-0000F6470000}"/>
    <cellStyle name="SAPBEXHLevel1X 2 12 5 2" xfId="18167" xr:uid="{00000000-0005-0000-0000-0000F7470000}"/>
    <cellStyle name="SAPBEXHLevel1X 2 12 5 3" xfId="18168" xr:uid="{00000000-0005-0000-0000-0000F8470000}"/>
    <cellStyle name="SAPBEXHLevel1X 2 12 6" xfId="18169" xr:uid="{00000000-0005-0000-0000-0000F9470000}"/>
    <cellStyle name="SAPBEXHLevel1X 2 12 6 2" xfId="18170" xr:uid="{00000000-0005-0000-0000-0000FA470000}"/>
    <cellStyle name="SAPBEXHLevel1X 2 12 6 3" xfId="18171" xr:uid="{00000000-0005-0000-0000-0000FB470000}"/>
    <cellStyle name="SAPBEXHLevel1X 2 12 7" xfId="18172" xr:uid="{00000000-0005-0000-0000-0000FC470000}"/>
    <cellStyle name="SAPBEXHLevel1X 2 12 7 2" xfId="18173" xr:uid="{00000000-0005-0000-0000-0000FD470000}"/>
    <cellStyle name="SAPBEXHLevel1X 2 12 7 3" xfId="18174" xr:uid="{00000000-0005-0000-0000-0000FE470000}"/>
    <cellStyle name="SAPBEXHLevel1X 2 12 8" xfId="18175" xr:uid="{00000000-0005-0000-0000-0000FF470000}"/>
    <cellStyle name="SAPBEXHLevel1X 2 12 8 2" xfId="18176" xr:uid="{00000000-0005-0000-0000-000000480000}"/>
    <cellStyle name="SAPBEXHLevel1X 2 12 8 3" xfId="18177" xr:uid="{00000000-0005-0000-0000-000001480000}"/>
    <cellStyle name="SAPBEXHLevel1X 2 12 9" xfId="18178" xr:uid="{00000000-0005-0000-0000-000002480000}"/>
    <cellStyle name="SAPBEXHLevel1X 2 12 9 2" xfId="18179" xr:uid="{00000000-0005-0000-0000-000003480000}"/>
    <cellStyle name="SAPBEXHLevel1X 2 12 9 3" xfId="18180" xr:uid="{00000000-0005-0000-0000-000004480000}"/>
    <cellStyle name="SAPBEXHLevel1X 2 13" xfId="18181" xr:uid="{00000000-0005-0000-0000-000005480000}"/>
    <cellStyle name="SAPBEXHLevel1X 2 13 10" xfId="18182" xr:uid="{00000000-0005-0000-0000-000006480000}"/>
    <cellStyle name="SAPBEXHLevel1X 2 13 10 2" xfId="18183" xr:uid="{00000000-0005-0000-0000-000007480000}"/>
    <cellStyle name="SAPBEXHLevel1X 2 13 10 3" xfId="18184" xr:uid="{00000000-0005-0000-0000-000008480000}"/>
    <cellStyle name="SAPBEXHLevel1X 2 13 11" xfId="18185" xr:uid="{00000000-0005-0000-0000-000009480000}"/>
    <cellStyle name="SAPBEXHLevel1X 2 13 11 2" xfId="18186" xr:uid="{00000000-0005-0000-0000-00000A480000}"/>
    <cellStyle name="SAPBEXHLevel1X 2 13 11 3" xfId="18187" xr:uid="{00000000-0005-0000-0000-00000B480000}"/>
    <cellStyle name="SAPBEXHLevel1X 2 13 12" xfId="18188" xr:uid="{00000000-0005-0000-0000-00000C480000}"/>
    <cellStyle name="SAPBEXHLevel1X 2 13 12 2" xfId="18189" xr:uid="{00000000-0005-0000-0000-00000D480000}"/>
    <cellStyle name="SAPBEXHLevel1X 2 13 12 3" xfId="18190" xr:uid="{00000000-0005-0000-0000-00000E480000}"/>
    <cellStyle name="SAPBEXHLevel1X 2 13 13" xfId="18191" xr:uid="{00000000-0005-0000-0000-00000F480000}"/>
    <cellStyle name="SAPBEXHLevel1X 2 13 13 2" xfId="18192" xr:uid="{00000000-0005-0000-0000-000010480000}"/>
    <cellStyle name="SAPBEXHLevel1X 2 13 13 3" xfId="18193" xr:uid="{00000000-0005-0000-0000-000011480000}"/>
    <cellStyle name="SAPBEXHLevel1X 2 13 14" xfId="18194" xr:uid="{00000000-0005-0000-0000-000012480000}"/>
    <cellStyle name="SAPBEXHLevel1X 2 13 14 2" xfId="18195" xr:uid="{00000000-0005-0000-0000-000013480000}"/>
    <cellStyle name="SAPBEXHLevel1X 2 13 14 3" xfId="18196" xr:uid="{00000000-0005-0000-0000-000014480000}"/>
    <cellStyle name="SAPBEXHLevel1X 2 13 15" xfId="18197" xr:uid="{00000000-0005-0000-0000-000015480000}"/>
    <cellStyle name="SAPBEXHLevel1X 2 13 15 2" xfId="18198" xr:uid="{00000000-0005-0000-0000-000016480000}"/>
    <cellStyle name="SAPBEXHLevel1X 2 13 15 3" xfId="18199" xr:uid="{00000000-0005-0000-0000-000017480000}"/>
    <cellStyle name="SAPBEXHLevel1X 2 13 16" xfId="18200" xr:uid="{00000000-0005-0000-0000-000018480000}"/>
    <cellStyle name="SAPBEXHLevel1X 2 13 2" xfId="18201" xr:uid="{00000000-0005-0000-0000-000019480000}"/>
    <cellStyle name="SAPBEXHLevel1X 2 13 2 2" xfId="18202" xr:uid="{00000000-0005-0000-0000-00001A480000}"/>
    <cellStyle name="SAPBEXHLevel1X 2 13 2 3" xfId="18203" xr:uid="{00000000-0005-0000-0000-00001B480000}"/>
    <cellStyle name="SAPBEXHLevel1X 2 13 3" xfId="18204" xr:uid="{00000000-0005-0000-0000-00001C480000}"/>
    <cellStyle name="SAPBEXHLevel1X 2 13 3 2" xfId="18205" xr:uid="{00000000-0005-0000-0000-00001D480000}"/>
    <cellStyle name="SAPBEXHLevel1X 2 13 3 3" xfId="18206" xr:uid="{00000000-0005-0000-0000-00001E480000}"/>
    <cellStyle name="SAPBEXHLevel1X 2 13 4" xfId="18207" xr:uid="{00000000-0005-0000-0000-00001F480000}"/>
    <cellStyle name="SAPBEXHLevel1X 2 13 4 2" xfId="18208" xr:uid="{00000000-0005-0000-0000-000020480000}"/>
    <cellStyle name="SAPBEXHLevel1X 2 13 4 3" xfId="18209" xr:uid="{00000000-0005-0000-0000-000021480000}"/>
    <cellStyle name="SAPBEXHLevel1X 2 13 5" xfId="18210" xr:uid="{00000000-0005-0000-0000-000022480000}"/>
    <cellStyle name="SAPBEXHLevel1X 2 13 5 2" xfId="18211" xr:uid="{00000000-0005-0000-0000-000023480000}"/>
    <cellStyle name="SAPBEXHLevel1X 2 13 5 3" xfId="18212" xr:uid="{00000000-0005-0000-0000-000024480000}"/>
    <cellStyle name="SAPBEXHLevel1X 2 13 6" xfId="18213" xr:uid="{00000000-0005-0000-0000-000025480000}"/>
    <cellStyle name="SAPBEXHLevel1X 2 13 6 2" xfId="18214" xr:uid="{00000000-0005-0000-0000-000026480000}"/>
    <cellStyle name="SAPBEXHLevel1X 2 13 6 3" xfId="18215" xr:uid="{00000000-0005-0000-0000-000027480000}"/>
    <cellStyle name="SAPBEXHLevel1X 2 13 7" xfId="18216" xr:uid="{00000000-0005-0000-0000-000028480000}"/>
    <cellStyle name="SAPBEXHLevel1X 2 13 7 2" xfId="18217" xr:uid="{00000000-0005-0000-0000-000029480000}"/>
    <cellStyle name="SAPBEXHLevel1X 2 13 7 3" xfId="18218" xr:uid="{00000000-0005-0000-0000-00002A480000}"/>
    <cellStyle name="SAPBEXHLevel1X 2 13 8" xfId="18219" xr:uid="{00000000-0005-0000-0000-00002B480000}"/>
    <cellStyle name="SAPBEXHLevel1X 2 13 8 2" xfId="18220" xr:uid="{00000000-0005-0000-0000-00002C480000}"/>
    <cellStyle name="SAPBEXHLevel1X 2 13 8 3" xfId="18221" xr:uid="{00000000-0005-0000-0000-00002D480000}"/>
    <cellStyle name="SAPBEXHLevel1X 2 13 9" xfId="18222" xr:uid="{00000000-0005-0000-0000-00002E480000}"/>
    <cellStyle name="SAPBEXHLevel1X 2 13 9 2" xfId="18223" xr:uid="{00000000-0005-0000-0000-00002F480000}"/>
    <cellStyle name="SAPBEXHLevel1X 2 13 9 3" xfId="18224" xr:uid="{00000000-0005-0000-0000-000030480000}"/>
    <cellStyle name="SAPBEXHLevel1X 2 14" xfId="18225" xr:uid="{00000000-0005-0000-0000-000031480000}"/>
    <cellStyle name="SAPBEXHLevel1X 2 14 2" xfId="18226" xr:uid="{00000000-0005-0000-0000-000032480000}"/>
    <cellStyle name="SAPBEXHLevel1X 2 14 3" xfId="18227" xr:uid="{00000000-0005-0000-0000-000033480000}"/>
    <cellStyle name="SAPBEXHLevel1X 2 15" xfId="18228" xr:uid="{00000000-0005-0000-0000-000034480000}"/>
    <cellStyle name="SAPBEXHLevel1X 2 15 2" xfId="18229" xr:uid="{00000000-0005-0000-0000-000035480000}"/>
    <cellStyle name="SAPBEXHLevel1X 2 15 3" xfId="18230" xr:uid="{00000000-0005-0000-0000-000036480000}"/>
    <cellStyle name="SAPBEXHLevel1X 2 16" xfId="18231" xr:uid="{00000000-0005-0000-0000-000037480000}"/>
    <cellStyle name="SAPBEXHLevel1X 2 16 2" xfId="18232" xr:uid="{00000000-0005-0000-0000-000038480000}"/>
    <cellStyle name="SAPBEXHLevel1X 2 16 3" xfId="18233" xr:uid="{00000000-0005-0000-0000-000039480000}"/>
    <cellStyle name="SAPBEXHLevel1X 2 17" xfId="18234" xr:uid="{00000000-0005-0000-0000-00003A480000}"/>
    <cellStyle name="SAPBEXHLevel1X 2 17 2" xfId="18235" xr:uid="{00000000-0005-0000-0000-00003B480000}"/>
    <cellStyle name="SAPBEXHLevel1X 2 17 3" xfId="18236" xr:uid="{00000000-0005-0000-0000-00003C480000}"/>
    <cellStyle name="SAPBEXHLevel1X 2 18" xfId="18237" xr:uid="{00000000-0005-0000-0000-00003D480000}"/>
    <cellStyle name="SAPBEXHLevel1X 2 18 2" xfId="18238" xr:uid="{00000000-0005-0000-0000-00003E480000}"/>
    <cellStyle name="SAPBEXHLevel1X 2 18 3" xfId="18239" xr:uid="{00000000-0005-0000-0000-00003F480000}"/>
    <cellStyle name="SAPBEXHLevel1X 2 19" xfId="18240" xr:uid="{00000000-0005-0000-0000-000040480000}"/>
    <cellStyle name="SAPBEXHLevel1X 2 19 2" xfId="18241" xr:uid="{00000000-0005-0000-0000-000041480000}"/>
    <cellStyle name="SAPBEXHLevel1X 2 19 3" xfId="18242" xr:uid="{00000000-0005-0000-0000-000042480000}"/>
    <cellStyle name="SAPBEXHLevel1X 2 2" xfId="18243" xr:uid="{00000000-0005-0000-0000-000043480000}"/>
    <cellStyle name="SAPBEXHLevel1X 2 2 10" xfId="18244" xr:uid="{00000000-0005-0000-0000-000044480000}"/>
    <cellStyle name="SAPBEXHLevel1X 2 2 10 2" xfId="18245" xr:uid="{00000000-0005-0000-0000-000045480000}"/>
    <cellStyle name="SAPBEXHLevel1X 2 2 10 3" xfId="18246" xr:uid="{00000000-0005-0000-0000-000046480000}"/>
    <cellStyle name="SAPBEXHLevel1X 2 2 11" xfId="18247" xr:uid="{00000000-0005-0000-0000-000047480000}"/>
    <cellStyle name="SAPBEXHLevel1X 2 2 11 2" xfId="18248" xr:uid="{00000000-0005-0000-0000-000048480000}"/>
    <cellStyle name="SAPBEXHLevel1X 2 2 11 3" xfId="18249" xr:uid="{00000000-0005-0000-0000-000049480000}"/>
    <cellStyle name="SAPBEXHLevel1X 2 2 12" xfId="18250" xr:uid="{00000000-0005-0000-0000-00004A480000}"/>
    <cellStyle name="SAPBEXHLevel1X 2 2 12 2" xfId="18251" xr:uid="{00000000-0005-0000-0000-00004B480000}"/>
    <cellStyle name="SAPBEXHLevel1X 2 2 12 3" xfId="18252" xr:uid="{00000000-0005-0000-0000-00004C480000}"/>
    <cellStyle name="SAPBEXHLevel1X 2 2 13" xfId="18253" xr:uid="{00000000-0005-0000-0000-00004D480000}"/>
    <cellStyle name="SAPBEXHLevel1X 2 2 13 2" xfId="18254" xr:uid="{00000000-0005-0000-0000-00004E480000}"/>
    <cellStyle name="SAPBEXHLevel1X 2 2 13 3" xfId="18255" xr:uid="{00000000-0005-0000-0000-00004F480000}"/>
    <cellStyle name="SAPBEXHLevel1X 2 2 14" xfId="18256" xr:uid="{00000000-0005-0000-0000-000050480000}"/>
    <cellStyle name="SAPBEXHLevel1X 2 2 14 2" xfId="18257" xr:uid="{00000000-0005-0000-0000-000051480000}"/>
    <cellStyle name="SAPBEXHLevel1X 2 2 14 3" xfId="18258" xr:uid="{00000000-0005-0000-0000-000052480000}"/>
    <cellStyle name="SAPBEXHLevel1X 2 2 15" xfId="18259" xr:uid="{00000000-0005-0000-0000-000053480000}"/>
    <cellStyle name="SAPBEXHLevel1X 2 2 15 2" xfId="18260" xr:uid="{00000000-0005-0000-0000-000054480000}"/>
    <cellStyle name="SAPBEXHLevel1X 2 2 15 3" xfId="18261" xr:uid="{00000000-0005-0000-0000-000055480000}"/>
    <cellStyle name="SAPBEXHLevel1X 2 2 16" xfId="18262" xr:uid="{00000000-0005-0000-0000-000056480000}"/>
    <cellStyle name="SAPBEXHLevel1X 2 2 2" xfId="18263" xr:uid="{00000000-0005-0000-0000-000057480000}"/>
    <cellStyle name="SAPBEXHLevel1X 2 2 2 2" xfId="18264" xr:uid="{00000000-0005-0000-0000-000058480000}"/>
    <cellStyle name="SAPBEXHLevel1X 2 2 2 3" xfId="18265" xr:uid="{00000000-0005-0000-0000-000059480000}"/>
    <cellStyle name="SAPBEXHLevel1X 2 2 3" xfId="18266" xr:uid="{00000000-0005-0000-0000-00005A480000}"/>
    <cellStyle name="SAPBEXHLevel1X 2 2 3 2" xfId="18267" xr:uid="{00000000-0005-0000-0000-00005B480000}"/>
    <cellStyle name="SAPBEXHLevel1X 2 2 3 3" xfId="18268" xr:uid="{00000000-0005-0000-0000-00005C480000}"/>
    <cellStyle name="SAPBEXHLevel1X 2 2 4" xfId="18269" xr:uid="{00000000-0005-0000-0000-00005D480000}"/>
    <cellStyle name="SAPBEXHLevel1X 2 2 4 2" xfId="18270" xr:uid="{00000000-0005-0000-0000-00005E480000}"/>
    <cellStyle name="SAPBEXHLevel1X 2 2 4 3" xfId="18271" xr:uid="{00000000-0005-0000-0000-00005F480000}"/>
    <cellStyle name="SAPBEXHLevel1X 2 2 5" xfId="18272" xr:uid="{00000000-0005-0000-0000-000060480000}"/>
    <cellStyle name="SAPBEXHLevel1X 2 2 5 2" xfId="18273" xr:uid="{00000000-0005-0000-0000-000061480000}"/>
    <cellStyle name="SAPBEXHLevel1X 2 2 5 3" xfId="18274" xr:uid="{00000000-0005-0000-0000-000062480000}"/>
    <cellStyle name="SAPBEXHLevel1X 2 2 6" xfId="18275" xr:uid="{00000000-0005-0000-0000-000063480000}"/>
    <cellStyle name="SAPBEXHLevel1X 2 2 6 2" xfId="18276" xr:uid="{00000000-0005-0000-0000-000064480000}"/>
    <cellStyle name="SAPBEXHLevel1X 2 2 6 3" xfId="18277" xr:uid="{00000000-0005-0000-0000-000065480000}"/>
    <cellStyle name="SAPBEXHLevel1X 2 2 7" xfId="18278" xr:uid="{00000000-0005-0000-0000-000066480000}"/>
    <cellStyle name="SAPBEXHLevel1X 2 2 7 2" xfId="18279" xr:uid="{00000000-0005-0000-0000-000067480000}"/>
    <cellStyle name="SAPBEXHLevel1X 2 2 7 3" xfId="18280" xr:uid="{00000000-0005-0000-0000-000068480000}"/>
    <cellStyle name="SAPBEXHLevel1X 2 2 8" xfId="18281" xr:uid="{00000000-0005-0000-0000-000069480000}"/>
    <cellStyle name="SAPBEXHLevel1X 2 2 8 2" xfId="18282" xr:uid="{00000000-0005-0000-0000-00006A480000}"/>
    <cellStyle name="SAPBEXHLevel1X 2 2 8 3" xfId="18283" xr:uid="{00000000-0005-0000-0000-00006B480000}"/>
    <cellStyle name="SAPBEXHLevel1X 2 2 9" xfId="18284" xr:uid="{00000000-0005-0000-0000-00006C480000}"/>
    <cellStyle name="SAPBEXHLevel1X 2 2 9 2" xfId="18285" xr:uid="{00000000-0005-0000-0000-00006D480000}"/>
    <cellStyle name="SAPBEXHLevel1X 2 2 9 3" xfId="18286" xr:uid="{00000000-0005-0000-0000-00006E480000}"/>
    <cellStyle name="SAPBEXHLevel1X 2 20" xfId="18287" xr:uid="{00000000-0005-0000-0000-00006F480000}"/>
    <cellStyle name="SAPBEXHLevel1X 2 20 2" xfId="18288" xr:uid="{00000000-0005-0000-0000-000070480000}"/>
    <cellStyle name="SAPBEXHLevel1X 2 20 3" xfId="18289" xr:uid="{00000000-0005-0000-0000-000071480000}"/>
    <cellStyle name="SAPBEXHLevel1X 2 21" xfId="18290" xr:uid="{00000000-0005-0000-0000-000072480000}"/>
    <cellStyle name="SAPBEXHLevel1X 2 21 2" xfId="18291" xr:uid="{00000000-0005-0000-0000-000073480000}"/>
    <cellStyle name="SAPBEXHLevel1X 2 21 3" xfId="18292" xr:uid="{00000000-0005-0000-0000-000074480000}"/>
    <cellStyle name="SAPBEXHLevel1X 2 22" xfId="18293" xr:uid="{00000000-0005-0000-0000-000075480000}"/>
    <cellStyle name="SAPBEXHLevel1X 2 22 2" xfId="18294" xr:uid="{00000000-0005-0000-0000-000076480000}"/>
    <cellStyle name="SAPBEXHLevel1X 2 22 3" xfId="18295" xr:uid="{00000000-0005-0000-0000-000077480000}"/>
    <cellStyle name="SAPBEXHLevel1X 2 23" xfId="18296" xr:uid="{00000000-0005-0000-0000-000078480000}"/>
    <cellStyle name="SAPBEXHLevel1X 2 23 2" xfId="18297" xr:uid="{00000000-0005-0000-0000-000079480000}"/>
    <cellStyle name="SAPBEXHLevel1X 2 23 3" xfId="18298" xr:uid="{00000000-0005-0000-0000-00007A480000}"/>
    <cellStyle name="SAPBEXHLevel1X 2 24" xfId="18299" xr:uid="{00000000-0005-0000-0000-00007B480000}"/>
    <cellStyle name="SAPBEXHLevel1X 2 24 2" xfId="18300" xr:uid="{00000000-0005-0000-0000-00007C480000}"/>
    <cellStyle name="SAPBEXHLevel1X 2 24 3" xfId="18301" xr:uid="{00000000-0005-0000-0000-00007D480000}"/>
    <cellStyle name="SAPBEXHLevel1X 2 25" xfId="18302" xr:uid="{00000000-0005-0000-0000-00007E480000}"/>
    <cellStyle name="SAPBEXHLevel1X 2 25 2" xfId="18303" xr:uid="{00000000-0005-0000-0000-00007F480000}"/>
    <cellStyle name="SAPBEXHLevel1X 2 25 3" xfId="18304" xr:uid="{00000000-0005-0000-0000-000080480000}"/>
    <cellStyle name="SAPBEXHLevel1X 2 26" xfId="18305" xr:uid="{00000000-0005-0000-0000-000081480000}"/>
    <cellStyle name="SAPBEXHLevel1X 2 26 2" xfId="18306" xr:uid="{00000000-0005-0000-0000-000082480000}"/>
    <cellStyle name="SAPBEXHLevel1X 2 26 3" xfId="18307" xr:uid="{00000000-0005-0000-0000-000083480000}"/>
    <cellStyle name="SAPBEXHLevel1X 2 27" xfId="18308" xr:uid="{00000000-0005-0000-0000-000084480000}"/>
    <cellStyle name="SAPBEXHLevel1X 2 27 2" xfId="18309" xr:uid="{00000000-0005-0000-0000-000085480000}"/>
    <cellStyle name="SAPBEXHLevel1X 2 27 3" xfId="18310" xr:uid="{00000000-0005-0000-0000-000086480000}"/>
    <cellStyle name="SAPBEXHLevel1X 2 28" xfId="18311" xr:uid="{00000000-0005-0000-0000-000087480000}"/>
    <cellStyle name="SAPBEXHLevel1X 2 3" xfId="18312" xr:uid="{00000000-0005-0000-0000-000088480000}"/>
    <cellStyle name="SAPBEXHLevel1X 2 3 10" xfId="18313" xr:uid="{00000000-0005-0000-0000-000089480000}"/>
    <cellStyle name="SAPBEXHLevel1X 2 3 10 2" xfId="18314" xr:uid="{00000000-0005-0000-0000-00008A480000}"/>
    <cellStyle name="SAPBEXHLevel1X 2 3 10 3" xfId="18315" xr:uid="{00000000-0005-0000-0000-00008B480000}"/>
    <cellStyle name="SAPBEXHLevel1X 2 3 11" xfId="18316" xr:uid="{00000000-0005-0000-0000-00008C480000}"/>
    <cellStyle name="SAPBEXHLevel1X 2 3 11 2" xfId="18317" xr:uid="{00000000-0005-0000-0000-00008D480000}"/>
    <cellStyle name="SAPBEXHLevel1X 2 3 11 3" xfId="18318" xr:uid="{00000000-0005-0000-0000-00008E480000}"/>
    <cellStyle name="SAPBEXHLevel1X 2 3 12" xfId="18319" xr:uid="{00000000-0005-0000-0000-00008F480000}"/>
    <cellStyle name="SAPBEXHLevel1X 2 3 12 2" xfId="18320" xr:uid="{00000000-0005-0000-0000-000090480000}"/>
    <cellStyle name="SAPBEXHLevel1X 2 3 12 3" xfId="18321" xr:uid="{00000000-0005-0000-0000-000091480000}"/>
    <cellStyle name="SAPBEXHLevel1X 2 3 13" xfId="18322" xr:uid="{00000000-0005-0000-0000-000092480000}"/>
    <cellStyle name="SAPBEXHLevel1X 2 3 13 2" xfId="18323" xr:uid="{00000000-0005-0000-0000-000093480000}"/>
    <cellStyle name="SAPBEXHLevel1X 2 3 13 3" xfId="18324" xr:uid="{00000000-0005-0000-0000-000094480000}"/>
    <cellStyle name="SAPBEXHLevel1X 2 3 14" xfId="18325" xr:uid="{00000000-0005-0000-0000-000095480000}"/>
    <cellStyle name="SAPBEXHLevel1X 2 3 14 2" xfId="18326" xr:uid="{00000000-0005-0000-0000-000096480000}"/>
    <cellStyle name="SAPBEXHLevel1X 2 3 14 3" xfId="18327" xr:uid="{00000000-0005-0000-0000-000097480000}"/>
    <cellStyle name="SAPBEXHLevel1X 2 3 15" xfId="18328" xr:uid="{00000000-0005-0000-0000-000098480000}"/>
    <cellStyle name="SAPBEXHLevel1X 2 3 15 2" xfId="18329" xr:uid="{00000000-0005-0000-0000-000099480000}"/>
    <cellStyle name="SAPBEXHLevel1X 2 3 15 3" xfId="18330" xr:uid="{00000000-0005-0000-0000-00009A480000}"/>
    <cellStyle name="SAPBEXHLevel1X 2 3 16" xfId="18331" xr:uid="{00000000-0005-0000-0000-00009B480000}"/>
    <cellStyle name="SAPBEXHLevel1X 2 3 2" xfId="18332" xr:uid="{00000000-0005-0000-0000-00009C480000}"/>
    <cellStyle name="SAPBEXHLevel1X 2 3 2 2" xfId="18333" xr:uid="{00000000-0005-0000-0000-00009D480000}"/>
    <cellStyle name="SAPBEXHLevel1X 2 3 2 3" xfId="18334" xr:uid="{00000000-0005-0000-0000-00009E480000}"/>
    <cellStyle name="SAPBEXHLevel1X 2 3 3" xfId="18335" xr:uid="{00000000-0005-0000-0000-00009F480000}"/>
    <cellStyle name="SAPBEXHLevel1X 2 3 3 2" xfId="18336" xr:uid="{00000000-0005-0000-0000-0000A0480000}"/>
    <cellStyle name="SAPBEXHLevel1X 2 3 3 3" xfId="18337" xr:uid="{00000000-0005-0000-0000-0000A1480000}"/>
    <cellStyle name="SAPBEXHLevel1X 2 3 4" xfId="18338" xr:uid="{00000000-0005-0000-0000-0000A2480000}"/>
    <cellStyle name="SAPBEXHLevel1X 2 3 4 2" xfId="18339" xr:uid="{00000000-0005-0000-0000-0000A3480000}"/>
    <cellStyle name="SAPBEXHLevel1X 2 3 4 3" xfId="18340" xr:uid="{00000000-0005-0000-0000-0000A4480000}"/>
    <cellStyle name="SAPBEXHLevel1X 2 3 5" xfId="18341" xr:uid="{00000000-0005-0000-0000-0000A5480000}"/>
    <cellStyle name="SAPBEXHLevel1X 2 3 5 2" xfId="18342" xr:uid="{00000000-0005-0000-0000-0000A6480000}"/>
    <cellStyle name="SAPBEXHLevel1X 2 3 5 3" xfId="18343" xr:uid="{00000000-0005-0000-0000-0000A7480000}"/>
    <cellStyle name="SAPBEXHLevel1X 2 3 6" xfId="18344" xr:uid="{00000000-0005-0000-0000-0000A8480000}"/>
    <cellStyle name="SAPBEXHLevel1X 2 3 6 2" xfId="18345" xr:uid="{00000000-0005-0000-0000-0000A9480000}"/>
    <cellStyle name="SAPBEXHLevel1X 2 3 6 3" xfId="18346" xr:uid="{00000000-0005-0000-0000-0000AA480000}"/>
    <cellStyle name="SAPBEXHLevel1X 2 3 7" xfId="18347" xr:uid="{00000000-0005-0000-0000-0000AB480000}"/>
    <cellStyle name="SAPBEXHLevel1X 2 3 7 2" xfId="18348" xr:uid="{00000000-0005-0000-0000-0000AC480000}"/>
    <cellStyle name="SAPBEXHLevel1X 2 3 7 3" xfId="18349" xr:uid="{00000000-0005-0000-0000-0000AD480000}"/>
    <cellStyle name="SAPBEXHLevel1X 2 3 8" xfId="18350" xr:uid="{00000000-0005-0000-0000-0000AE480000}"/>
    <cellStyle name="SAPBEXHLevel1X 2 3 8 2" xfId="18351" xr:uid="{00000000-0005-0000-0000-0000AF480000}"/>
    <cellStyle name="SAPBEXHLevel1X 2 3 8 3" xfId="18352" xr:uid="{00000000-0005-0000-0000-0000B0480000}"/>
    <cellStyle name="SAPBEXHLevel1X 2 3 9" xfId="18353" xr:uid="{00000000-0005-0000-0000-0000B1480000}"/>
    <cellStyle name="SAPBEXHLevel1X 2 3 9 2" xfId="18354" xr:uid="{00000000-0005-0000-0000-0000B2480000}"/>
    <cellStyle name="SAPBEXHLevel1X 2 3 9 3" xfId="18355" xr:uid="{00000000-0005-0000-0000-0000B3480000}"/>
    <cellStyle name="SAPBEXHLevel1X 2 4" xfId="18356" xr:uid="{00000000-0005-0000-0000-0000B4480000}"/>
    <cellStyle name="SAPBEXHLevel1X 2 4 10" xfId="18357" xr:uid="{00000000-0005-0000-0000-0000B5480000}"/>
    <cellStyle name="SAPBEXHLevel1X 2 4 10 2" xfId="18358" xr:uid="{00000000-0005-0000-0000-0000B6480000}"/>
    <cellStyle name="SAPBEXHLevel1X 2 4 10 3" xfId="18359" xr:uid="{00000000-0005-0000-0000-0000B7480000}"/>
    <cellStyle name="SAPBEXHLevel1X 2 4 11" xfId="18360" xr:uid="{00000000-0005-0000-0000-0000B8480000}"/>
    <cellStyle name="SAPBEXHLevel1X 2 4 11 2" xfId="18361" xr:uid="{00000000-0005-0000-0000-0000B9480000}"/>
    <cellStyle name="SAPBEXHLevel1X 2 4 11 3" xfId="18362" xr:uid="{00000000-0005-0000-0000-0000BA480000}"/>
    <cellStyle name="SAPBEXHLevel1X 2 4 12" xfId="18363" xr:uid="{00000000-0005-0000-0000-0000BB480000}"/>
    <cellStyle name="SAPBEXHLevel1X 2 4 12 2" xfId="18364" xr:uid="{00000000-0005-0000-0000-0000BC480000}"/>
    <cellStyle name="SAPBEXHLevel1X 2 4 12 3" xfId="18365" xr:uid="{00000000-0005-0000-0000-0000BD480000}"/>
    <cellStyle name="SAPBEXHLevel1X 2 4 13" xfId="18366" xr:uid="{00000000-0005-0000-0000-0000BE480000}"/>
    <cellStyle name="SAPBEXHLevel1X 2 4 13 2" xfId="18367" xr:uid="{00000000-0005-0000-0000-0000BF480000}"/>
    <cellStyle name="SAPBEXHLevel1X 2 4 13 3" xfId="18368" xr:uid="{00000000-0005-0000-0000-0000C0480000}"/>
    <cellStyle name="SAPBEXHLevel1X 2 4 14" xfId="18369" xr:uid="{00000000-0005-0000-0000-0000C1480000}"/>
    <cellStyle name="SAPBEXHLevel1X 2 4 14 2" xfId="18370" xr:uid="{00000000-0005-0000-0000-0000C2480000}"/>
    <cellStyle name="SAPBEXHLevel1X 2 4 14 3" xfId="18371" xr:uid="{00000000-0005-0000-0000-0000C3480000}"/>
    <cellStyle name="SAPBEXHLevel1X 2 4 15" xfId="18372" xr:uid="{00000000-0005-0000-0000-0000C4480000}"/>
    <cellStyle name="SAPBEXHLevel1X 2 4 15 2" xfId="18373" xr:uid="{00000000-0005-0000-0000-0000C5480000}"/>
    <cellStyle name="SAPBEXHLevel1X 2 4 15 3" xfId="18374" xr:uid="{00000000-0005-0000-0000-0000C6480000}"/>
    <cellStyle name="SAPBEXHLevel1X 2 4 16" xfId="18375" xr:uid="{00000000-0005-0000-0000-0000C7480000}"/>
    <cellStyle name="SAPBEXHLevel1X 2 4 2" xfId="18376" xr:uid="{00000000-0005-0000-0000-0000C8480000}"/>
    <cellStyle name="SAPBEXHLevel1X 2 4 2 2" xfId="18377" xr:uid="{00000000-0005-0000-0000-0000C9480000}"/>
    <cellStyle name="SAPBEXHLevel1X 2 4 2 3" xfId="18378" xr:uid="{00000000-0005-0000-0000-0000CA480000}"/>
    <cellStyle name="SAPBEXHLevel1X 2 4 3" xfId="18379" xr:uid="{00000000-0005-0000-0000-0000CB480000}"/>
    <cellStyle name="SAPBEXHLevel1X 2 4 3 2" xfId="18380" xr:uid="{00000000-0005-0000-0000-0000CC480000}"/>
    <cellStyle name="SAPBEXHLevel1X 2 4 3 3" xfId="18381" xr:uid="{00000000-0005-0000-0000-0000CD480000}"/>
    <cellStyle name="SAPBEXHLevel1X 2 4 4" xfId="18382" xr:uid="{00000000-0005-0000-0000-0000CE480000}"/>
    <cellStyle name="SAPBEXHLevel1X 2 4 4 2" xfId="18383" xr:uid="{00000000-0005-0000-0000-0000CF480000}"/>
    <cellStyle name="SAPBEXHLevel1X 2 4 4 3" xfId="18384" xr:uid="{00000000-0005-0000-0000-0000D0480000}"/>
    <cellStyle name="SAPBEXHLevel1X 2 4 5" xfId="18385" xr:uid="{00000000-0005-0000-0000-0000D1480000}"/>
    <cellStyle name="SAPBEXHLevel1X 2 4 5 2" xfId="18386" xr:uid="{00000000-0005-0000-0000-0000D2480000}"/>
    <cellStyle name="SAPBEXHLevel1X 2 4 5 3" xfId="18387" xr:uid="{00000000-0005-0000-0000-0000D3480000}"/>
    <cellStyle name="SAPBEXHLevel1X 2 4 6" xfId="18388" xr:uid="{00000000-0005-0000-0000-0000D4480000}"/>
    <cellStyle name="SAPBEXHLevel1X 2 4 6 2" xfId="18389" xr:uid="{00000000-0005-0000-0000-0000D5480000}"/>
    <cellStyle name="SAPBEXHLevel1X 2 4 6 3" xfId="18390" xr:uid="{00000000-0005-0000-0000-0000D6480000}"/>
    <cellStyle name="SAPBEXHLevel1X 2 4 7" xfId="18391" xr:uid="{00000000-0005-0000-0000-0000D7480000}"/>
    <cellStyle name="SAPBEXHLevel1X 2 4 7 2" xfId="18392" xr:uid="{00000000-0005-0000-0000-0000D8480000}"/>
    <cellStyle name="SAPBEXHLevel1X 2 4 7 3" xfId="18393" xr:uid="{00000000-0005-0000-0000-0000D9480000}"/>
    <cellStyle name="SAPBEXHLevel1X 2 4 8" xfId="18394" xr:uid="{00000000-0005-0000-0000-0000DA480000}"/>
    <cellStyle name="SAPBEXHLevel1X 2 4 8 2" xfId="18395" xr:uid="{00000000-0005-0000-0000-0000DB480000}"/>
    <cellStyle name="SAPBEXHLevel1X 2 4 8 3" xfId="18396" xr:uid="{00000000-0005-0000-0000-0000DC480000}"/>
    <cellStyle name="SAPBEXHLevel1X 2 4 9" xfId="18397" xr:uid="{00000000-0005-0000-0000-0000DD480000}"/>
    <cellStyle name="SAPBEXHLevel1X 2 4 9 2" xfId="18398" xr:uid="{00000000-0005-0000-0000-0000DE480000}"/>
    <cellStyle name="SAPBEXHLevel1X 2 4 9 3" xfId="18399" xr:uid="{00000000-0005-0000-0000-0000DF480000}"/>
    <cellStyle name="SAPBEXHLevel1X 2 5" xfId="18400" xr:uid="{00000000-0005-0000-0000-0000E0480000}"/>
    <cellStyle name="SAPBEXHLevel1X 2 5 10" xfId="18401" xr:uid="{00000000-0005-0000-0000-0000E1480000}"/>
    <cellStyle name="SAPBEXHLevel1X 2 5 10 2" xfId="18402" xr:uid="{00000000-0005-0000-0000-0000E2480000}"/>
    <cellStyle name="SAPBEXHLevel1X 2 5 10 3" xfId="18403" xr:uid="{00000000-0005-0000-0000-0000E3480000}"/>
    <cellStyle name="SAPBEXHLevel1X 2 5 11" xfId="18404" xr:uid="{00000000-0005-0000-0000-0000E4480000}"/>
    <cellStyle name="SAPBEXHLevel1X 2 5 11 2" xfId="18405" xr:uid="{00000000-0005-0000-0000-0000E5480000}"/>
    <cellStyle name="SAPBEXHLevel1X 2 5 11 3" xfId="18406" xr:uid="{00000000-0005-0000-0000-0000E6480000}"/>
    <cellStyle name="SAPBEXHLevel1X 2 5 12" xfId="18407" xr:uid="{00000000-0005-0000-0000-0000E7480000}"/>
    <cellStyle name="SAPBEXHLevel1X 2 5 12 2" xfId="18408" xr:uid="{00000000-0005-0000-0000-0000E8480000}"/>
    <cellStyle name="SAPBEXHLevel1X 2 5 12 3" xfId="18409" xr:uid="{00000000-0005-0000-0000-0000E9480000}"/>
    <cellStyle name="SAPBEXHLevel1X 2 5 13" xfId="18410" xr:uid="{00000000-0005-0000-0000-0000EA480000}"/>
    <cellStyle name="SAPBEXHLevel1X 2 5 13 2" xfId="18411" xr:uid="{00000000-0005-0000-0000-0000EB480000}"/>
    <cellStyle name="SAPBEXHLevel1X 2 5 13 3" xfId="18412" xr:uid="{00000000-0005-0000-0000-0000EC480000}"/>
    <cellStyle name="SAPBEXHLevel1X 2 5 14" xfId="18413" xr:uid="{00000000-0005-0000-0000-0000ED480000}"/>
    <cellStyle name="SAPBEXHLevel1X 2 5 14 2" xfId="18414" xr:uid="{00000000-0005-0000-0000-0000EE480000}"/>
    <cellStyle name="SAPBEXHLevel1X 2 5 14 3" xfId="18415" xr:uid="{00000000-0005-0000-0000-0000EF480000}"/>
    <cellStyle name="SAPBEXHLevel1X 2 5 15" xfId="18416" xr:uid="{00000000-0005-0000-0000-0000F0480000}"/>
    <cellStyle name="SAPBEXHLevel1X 2 5 15 2" xfId="18417" xr:uid="{00000000-0005-0000-0000-0000F1480000}"/>
    <cellStyle name="SAPBEXHLevel1X 2 5 15 3" xfId="18418" xr:uid="{00000000-0005-0000-0000-0000F2480000}"/>
    <cellStyle name="SAPBEXHLevel1X 2 5 16" xfId="18419" xr:uid="{00000000-0005-0000-0000-0000F3480000}"/>
    <cellStyle name="SAPBEXHLevel1X 2 5 2" xfId="18420" xr:uid="{00000000-0005-0000-0000-0000F4480000}"/>
    <cellStyle name="SAPBEXHLevel1X 2 5 2 2" xfId="18421" xr:uid="{00000000-0005-0000-0000-0000F5480000}"/>
    <cellStyle name="SAPBEXHLevel1X 2 5 2 3" xfId="18422" xr:uid="{00000000-0005-0000-0000-0000F6480000}"/>
    <cellStyle name="SAPBEXHLevel1X 2 5 3" xfId="18423" xr:uid="{00000000-0005-0000-0000-0000F7480000}"/>
    <cellStyle name="SAPBEXHLevel1X 2 5 3 2" xfId="18424" xr:uid="{00000000-0005-0000-0000-0000F8480000}"/>
    <cellStyle name="SAPBEXHLevel1X 2 5 3 3" xfId="18425" xr:uid="{00000000-0005-0000-0000-0000F9480000}"/>
    <cellStyle name="SAPBEXHLevel1X 2 5 4" xfId="18426" xr:uid="{00000000-0005-0000-0000-0000FA480000}"/>
    <cellStyle name="SAPBEXHLevel1X 2 5 4 2" xfId="18427" xr:uid="{00000000-0005-0000-0000-0000FB480000}"/>
    <cellStyle name="SAPBEXHLevel1X 2 5 4 3" xfId="18428" xr:uid="{00000000-0005-0000-0000-0000FC480000}"/>
    <cellStyle name="SAPBEXHLevel1X 2 5 5" xfId="18429" xr:uid="{00000000-0005-0000-0000-0000FD480000}"/>
    <cellStyle name="SAPBEXHLevel1X 2 5 5 2" xfId="18430" xr:uid="{00000000-0005-0000-0000-0000FE480000}"/>
    <cellStyle name="SAPBEXHLevel1X 2 5 5 3" xfId="18431" xr:uid="{00000000-0005-0000-0000-0000FF480000}"/>
    <cellStyle name="SAPBEXHLevel1X 2 5 6" xfId="18432" xr:uid="{00000000-0005-0000-0000-000000490000}"/>
    <cellStyle name="SAPBEXHLevel1X 2 5 6 2" xfId="18433" xr:uid="{00000000-0005-0000-0000-000001490000}"/>
    <cellStyle name="SAPBEXHLevel1X 2 5 6 3" xfId="18434" xr:uid="{00000000-0005-0000-0000-000002490000}"/>
    <cellStyle name="SAPBEXHLevel1X 2 5 7" xfId="18435" xr:uid="{00000000-0005-0000-0000-000003490000}"/>
    <cellStyle name="SAPBEXHLevel1X 2 5 7 2" xfId="18436" xr:uid="{00000000-0005-0000-0000-000004490000}"/>
    <cellStyle name="SAPBEXHLevel1X 2 5 7 3" xfId="18437" xr:uid="{00000000-0005-0000-0000-000005490000}"/>
    <cellStyle name="SAPBEXHLevel1X 2 5 8" xfId="18438" xr:uid="{00000000-0005-0000-0000-000006490000}"/>
    <cellStyle name="SAPBEXHLevel1X 2 5 8 2" xfId="18439" xr:uid="{00000000-0005-0000-0000-000007490000}"/>
    <cellStyle name="SAPBEXHLevel1X 2 5 8 3" xfId="18440" xr:uid="{00000000-0005-0000-0000-000008490000}"/>
    <cellStyle name="SAPBEXHLevel1X 2 5 9" xfId="18441" xr:uid="{00000000-0005-0000-0000-000009490000}"/>
    <cellStyle name="SAPBEXHLevel1X 2 5 9 2" xfId="18442" xr:uid="{00000000-0005-0000-0000-00000A490000}"/>
    <cellStyle name="SAPBEXHLevel1X 2 5 9 3" xfId="18443" xr:uid="{00000000-0005-0000-0000-00000B490000}"/>
    <cellStyle name="SAPBEXHLevel1X 2 6" xfId="18444" xr:uid="{00000000-0005-0000-0000-00000C490000}"/>
    <cellStyle name="SAPBEXHLevel1X 2 6 10" xfId="18445" xr:uid="{00000000-0005-0000-0000-00000D490000}"/>
    <cellStyle name="SAPBEXHLevel1X 2 6 10 2" xfId="18446" xr:uid="{00000000-0005-0000-0000-00000E490000}"/>
    <cellStyle name="SAPBEXHLevel1X 2 6 10 3" xfId="18447" xr:uid="{00000000-0005-0000-0000-00000F490000}"/>
    <cellStyle name="SAPBEXHLevel1X 2 6 11" xfId="18448" xr:uid="{00000000-0005-0000-0000-000010490000}"/>
    <cellStyle name="SAPBEXHLevel1X 2 6 11 2" xfId="18449" xr:uid="{00000000-0005-0000-0000-000011490000}"/>
    <cellStyle name="SAPBEXHLevel1X 2 6 11 3" xfId="18450" xr:uid="{00000000-0005-0000-0000-000012490000}"/>
    <cellStyle name="SAPBEXHLevel1X 2 6 12" xfId="18451" xr:uid="{00000000-0005-0000-0000-000013490000}"/>
    <cellStyle name="SAPBEXHLevel1X 2 6 12 2" xfId="18452" xr:uid="{00000000-0005-0000-0000-000014490000}"/>
    <cellStyle name="SAPBEXHLevel1X 2 6 12 3" xfId="18453" xr:uid="{00000000-0005-0000-0000-000015490000}"/>
    <cellStyle name="SAPBEXHLevel1X 2 6 13" xfId="18454" xr:uid="{00000000-0005-0000-0000-000016490000}"/>
    <cellStyle name="SAPBEXHLevel1X 2 6 13 2" xfId="18455" xr:uid="{00000000-0005-0000-0000-000017490000}"/>
    <cellStyle name="SAPBEXHLevel1X 2 6 13 3" xfId="18456" xr:uid="{00000000-0005-0000-0000-000018490000}"/>
    <cellStyle name="SAPBEXHLevel1X 2 6 14" xfId="18457" xr:uid="{00000000-0005-0000-0000-000019490000}"/>
    <cellStyle name="SAPBEXHLevel1X 2 6 14 2" xfId="18458" xr:uid="{00000000-0005-0000-0000-00001A490000}"/>
    <cellStyle name="SAPBEXHLevel1X 2 6 14 3" xfId="18459" xr:uid="{00000000-0005-0000-0000-00001B490000}"/>
    <cellStyle name="SAPBEXHLevel1X 2 6 15" xfId="18460" xr:uid="{00000000-0005-0000-0000-00001C490000}"/>
    <cellStyle name="SAPBEXHLevel1X 2 6 15 2" xfId="18461" xr:uid="{00000000-0005-0000-0000-00001D490000}"/>
    <cellStyle name="SAPBEXHLevel1X 2 6 15 3" xfId="18462" xr:uid="{00000000-0005-0000-0000-00001E490000}"/>
    <cellStyle name="SAPBEXHLevel1X 2 6 16" xfId="18463" xr:uid="{00000000-0005-0000-0000-00001F490000}"/>
    <cellStyle name="SAPBEXHLevel1X 2 6 2" xfId="18464" xr:uid="{00000000-0005-0000-0000-000020490000}"/>
    <cellStyle name="SAPBEXHLevel1X 2 6 2 2" xfId="18465" xr:uid="{00000000-0005-0000-0000-000021490000}"/>
    <cellStyle name="SAPBEXHLevel1X 2 6 2 3" xfId="18466" xr:uid="{00000000-0005-0000-0000-000022490000}"/>
    <cellStyle name="SAPBEXHLevel1X 2 6 3" xfId="18467" xr:uid="{00000000-0005-0000-0000-000023490000}"/>
    <cellStyle name="SAPBEXHLevel1X 2 6 3 2" xfId="18468" xr:uid="{00000000-0005-0000-0000-000024490000}"/>
    <cellStyle name="SAPBEXHLevel1X 2 6 3 3" xfId="18469" xr:uid="{00000000-0005-0000-0000-000025490000}"/>
    <cellStyle name="SAPBEXHLevel1X 2 6 4" xfId="18470" xr:uid="{00000000-0005-0000-0000-000026490000}"/>
    <cellStyle name="SAPBEXHLevel1X 2 6 4 2" xfId="18471" xr:uid="{00000000-0005-0000-0000-000027490000}"/>
    <cellStyle name="SAPBEXHLevel1X 2 6 4 3" xfId="18472" xr:uid="{00000000-0005-0000-0000-000028490000}"/>
    <cellStyle name="SAPBEXHLevel1X 2 6 5" xfId="18473" xr:uid="{00000000-0005-0000-0000-000029490000}"/>
    <cellStyle name="SAPBEXHLevel1X 2 6 5 2" xfId="18474" xr:uid="{00000000-0005-0000-0000-00002A490000}"/>
    <cellStyle name="SAPBEXHLevel1X 2 6 5 3" xfId="18475" xr:uid="{00000000-0005-0000-0000-00002B490000}"/>
    <cellStyle name="SAPBEXHLevel1X 2 6 6" xfId="18476" xr:uid="{00000000-0005-0000-0000-00002C490000}"/>
    <cellStyle name="SAPBEXHLevel1X 2 6 6 2" xfId="18477" xr:uid="{00000000-0005-0000-0000-00002D490000}"/>
    <cellStyle name="SAPBEXHLevel1X 2 6 6 3" xfId="18478" xr:uid="{00000000-0005-0000-0000-00002E490000}"/>
    <cellStyle name="SAPBEXHLevel1X 2 6 7" xfId="18479" xr:uid="{00000000-0005-0000-0000-00002F490000}"/>
    <cellStyle name="SAPBEXHLevel1X 2 6 7 2" xfId="18480" xr:uid="{00000000-0005-0000-0000-000030490000}"/>
    <cellStyle name="SAPBEXHLevel1X 2 6 7 3" xfId="18481" xr:uid="{00000000-0005-0000-0000-000031490000}"/>
    <cellStyle name="SAPBEXHLevel1X 2 6 8" xfId="18482" xr:uid="{00000000-0005-0000-0000-000032490000}"/>
    <cellStyle name="SAPBEXHLevel1X 2 6 8 2" xfId="18483" xr:uid="{00000000-0005-0000-0000-000033490000}"/>
    <cellStyle name="SAPBEXHLevel1X 2 6 8 3" xfId="18484" xr:uid="{00000000-0005-0000-0000-000034490000}"/>
    <cellStyle name="SAPBEXHLevel1X 2 6 9" xfId="18485" xr:uid="{00000000-0005-0000-0000-000035490000}"/>
    <cellStyle name="SAPBEXHLevel1X 2 6 9 2" xfId="18486" xr:uid="{00000000-0005-0000-0000-000036490000}"/>
    <cellStyle name="SAPBEXHLevel1X 2 6 9 3" xfId="18487" xr:uid="{00000000-0005-0000-0000-000037490000}"/>
    <cellStyle name="SAPBEXHLevel1X 2 7" xfId="18488" xr:uid="{00000000-0005-0000-0000-000038490000}"/>
    <cellStyle name="SAPBEXHLevel1X 2 7 10" xfId="18489" xr:uid="{00000000-0005-0000-0000-000039490000}"/>
    <cellStyle name="SAPBEXHLevel1X 2 7 10 2" xfId="18490" xr:uid="{00000000-0005-0000-0000-00003A490000}"/>
    <cellStyle name="SAPBEXHLevel1X 2 7 10 3" xfId="18491" xr:uid="{00000000-0005-0000-0000-00003B490000}"/>
    <cellStyle name="SAPBEXHLevel1X 2 7 11" xfId="18492" xr:uid="{00000000-0005-0000-0000-00003C490000}"/>
    <cellStyle name="SAPBEXHLevel1X 2 7 11 2" xfId="18493" xr:uid="{00000000-0005-0000-0000-00003D490000}"/>
    <cellStyle name="SAPBEXHLevel1X 2 7 11 3" xfId="18494" xr:uid="{00000000-0005-0000-0000-00003E490000}"/>
    <cellStyle name="SAPBEXHLevel1X 2 7 12" xfId="18495" xr:uid="{00000000-0005-0000-0000-00003F490000}"/>
    <cellStyle name="SAPBEXHLevel1X 2 7 12 2" xfId="18496" xr:uid="{00000000-0005-0000-0000-000040490000}"/>
    <cellStyle name="SAPBEXHLevel1X 2 7 12 3" xfId="18497" xr:uid="{00000000-0005-0000-0000-000041490000}"/>
    <cellStyle name="SAPBEXHLevel1X 2 7 13" xfId="18498" xr:uid="{00000000-0005-0000-0000-000042490000}"/>
    <cellStyle name="SAPBEXHLevel1X 2 7 13 2" xfId="18499" xr:uid="{00000000-0005-0000-0000-000043490000}"/>
    <cellStyle name="SAPBEXHLevel1X 2 7 13 3" xfId="18500" xr:uid="{00000000-0005-0000-0000-000044490000}"/>
    <cellStyle name="SAPBEXHLevel1X 2 7 14" xfId="18501" xr:uid="{00000000-0005-0000-0000-000045490000}"/>
    <cellStyle name="SAPBEXHLevel1X 2 7 14 2" xfId="18502" xr:uid="{00000000-0005-0000-0000-000046490000}"/>
    <cellStyle name="SAPBEXHLevel1X 2 7 14 3" xfId="18503" xr:uid="{00000000-0005-0000-0000-000047490000}"/>
    <cellStyle name="SAPBEXHLevel1X 2 7 15" xfId="18504" xr:uid="{00000000-0005-0000-0000-000048490000}"/>
    <cellStyle name="SAPBEXHLevel1X 2 7 15 2" xfId="18505" xr:uid="{00000000-0005-0000-0000-000049490000}"/>
    <cellStyle name="SAPBEXHLevel1X 2 7 15 3" xfId="18506" xr:uid="{00000000-0005-0000-0000-00004A490000}"/>
    <cellStyle name="SAPBEXHLevel1X 2 7 16" xfId="18507" xr:uid="{00000000-0005-0000-0000-00004B490000}"/>
    <cellStyle name="SAPBEXHLevel1X 2 7 2" xfId="18508" xr:uid="{00000000-0005-0000-0000-00004C490000}"/>
    <cellStyle name="SAPBEXHLevel1X 2 7 2 2" xfId="18509" xr:uid="{00000000-0005-0000-0000-00004D490000}"/>
    <cellStyle name="SAPBEXHLevel1X 2 7 2 3" xfId="18510" xr:uid="{00000000-0005-0000-0000-00004E490000}"/>
    <cellStyle name="SAPBEXHLevel1X 2 7 3" xfId="18511" xr:uid="{00000000-0005-0000-0000-00004F490000}"/>
    <cellStyle name="SAPBEXHLevel1X 2 7 3 2" xfId="18512" xr:uid="{00000000-0005-0000-0000-000050490000}"/>
    <cellStyle name="SAPBEXHLevel1X 2 7 3 3" xfId="18513" xr:uid="{00000000-0005-0000-0000-000051490000}"/>
    <cellStyle name="SAPBEXHLevel1X 2 7 4" xfId="18514" xr:uid="{00000000-0005-0000-0000-000052490000}"/>
    <cellStyle name="SAPBEXHLevel1X 2 7 4 2" xfId="18515" xr:uid="{00000000-0005-0000-0000-000053490000}"/>
    <cellStyle name="SAPBEXHLevel1X 2 7 4 3" xfId="18516" xr:uid="{00000000-0005-0000-0000-000054490000}"/>
    <cellStyle name="SAPBEXHLevel1X 2 7 5" xfId="18517" xr:uid="{00000000-0005-0000-0000-000055490000}"/>
    <cellStyle name="SAPBEXHLevel1X 2 7 5 2" xfId="18518" xr:uid="{00000000-0005-0000-0000-000056490000}"/>
    <cellStyle name="SAPBEXHLevel1X 2 7 5 3" xfId="18519" xr:uid="{00000000-0005-0000-0000-000057490000}"/>
    <cellStyle name="SAPBEXHLevel1X 2 7 6" xfId="18520" xr:uid="{00000000-0005-0000-0000-000058490000}"/>
    <cellStyle name="SAPBEXHLevel1X 2 7 6 2" xfId="18521" xr:uid="{00000000-0005-0000-0000-000059490000}"/>
    <cellStyle name="SAPBEXHLevel1X 2 7 6 3" xfId="18522" xr:uid="{00000000-0005-0000-0000-00005A490000}"/>
    <cellStyle name="SAPBEXHLevel1X 2 7 7" xfId="18523" xr:uid="{00000000-0005-0000-0000-00005B490000}"/>
    <cellStyle name="SAPBEXHLevel1X 2 7 7 2" xfId="18524" xr:uid="{00000000-0005-0000-0000-00005C490000}"/>
    <cellStyle name="SAPBEXHLevel1X 2 7 7 3" xfId="18525" xr:uid="{00000000-0005-0000-0000-00005D490000}"/>
    <cellStyle name="SAPBEXHLevel1X 2 7 8" xfId="18526" xr:uid="{00000000-0005-0000-0000-00005E490000}"/>
    <cellStyle name="SAPBEXHLevel1X 2 7 8 2" xfId="18527" xr:uid="{00000000-0005-0000-0000-00005F490000}"/>
    <cellStyle name="SAPBEXHLevel1X 2 7 8 3" xfId="18528" xr:uid="{00000000-0005-0000-0000-000060490000}"/>
    <cellStyle name="SAPBEXHLevel1X 2 7 9" xfId="18529" xr:uid="{00000000-0005-0000-0000-000061490000}"/>
    <cellStyle name="SAPBEXHLevel1X 2 7 9 2" xfId="18530" xr:uid="{00000000-0005-0000-0000-000062490000}"/>
    <cellStyle name="SAPBEXHLevel1X 2 7 9 3" xfId="18531" xr:uid="{00000000-0005-0000-0000-000063490000}"/>
    <cellStyle name="SAPBEXHLevel1X 2 8" xfId="18532" xr:uid="{00000000-0005-0000-0000-000064490000}"/>
    <cellStyle name="SAPBEXHLevel1X 2 8 10" xfId="18533" xr:uid="{00000000-0005-0000-0000-000065490000}"/>
    <cellStyle name="SAPBEXHLevel1X 2 8 10 2" xfId="18534" xr:uid="{00000000-0005-0000-0000-000066490000}"/>
    <cellStyle name="SAPBEXHLevel1X 2 8 10 3" xfId="18535" xr:uid="{00000000-0005-0000-0000-000067490000}"/>
    <cellStyle name="SAPBEXHLevel1X 2 8 11" xfId="18536" xr:uid="{00000000-0005-0000-0000-000068490000}"/>
    <cellStyle name="SAPBEXHLevel1X 2 8 11 2" xfId="18537" xr:uid="{00000000-0005-0000-0000-000069490000}"/>
    <cellStyle name="SAPBEXHLevel1X 2 8 11 3" xfId="18538" xr:uid="{00000000-0005-0000-0000-00006A490000}"/>
    <cellStyle name="SAPBEXHLevel1X 2 8 12" xfId="18539" xr:uid="{00000000-0005-0000-0000-00006B490000}"/>
    <cellStyle name="SAPBEXHLevel1X 2 8 12 2" xfId="18540" xr:uid="{00000000-0005-0000-0000-00006C490000}"/>
    <cellStyle name="SAPBEXHLevel1X 2 8 12 3" xfId="18541" xr:uid="{00000000-0005-0000-0000-00006D490000}"/>
    <cellStyle name="SAPBEXHLevel1X 2 8 13" xfId="18542" xr:uid="{00000000-0005-0000-0000-00006E490000}"/>
    <cellStyle name="SAPBEXHLevel1X 2 8 13 2" xfId="18543" xr:uid="{00000000-0005-0000-0000-00006F490000}"/>
    <cellStyle name="SAPBEXHLevel1X 2 8 13 3" xfId="18544" xr:uid="{00000000-0005-0000-0000-000070490000}"/>
    <cellStyle name="SAPBEXHLevel1X 2 8 14" xfId="18545" xr:uid="{00000000-0005-0000-0000-000071490000}"/>
    <cellStyle name="SAPBEXHLevel1X 2 8 14 2" xfId="18546" xr:uid="{00000000-0005-0000-0000-000072490000}"/>
    <cellStyle name="SAPBEXHLevel1X 2 8 14 3" xfId="18547" xr:uid="{00000000-0005-0000-0000-000073490000}"/>
    <cellStyle name="SAPBEXHLevel1X 2 8 15" xfId="18548" xr:uid="{00000000-0005-0000-0000-000074490000}"/>
    <cellStyle name="SAPBEXHLevel1X 2 8 15 2" xfId="18549" xr:uid="{00000000-0005-0000-0000-000075490000}"/>
    <cellStyle name="SAPBEXHLevel1X 2 8 15 3" xfId="18550" xr:uid="{00000000-0005-0000-0000-000076490000}"/>
    <cellStyle name="SAPBEXHLevel1X 2 8 16" xfId="18551" xr:uid="{00000000-0005-0000-0000-000077490000}"/>
    <cellStyle name="SAPBEXHLevel1X 2 8 2" xfId="18552" xr:uid="{00000000-0005-0000-0000-000078490000}"/>
    <cellStyle name="SAPBEXHLevel1X 2 8 2 2" xfId="18553" xr:uid="{00000000-0005-0000-0000-000079490000}"/>
    <cellStyle name="SAPBEXHLevel1X 2 8 2 3" xfId="18554" xr:uid="{00000000-0005-0000-0000-00007A490000}"/>
    <cellStyle name="SAPBEXHLevel1X 2 8 3" xfId="18555" xr:uid="{00000000-0005-0000-0000-00007B490000}"/>
    <cellStyle name="SAPBEXHLevel1X 2 8 3 2" xfId="18556" xr:uid="{00000000-0005-0000-0000-00007C490000}"/>
    <cellStyle name="SAPBEXHLevel1X 2 8 3 3" xfId="18557" xr:uid="{00000000-0005-0000-0000-00007D490000}"/>
    <cellStyle name="SAPBEXHLevel1X 2 8 4" xfId="18558" xr:uid="{00000000-0005-0000-0000-00007E490000}"/>
    <cellStyle name="SAPBEXHLevel1X 2 8 4 2" xfId="18559" xr:uid="{00000000-0005-0000-0000-00007F490000}"/>
    <cellStyle name="SAPBEXHLevel1X 2 8 4 3" xfId="18560" xr:uid="{00000000-0005-0000-0000-000080490000}"/>
    <cellStyle name="SAPBEXHLevel1X 2 8 5" xfId="18561" xr:uid="{00000000-0005-0000-0000-000081490000}"/>
    <cellStyle name="SAPBEXHLevel1X 2 8 5 2" xfId="18562" xr:uid="{00000000-0005-0000-0000-000082490000}"/>
    <cellStyle name="SAPBEXHLevel1X 2 8 5 3" xfId="18563" xr:uid="{00000000-0005-0000-0000-000083490000}"/>
    <cellStyle name="SAPBEXHLevel1X 2 8 6" xfId="18564" xr:uid="{00000000-0005-0000-0000-000084490000}"/>
    <cellStyle name="SAPBEXHLevel1X 2 8 6 2" xfId="18565" xr:uid="{00000000-0005-0000-0000-000085490000}"/>
    <cellStyle name="SAPBEXHLevel1X 2 8 6 3" xfId="18566" xr:uid="{00000000-0005-0000-0000-000086490000}"/>
    <cellStyle name="SAPBEXHLevel1X 2 8 7" xfId="18567" xr:uid="{00000000-0005-0000-0000-000087490000}"/>
    <cellStyle name="SAPBEXHLevel1X 2 8 7 2" xfId="18568" xr:uid="{00000000-0005-0000-0000-000088490000}"/>
    <cellStyle name="SAPBEXHLevel1X 2 8 7 3" xfId="18569" xr:uid="{00000000-0005-0000-0000-000089490000}"/>
    <cellStyle name="SAPBEXHLevel1X 2 8 8" xfId="18570" xr:uid="{00000000-0005-0000-0000-00008A490000}"/>
    <cellStyle name="SAPBEXHLevel1X 2 8 8 2" xfId="18571" xr:uid="{00000000-0005-0000-0000-00008B490000}"/>
    <cellStyle name="SAPBEXHLevel1X 2 8 8 3" xfId="18572" xr:uid="{00000000-0005-0000-0000-00008C490000}"/>
    <cellStyle name="SAPBEXHLevel1X 2 8 9" xfId="18573" xr:uid="{00000000-0005-0000-0000-00008D490000}"/>
    <cellStyle name="SAPBEXHLevel1X 2 8 9 2" xfId="18574" xr:uid="{00000000-0005-0000-0000-00008E490000}"/>
    <cellStyle name="SAPBEXHLevel1X 2 8 9 3" xfId="18575" xr:uid="{00000000-0005-0000-0000-00008F490000}"/>
    <cellStyle name="SAPBEXHLevel1X 2 9" xfId="18576" xr:uid="{00000000-0005-0000-0000-000090490000}"/>
    <cellStyle name="SAPBEXHLevel1X 2 9 10" xfId="18577" xr:uid="{00000000-0005-0000-0000-000091490000}"/>
    <cellStyle name="SAPBEXHLevel1X 2 9 10 2" xfId="18578" xr:uid="{00000000-0005-0000-0000-000092490000}"/>
    <cellStyle name="SAPBEXHLevel1X 2 9 10 3" xfId="18579" xr:uid="{00000000-0005-0000-0000-000093490000}"/>
    <cellStyle name="SAPBEXHLevel1X 2 9 11" xfId="18580" xr:uid="{00000000-0005-0000-0000-000094490000}"/>
    <cellStyle name="SAPBEXHLevel1X 2 9 11 2" xfId="18581" xr:uid="{00000000-0005-0000-0000-000095490000}"/>
    <cellStyle name="SAPBEXHLevel1X 2 9 11 3" xfId="18582" xr:uid="{00000000-0005-0000-0000-000096490000}"/>
    <cellStyle name="SAPBEXHLevel1X 2 9 12" xfId="18583" xr:uid="{00000000-0005-0000-0000-000097490000}"/>
    <cellStyle name="SAPBEXHLevel1X 2 9 12 2" xfId="18584" xr:uid="{00000000-0005-0000-0000-000098490000}"/>
    <cellStyle name="SAPBEXHLevel1X 2 9 12 3" xfId="18585" xr:uid="{00000000-0005-0000-0000-000099490000}"/>
    <cellStyle name="SAPBEXHLevel1X 2 9 13" xfId="18586" xr:uid="{00000000-0005-0000-0000-00009A490000}"/>
    <cellStyle name="SAPBEXHLevel1X 2 9 13 2" xfId="18587" xr:uid="{00000000-0005-0000-0000-00009B490000}"/>
    <cellStyle name="SAPBEXHLevel1X 2 9 13 3" xfId="18588" xr:uid="{00000000-0005-0000-0000-00009C490000}"/>
    <cellStyle name="SAPBEXHLevel1X 2 9 14" xfId="18589" xr:uid="{00000000-0005-0000-0000-00009D490000}"/>
    <cellStyle name="SAPBEXHLevel1X 2 9 14 2" xfId="18590" xr:uid="{00000000-0005-0000-0000-00009E490000}"/>
    <cellStyle name="SAPBEXHLevel1X 2 9 14 3" xfId="18591" xr:uid="{00000000-0005-0000-0000-00009F490000}"/>
    <cellStyle name="SAPBEXHLevel1X 2 9 15" xfId="18592" xr:uid="{00000000-0005-0000-0000-0000A0490000}"/>
    <cellStyle name="SAPBEXHLevel1X 2 9 15 2" xfId="18593" xr:uid="{00000000-0005-0000-0000-0000A1490000}"/>
    <cellStyle name="SAPBEXHLevel1X 2 9 15 3" xfId="18594" xr:uid="{00000000-0005-0000-0000-0000A2490000}"/>
    <cellStyle name="SAPBEXHLevel1X 2 9 16" xfId="18595" xr:uid="{00000000-0005-0000-0000-0000A3490000}"/>
    <cellStyle name="SAPBEXHLevel1X 2 9 2" xfId="18596" xr:uid="{00000000-0005-0000-0000-0000A4490000}"/>
    <cellStyle name="SAPBEXHLevel1X 2 9 2 2" xfId="18597" xr:uid="{00000000-0005-0000-0000-0000A5490000}"/>
    <cellStyle name="SAPBEXHLevel1X 2 9 2 3" xfId="18598" xr:uid="{00000000-0005-0000-0000-0000A6490000}"/>
    <cellStyle name="SAPBEXHLevel1X 2 9 3" xfId="18599" xr:uid="{00000000-0005-0000-0000-0000A7490000}"/>
    <cellStyle name="SAPBEXHLevel1X 2 9 3 2" xfId="18600" xr:uid="{00000000-0005-0000-0000-0000A8490000}"/>
    <cellStyle name="SAPBEXHLevel1X 2 9 3 3" xfId="18601" xr:uid="{00000000-0005-0000-0000-0000A9490000}"/>
    <cellStyle name="SAPBEXHLevel1X 2 9 4" xfId="18602" xr:uid="{00000000-0005-0000-0000-0000AA490000}"/>
    <cellStyle name="SAPBEXHLevel1X 2 9 4 2" xfId="18603" xr:uid="{00000000-0005-0000-0000-0000AB490000}"/>
    <cellStyle name="SAPBEXHLevel1X 2 9 4 3" xfId="18604" xr:uid="{00000000-0005-0000-0000-0000AC490000}"/>
    <cellStyle name="SAPBEXHLevel1X 2 9 5" xfId="18605" xr:uid="{00000000-0005-0000-0000-0000AD490000}"/>
    <cellStyle name="SAPBEXHLevel1X 2 9 5 2" xfId="18606" xr:uid="{00000000-0005-0000-0000-0000AE490000}"/>
    <cellStyle name="SAPBEXHLevel1X 2 9 5 3" xfId="18607" xr:uid="{00000000-0005-0000-0000-0000AF490000}"/>
    <cellStyle name="SAPBEXHLevel1X 2 9 6" xfId="18608" xr:uid="{00000000-0005-0000-0000-0000B0490000}"/>
    <cellStyle name="SAPBEXHLevel1X 2 9 6 2" xfId="18609" xr:uid="{00000000-0005-0000-0000-0000B1490000}"/>
    <cellStyle name="SAPBEXHLevel1X 2 9 6 3" xfId="18610" xr:uid="{00000000-0005-0000-0000-0000B2490000}"/>
    <cellStyle name="SAPBEXHLevel1X 2 9 7" xfId="18611" xr:uid="{00000000-0005-0000-0000-0000B3490000}"/>
    <cellStyle name="SAPBEXHLevel1X 2 9 7 2" xfId="18612" xr:uid="{00000000-0005-0000-0000-0000B4490000}"/>
    <cellStyle name="SAPBEXHLevel1X 2 9 7 3" xfId="18613" xr:uid="{00000000-0005-0000-0000-0000B5490000}"/>
    <cellStyle name="SAPBEXHLevel1X 2 9 8" xfId="18614" xr:uid="{00000000-0005-0000-0000-0000B6490000}"/>
    <cellStyle name="SAPBEXHLevel1X 2 9 8 2" xfId="18615" xr:uid="{00000000-0005-0000-0000-0000B7490000}"/>
    <cellStyle name="SAPBEXHLevel1X 2 9 8 3" xfId="18616" xr:uid="{00000000-0005-0000-0000-0000B8490000}"/>
    <cellStyle name="SAPBEXHLevel1X 2 9 9" xfId="18617" xr:uid="{00000000-0005-0000-0000-0000B9490000}"/>
    <cellStyle name="SAPBEXHLevel1X 2 9 9 2" xfId="18618" xr:uid="{00000000-0005-0000-0000-0000BA490000}"/>
    <cellStyle name="SAPBEXHLevel1X 2 9 9 3" xfId="18619" xr:uid="{00000000-0005-0000-0000-0000BB490000}"/>
    <cellStyle name="SAPBEXHLevel1X 20" xfId="18620" xr:uid="{00000000-0005-0000-0000-0000BC490000}"/>
    <cellStyle name="SAPBEXHLevel1X 20 2" xfId="18621" xr:uid="{00000000-0005-0000-0000-0000BD490000}"/>
    <cellStyle name="SAPBEXHLevel1X 20 3" xfId="18622" xr:uid="{00000000-0005-0000-0000-0000BE490000}"/>
    <cellStyle name="SAPBEXHLevel1X 21" xfId="18623" xr:uid="{00000000-0005-0000-0000-0000BF490000}"/>
    <cellStyle name="SAPBEXHLevel1X 21 2" xfId="18624" xr:uid="{00000000-0005-0000-0000-0000C0490000}"/>
    <cellStyle name="SAPBEXHLevel1X 21 3" xfId="18625" xr:uid="{00000000-0005-0000-0000-0000C1490000}"/>
    <cellStyle name="SAPBEXHLevel1X 22" xfId="18626" xr:uid="{00000000-0005-0000-0000-0000C2490000}"/>
    <cellStyle name="SAPBEXHLevel1X 22 2" xfId="18627" xr:uid="{00000000-0005-0000-0000-0000C3490000}"/>
    <cellStyle name="SAPBEXHLevel1X 22 3" xfId="18628" xr:uid="{00000000-0005-0000-0000-0000C4490000}"/>
    <cellStyle name="SAPBEXHLevel1X 23" xfId="18629" xr:uid="{00000000-0005-0000-0000-0000C5490000}"/>
    <cellStyle name="SAPBEXHLevel1X 23 2" xfId="18630" xr:uid="{00000000-0005-0000-0000-0000C6490000}"/>
    <cellStyle name="SAPBEXHLevel1X 23 3" xfId="18631" xr:uid="{00000000-0005-0000-0000-0000C7490000}"/>
    <cellStyle name="SAPBEXHLevel1X 24" xfId="18632" xr:uid="{00000000-0005-0000-0000-0000C8490000}"/>
    <cellStyle name="SAPBEXHLevel1X 24 2" xfId="18633" xr:uid="{00000000-0005-0000-0000-0000C9490000}"/>
    <cellStyle name="SAPBEXHLevel1X 24 3" xfId="18634" xr:uid="{00000000-0005-0000-0000-0000CA490000}"/>
    <cellStyle name="SAPBEXHLevel1X 25" xfId="18635" xr:uid="{00000000-0005-0000-0000-0000CB490000}"/>
    <cellStyle name="SAPBEXHLevel1X 25 2" xfId="18636" xr:uid="{00000000-0005-0000-0000-0000CC490000}"/>
    <cellStyle name="SAPBEXHLevel1X 25 3" xfId="18637" xr:uid="{00000000-0005-0000-0000-0000CD490000}"/>
    <cellStyle name="SAPBEXHLevel1X 26" xfId="18638" xr:uid="{00000000-0005-0000-0000-0000CE490000}"/>
    <cellStyle name="SAPBEXHLevel1X 26 2" xfId="18639" xr:uid="{00000000-0005-0000-0000-0000CF490000}"/>
    <cellStyle name="SAPBEXHLevel1X 26 3" xfId="18640" xr:uid="{00000000-0005-0000-0000-0000D0490000}"/>
    <cellStyle name="SAPBEXHLevel1X 27" xfId="18641" xr:uid="{00000000-0005-0000-0000-0000D1490000}"/>
    <cellStyle name="SAPBEXHLevel1X 27 2" xfId="18642" xr:uid="{00000000-0005-0000-0000-0000D2490000}"/>
    <cellStyle name="SAPBEXHLevel1X 27 3" xfId="18643" xr:uid="{00000000-0005-0000-0000-0000D3490000}"/>
    <cellStyle name="SAPBEXHLevel1X 28" xfId="18644" xr:uid="{00000000-0005-0000-0000-0000D4490000}"/>
    <cellStyle name="SAPBEXHLevel1X 28 2" xfId="18645" xr:uid="{00000000-0005-0000-0000-0000D5490000}"/>
    <cellStyle name="SAPBEXHLevel1X 28 3" xfId="18646" xr:uid="{00000000-0005-0000-0000-0000D6490000}"/>
    <cellStyle name="SAPBEXHLevel1X 29" xfId="18647" xr:uid="{00000000-0005-0000-0000-0000D7490000}"/>
    <cellStyle name="SAPBEXHLevel1X 29 2" xfId="18648" xr:uid="{00000000-0005-0000-0000-0000D8490000}"/>
    <cellStyle name="SAPBEXHLevel1X 29 3" xfId="18649" xr:uid="{00000000-0005-0000-0000-0000D9490000}"/>
    <cellStyle name="SAPBEXHLevel1X 3" xfId="18650" xr:uid="{00000000-0005-0000-0000-0000DA490000}"/>
    <cellStyle name="SAPBEXHLevel1X 3 10" xfId="18651" xr:uid="{00000000-0005-0000-0000-0000DB490000}"/>
    <cellStyle name="SAPBEXHLevel1X 3 10 10" xfId="18652" xr:uid="{00000000-0005-0000-0000-0000DC490000}"/>
    <cellStyle name="SAPBEXHLevel1X 3 10 10 2" xfId="18653" xr:uid="{00000000-0005-0000-0000-0000DD490000}"/>
    <cellStyle name="SAPBEXHLevel1X 3 10 10 3" xfId="18654" xr:uid="{00000000-0005-0000-0000-0000DE490000}"/>
    <cellStyle name="SAPBEXHLevel1X 3 10 11" xfId="18655" xr:uid="{00000000-0005-0000-0000-0000DF490000}"/>
    <cellStyle name="SAPBEXHLevel1X 3 10 11 2" xfId="18656" xr:uid="{00000000-0005-0000-0000-0000E0490000}"/>
    <cellStyle name="SAPBEXHLevel1X 3 10 11 3" xfId="18657" xr:uid="{00000000-0005-0000-0000-0000E1490000}"/>
    <cellStyle name="SAPBEXHLevel1X 3 10 12" xfId="18658" xr:uid="{00000000-0005-0000-0000-0000E2490000}"/>
    <cellStyle name="SAPBEXHLevel1X 3 10 12 2" xfId="18659" xr:uid="{00000000-0005-0000-0000-0000E3490000}"/>
    <cellStyle name="SAPBEXHLevel1X 3 10 12 3" xfId="18660" xr:uid="{00000000-0005-0000-0000-0000E4490000}"/>
    <cellStyle name="SAPBEXHLevel1X 3 10 13" xfId="18661" xr:uid="{00000000-0005-0000-0000-0000E5490000}"/>
    <cellStyle name="SAPBEXHLevel1X 3 10 13 2" xfId="18662" xr:uid="{00000000-0005-0000-0000-0000E6490000}"/>
    <cellStyle name="SAPBEXHLevel1X 3 10 13 3" xfId="18663" xr:uid="{00000000-0005-0000-0000-0000E7490000}"/>
    <cellStyle name="SAPBEXHLevel1X 3 10 14" xfId="18664" xr:uid="{00000000-0005-0000-0000-0000E8490000}"/>
    <cellStyle name="SAPBEXHLevel1X 3 10 14 2" xfId="18665" xr:uid="{00000000-0005-0000-0000-0000E9490000}"/>
    <cellStyle name="SAPBEXHLevel1X 3 10 14 3" xfId="18666" xr:uid="{00000000-0005-0000-0000-0000EA490000}"/>
    <cellStyle name="SAPBEXHLevel1X 3 10 15" xfId="18667" xr:uid="{00000000-0005-0000-0000-0000EB490000}"/>
    <cellStyle name="SAPBEXHLevel1X 3 10 15 2" xfId="18668" xr:uid="{00000000-0005-0000-0000-0000EC490000}"/>
    <cellStyle name="SAPBEXHLevel1X 3 10 15 3" xfId="18669" xr:uid="{00000000-0005-0000-0000-0000ED490000}"/>
    <cellStyle name="SAPBEXHLevel1X 3 10 16" xfId="18670" xr:uid="{00000000-0005-0000-0000-0000EE490000}"/>
    <cellStyle name="SAPBEXHLevel1X 3 10 2" xfId="18671" xr:uid="{00000000-0005-0000-0000-0000EF490000}"/>
    <cellStyle name="SAPBEXHLevel1X 3 10 2 2" xfId="18672" xr:uid="{00000000-0005-0000-0000-0000F0490000}"/>
    <cellStyle name="SAPBEXHLevel1X 3 10 2 3" xfId="18673" xr:uid="{00000000-0005-0000-0000-0000F1490000}"/>
    <cellStyle name="SAPBEXHLevel1X 3 10 3" xfId="18674" xr:uid="{00000000-0005-0000-0000-0000F2490000}"/>
    <cellStyle name="SAPBEXHLevel1X 3 10 3 2" xfId="18675" xr:uid="{00000000-0005-0000-0000-0000F3490000}"/>
    <cellStyle name="SAPBEXHLevel1X 3 10 3 3" xfId="18676" xr:uid="{00000000-0005-0000-0000-0000F4490000}"/>
    <cellStyle name="SAPBEXHLevel1X 3 10 4" xfId="18677" xr:uid="{00000000-0005-0000-0000-0000F5490000}"/>
    <cellStyle name="SAPBEXHLevel1X 3 10 4 2" xfId="18678" xr:uid="{00000000-0005-0000-0000-0000F6490000}"/>
    <cellStyle name="SAPBEXHLevel1X 3 10 4 3" xfId="18679" xr:uid="{00000000-0005-0000-0000-0000F7490000}"/>
    <cellStyle name="SAPBEXHLevel1X 3 10 5" xfId="18680" xr:uid="{00000000-0005-0000-0000-0000F8490000}"/>
    <cellStyle name="SAPBEXHLevel1X 3 10 5 2" xfId="18681" xr:uid="{00000000-0005-0000-0000-0000F9490000}"/>
    <cellStyle name="SAPBEXHLevel1X 3 10 5 3" xfId="18682" xr:uid="{00000000-0005-0000-0000-0000FA490000}"/>
    <cellStyle name="SAPBEXHLevel1X 3 10 6" xfId="18683" xr:uid="{00000000-0005-0000-0000-0000FB490000}"/>
    <cellStyle name="SAPBEXHLevel1X 3 10 6 2" xfId="18684" xr:uid="{00000000-0005-0000-0000-0000FC490000}"/>
    <cellStyle name="SAPBEXHLevel1X 3 10 6 3" xfId="18685" xr:uid="{00000000-0005-0000-0000-0000FD490000}"/>
    <cellStyle name="SAPBEXHLevel1X 3 10 7" xfId="18686" xr:uid="{00000000-0005-0000-0000-0000FE490000}"/>
    <cellStyle name="SAPBEXHLevel1X 3 10 7 2" xfId="18687" xr:uid="{00000000-0005-0000-0000-0000FF490000}"/>
    <cellStyle name="SAPBEXHLevel1X 3 10 7 3" xfId="18688" xr:uid="{00000000-0005-0000-0000-0000004A0000}"/>
    <cellStyle name="SAPBEXHLevel1X 3 10 8" xfId="18689" xr:uid="{00000000-0005-0000-0000-0000014A0000}"/>
    <cellStyle name="SAPBEXHLevel1X 3 10 8 2" xfId="18690" xr:uid="{00000000-0005-0000-0000-0000024A0000}"/>
    <cellStyle name="SAPBEXHLevel1X 3 10 8 3" xfId="18691" xr:uid="{00000000-0005-0000-0000-0000034A0000}"/>
    <cellStyle name="SAPBEXHLevel1X 3 10 9" xfId="18692" xr:uid="{00000000-0005-0000-0000-0000044A0000}"/>
    <cellStyle name="SAPBEXHLevel1X 3 10 9 2" xfId="18693" xr:uid="{00000000-0005-0000-0000-0000054A0000}"/>
    <cellStyle name="SAPBEXHLevel1X 3 10 9 3" xfId="18694" xr:uid="{00000000-0005-0000-0000-0000064A0000}"/>
    <cellStyle name="SAPBEXHLevel1X 3 11" xfId="18695" xr:uid="{00000000-0005-0000-0000-0000074A0000}"/>
    <cellStyle name="SAPBEXHLevel1X 3 11 10" xfId="18696" xr:uid="{00000000-0005-0000-0000-0000084A0000}"/>
    <cellStyle name="SAPBEXHLevel1X 3 11 10 2" xfId="18697" xr:uid="{00000000-0005-0000-0000-0000094A0000}"/>
    <cellStyle name="SAPBEXHLevel1X 3 11 10 3" xfId="18698" xr:uid="{00000000-0005-0000-0000-00000A4A0000}"/>
    <cellStyle name="SAPBEXHLevel1X 3 11 11" xfId="18699" xr:uid="{00000000-0005-0000-0000-00000B4A0000}"/>
    <cellStyle name="SAPBEXHLevel1X 3 11 11 2" xfId="18700" xr:uid="{00000000-0005-0000-0000-00000C4A0000}"/>
    <cellStyle name="SAPBEXHLevel1X 3 11 11 3" xfId="18701" xr:uid="{00000000-0005-0000-0000-00000D4A0000}"/>
    <cellStyle name="SAPBEXHLevel1X 3 11 12" xfId="18702" xr:uid="{00000000-0005-0000-0000-00000E4A0000}"/>
    <cellStyle name="SAPBEXHLevel1X 3 11 12 2" xfId="18703" xr:uid="{00000000-0005-0000-0000-00000F4A0000}"/>
    <cellStyle name="SAPBEXHLevel1X 3 11 12 3" xfId="18704" xr:uid="{00000000-0005-0000-0000-0000104A0000}"/>
    <cellStyle name="SAPBEXHLevel1X 3 11 13" xfId="18705" xr:uid="{00000000-0005-0000-0000-0000114A0000}"/>
    <cellStyle name="SAPBEXHLevel1X 3 11 13 2" xfId="18706" xr:uid="{00000000-0005-0000-0000-0000124A0000}"/>
    <cellStyle name="SAPBEXHLevel1X 3 11 13 3" xfId="18707" xr:uid="{00000000-0005-0000-0000-0000134A0000}"/>
    <cellStyle name="SAPBEXHLevel1X 3 11 14" xfId="18708" xr:uid="{00000000-0005-0000-0000-0000144A0000}"/>
    <cellStyle name="SAPBEXHLevel1X 3 11 14 2" xfId="18709" xr:uid="{00000000-0005-0000-0000-0000154A0000}"/>
    <cellStyle name="SAPBEXHLevel1X 3 11 14 3" xfId="18710" xr:uid="{00000000-0005-0000-0000-0000164A0000}"/>
    <cellStyle name="SAPBEXHLevel1X 3 11 15" xfId="18711" xr:uid="{00000000-0005-0000-0000-0000174A0000}"/>
    <cellStyle name="SAPBEXHLevel1X 3 11 15 2" xfId="18712" xr:uid="{00000000-0005-0000-0000-0000184A0000}"/>
    <cellStyle name="SAPBEXHLevel1X 3 11 15 3" xfId="18713" xr:uid="{00000000-0005-0000-0000-0000194A0000}"/>
    <cellStyle name="SAPBEXHLevel1X 3 11 16" xfId="18714" xr:uid="{00000000-0005-0000-0000-00001A4A0000}"/>
    <cellStyle name="SAPBEXHLevel1X 3 11 2" xfId="18715" xr:uid="{00000000-0005-0000-0000-00001B4A0000}"/>
    <cellStyle name="SAPBEXHLevel1X 3 11 2 2" xfId="18716" xr:uid="{00000000-0005-0000-0000-00001C4A0000}"/>
    <cellStyle name="SAPBEXHLevel1X 3 11 2 3" xfId="18717" xr:uid="{00000000-0005-0000-0000-00001D4A0000}"/>
    <cellStyle name="SAPBEXHLevel1X 3 11 3" xfId="18718" xr:uid="{00000000-0005-0000-0000-00001E4A0000}"/>
    <cellStyle name="SAPBEXHLevel1X 3 11 3 2" xfId="18719" xr:uid="{00000000-0005-0000-0000-00001F4A0000}"/>
    <cellStyle name="SAPBEXHLevel1X 3 11 3 3" xfId="18720" xr:uid="{00000000-0005-0000-0000-0000204A0000}"/>
    <cellStyle name="SAPBEXHLevel1X 3 11 4" xfId="18721" xr:uid="{00000000-0005-0000-0000-0000214A0000}"/>
    <cellStyle name="SAPBEXHLevel1X 3 11 4 2" xfId="18722" xr:uid="{00000000-0005-0000-0000-0000224A0000}"/>
    <cellStyle name="SAPBEXHLevel1X 3 11 4 3" xfId="18723" xr:uid="{00000000-0005-0000-0000-0000234A0000}"/>
    <cellStyle name="SAPBEXHLevel1X 3 11 5" xfId="18724" xr:uid="{00000000-0005-0000-0000-0000244A0000}"/>
    <cellStyle name="SAPBEXHLevel1X 3 11 5 2" xfId="18725" xr:uid="{00000000-0005-0000-0000-0000254A0000}"/>
    <cellStyle name="SAPBEXHLevel1X 3 11 5 3" xfId="18726" xr:uid="{00000000-0005-0000-0000-0000264A0000}"/>
    <cellStyle name="SAPBEXHLevel1X 3 11 6" xfId="18727" xr:uid="{00000000-0005-0000-0000-0000274A0000}"/>
    <cellStyle name="SAPBEXHLevel1X 3 11 6 2" xfId="18728" xr:uid="{00000000-0005-0000-0000-0000284A0000}"/>
    <cellStyle name="SAPBEXHLevel1X 3 11 6 3" xfId="18729" xr:uid="{00000000-0005-0000-0000-0000294A0000}"/>
    <cellStyle name="SAPBEXHLevel1X 3 11 7" xfId="18730" xr:uid="{00000000-0005-0000-0000-00002A4A0000}"/>
    <cellStyle name="SAPBEXHLevel1X 3 11 7 2" xfId="18731" xr:uid="{00000000-0005-0000-0000-00002B4A0000}"/>
    <cellStyle name="SAPBEXHLevel1X 3 11 7 3" xfId="18732" xr:uid="{00000000-0005-0000-0000-00002C4A0000}"/>
    <cellStyle name="SAPBEXHLevel1X 3 11 8" xfId="18733" xr:uid="{00000000-0005-0000-0000-00002D4A0000}"/>
    <cellStyle name="SAPBEXHLevel1X 3 11 8 2" xfId="18734" xr:uid="{00000000-0005-0000-0000-00002E4A0000}"/>
    <cellStyle name="SAPBEXHLevel1X 3 11 8 3" xfId="18735" xr:uid="{00000000-0005-0000-0000-00002F4A0000}"/>
    <cellStyle name="SAPBEXHLevel1X 3 11 9" xfId="18736" xr:uid="{00000000-0005-0000-0000-0000304A0000}"/>
    <cellStyle name="SAPBEXHLevel1X 3 11 9 2" xfId="18737" xr:uid="{00000000-0005-0000-0000-0000314A0000}"/>
    <cellStyle name="SAPBEXHLevel1X 3 11 9 3" xfId="18738" xr:uid="{00000000-0005-0000-0000-0000324A0000}"/>
    <cellStyle name="SAPBEXHLevel1X 3 12" xfId="18739" xr:uid="{00000000-0005-0000-0000-0000334A0000}"/>
    <cellStyle name="SAPBEXHLevel1X 3 12 10" xfId="18740" xr:uid="{00000000-0005-0000-0000-0000344A0000}"/>
    <cellStyle name="SAPBEXHLevel1X 3 12 10 2" xfId="18741" xr:uid="{00000000-0005-0000-0000-0000354A0000}"/>
    <cellStyle name="SAPBEXHLevel1X 3 12 10 3" xfId="18742" xr:uid="{00000000-0005-0000-0000-0000364A0000}"/>
    <cellStyle name="SAPBEXHLevel1X 3 12 11" xfId="18743" xr:uid="{00000000-0005-0000-0000-0000374A0000}"/>
    <cellStyle name="SAPBEXHLevel1X 3 12 11 2" xfId="18744" xr:uid="{00000000-0005-0000-0000-0000384A0000}"/>
    <cellStyle name="SAPBEXHLevel1X 3 12 11 3" xfId="18745" xr:uid="{00000000-0005-0000-0000-0000394A0000}"/>
    <cellStyle name="SAPBEXHLevel1X 3 12 12" xfId="18746" xr:uid="{00000000-0005-0000-0000-00003A4A0000}"/>
    <cellStyle name="SAPBEXHLevel1X 3 12 12 2" xfId="18747" xr:uid="{00000000-0005-0000-0000-00003B4A0000}"/>
    <cellStyle name="SAPBEXHLevel1X 3 12 12 3" xfId="18748" xr:uid="{00000000-0005-0000-0000-00003C4A0000}"/>
    <cellStyle name="SAPBEXHLevel1X 3 12 13" xfId="18749" xr:uid="{00000000-0005-0000-0000-00003D4A0000}"/>
    <cellStyle name="SAPBEXHLevel1X 3 12 13 2" xfId="18750" xr:uid="{00000000-0005-0000-0000-00003E4A0000}"/>
    <cellStyle name="SAPBEXHLevel1X 3 12 13 3" xfId="18751" xr:uid="{00000000-0005-0000-0000-00003F4A0000}"/>
    <cellStyle name="SAPBEXHLevel1X 3 12 14" xfId="18752" xr:uid="{00000000-0005-0000-0000-0000404A0000}"/>
    <cellStyle name="SAPBEXHLevel1X 3 12 14 2" xfId="18753" xr:uid="{00000000-0005-0000-0000-0000414A0000}"/>
    <cellStyle name="SAPBEXHLevel1X 3 12 14 3" xfId="18754" xr:uid="{00000000-0005-0000-0000-0000424A0000}"/>
    <cellStyle name="SAPBEXHLevel1X 3 12 15" xfId="18755" xr:uid="{00000000-0005-0000-0000-0000434A0000}"/>
    <cellStyle name="SAPBEXHLevel1X 3 12 15 2" xfId="18756" xr:uid="{00000000-0005-0000-0000-0000444A0000}"/>
    <cellStyle name="SAPBEXHLevel1X 3 12 15 3" xfId="18757" xr:uid="{00000000-0005-0000-0000-0000454A0000}"/>
    <cellStyle name="SAPBEXHLevel1X 3 12 16" xfId="18758" xr:uid="{00000000-0005-0000-0000-0000464A0000}"/>
    <cellStyle name="SAPBEXHLevel1X 3 12 2" xfId="18759" xr:uid="{00000000-0005-0000-0000-0000474A0000}"/>
    <cellStyle name="SAPBEXHLevel1X 3 12 2 2" xfId="18760" xr:uid="{00000000-0005-0000-0000-0000484A0000}"/>
    <cellStyle name="SAPBEXHLevel1X 3 12 2 3" xfId="18761" xr:uid="{00000000-0005-0000-0000-0000494A0000}"/>
    <cellStyle name="SAPBEXHLevel1X 3 12 3" xfId="18762" xr:uid="{00000000-0005-0000-0000-00004A4A0000}"/>
    <cellStyle name="SAPBEXHLevel1X 3 12 3 2" xfId="18763" xr:uid="{00000000-0005-0000-0000-00004B4A0000}"/>
    <cellStyle name="SAPBEXHLevel1X 3 12 3 3" xfId="18764" xr:uid="{00000000-0005-0000-0000-00004C4A0000}"/>
    <cellStyle name="SAPBEXHLevel1X 3 12 4" xfId="18765" xr:uid="{00000000-0005-0000-0000-00004D4A0000}"/>
    <cellStyle name="SAPBEXHLevel1X 3 12 4 2" xfId="18766" xr:uid="{00000000-0005-0000-0000-00004E4A0000}"/>
    <cellStyle name="SAPBEXHLevel1X 3 12 4 3" xfId="18767" xr:uid="{00000000-0005-0000-0000-00004F4A0000}"/>
    <cellStyle name="SAPBEXHLevel1X 3 12 5" xfId="18768" xr:uid="{00000000-0005-0000-0000-0000504A0000}"/>
    <cellStyle name="SAPBEXHLevel1X 3 12 5 2" xfId="18769" xr:uid="{00000000-0005-0000-0000-0000514A0000}"/>
    <cellStyle name="SAPBEXHLevel1X 3 12 5 3" xfId="18770" xr:uid="{00000000-0005-0000-0000-0000524A0000}"/>
    <cellStyle name="SAPBEXHLevel1X 3 12 6" xfId="18771" xr:uid="{00000000-0005-0000-0000-0000534A0000}"/>
    <cellStyle name="SAPBEXHLevel1X 3 12 6 2" xfId="18772" xr:uid="{00000000-0005-0000-0000-0000544A0000}"/>
    <cellStyle name="SAPBEXHLevel1X 3 12 6 3" xfId="18773" xr:uid="{00000000-0005-0000-0000-0000554A0000}"/>
    <cellStyle name="SAPBEXHLevel1X 3 12 7" xfId="18774" xr:uid="{00000000-0005-0000-0000-0000564A0000}"/>
    <cellStyle name="SAPBEXHLevel1X 3 12 7 2" xfId="18775" xr:uid="{00000000-0005-0000-0000-0000574A0000}"/>
    <cellStyle name="SAPBEXHLevel1X 3 12 7 3" xfId="18776" xr:uid="{00000000-0005-0000-0000-0000584A0000}"/>
    <cellStyle name="SAPBEXHLevel1X 3 12 8" xfId="18777" xr:uid="{00000000-0005-0000-0000-0000594A0000}"/>
    <cellStyle name="SAPBEXHLevel1X 3 12 8 2" xfId="18778" xr:uid="{00000000-0005-0000-0000-00005A4A0000}"/>
    <cellStyle name="SAPBEXHLevel1X 3 12 8 3" xfId="18779" xr:uid="{00000000-0005-0000-0000-00005B4A0000}"/>
    <cellStyle name="SAPBEXHLevel1X 3 12 9" xfId="18780" xr:uid="{00000000-0005-0000-0000-00005C4A0000}"/>
    <cellStyle name="SAPBEXHLevel1X 3 12 9 2" xfId="18781" xr:uid="{00000000-0005-0000-0000-00005D4A0000}"/>
    <cellStyle name="SAPBEXHLevel1X 3 12 9 3" xfId="18782" xr:uid="{00000000-0005-0000-0000-00005E4A0000}"/>
    <cellStyle name="SAPBEXHLevel1X 3 13" xfId="18783" xr:uid="{00000000-0005-0000-0000-00005F4A0000}"/>
    <cellStyle name="SAPBEXHLevel1X 3 13 10" xfId="18784" xr:uid="{00000000-0005-0000-0000-0000604A0000}"/>
    <cellStyle name="SAPBEXHLevel1X 3 13 10 2" xfId="18785" xr:uid="{00000000-0005-0000-0000-0000614A0000}"/>
    <cellStyle name="SAPBEXHLevel1X 3 13 10 3" xfId="18786" xr:uid="{00000000-0005-0000-0000-0000624A0000}"/>
    <cellStyle name="SAPBEXHLevel1X 3 13 11" xfId="18787" xr:uid="{00000000-0005-0000-0000-0000634A0000}"/>
    <cellStyle name="SAPBEXHLevel1X 3 13 11 2" xfId="18788" xr:uid="{00000000-0005-0000-0000-0000644A0000}"/>
    <cellStyle name="SAPBEXHLevel1X 3 13 11 3" xfId="18789" xr:uid="{00000000-0005-0000-0000-0000654A0000}"/>
    <cellStyle name="SAPBEXHLevel1X 3 13 12" xfId="18790" xr:uid="{00000000-0005-0000-0000-0000664A0000}"/>
    <cellStyle name="SAPBEXHLevel1X 3 13 12 2" xfId="18791" xr:uid="{00000000-0005-0000-0000-0000674A0000}"/>
    <cellStyle name="SAPBEXHLevel1X 3 13 12 3" xfId="18792" xr:uid="{00000000-0005-0000-0000-0000684A0000}"/>
    <cellStyle name="SAPBEXHLevel1X 3 13 13" xfId="18793" xr:uid="{00000000-0005-0000-0000-0000694A0000}"/>
    <cellStyle name="SAPBEXHLevel1X 3 13 13 2" xfId="18794" xr:uid="{00000000-0005-0000-0000-00006A4A0000}"/>
    <cellStyle name="SAPBEXHLevel1X 3 13 13 3" xfId="18795" xr:uid="{00000000-0005-0000-0000-00006B4A0000}"/>
    <cellStyle name="SAPBEXHLevel1X 3 13 14" xfId="18796" xr:uid="{00000000-0005-0000-0000-00006C4A0000}"/>
    <cellStyle name="SAPBEXHLevel1X 3 13 14 2" xfId="18797" xr:uid="{00000000-0005-0000-0000-00006D4A0000}"/>
    <cellStyle name="SAPBEXHLevel1X 3 13 14 3" xfId="18798" xr:uid="{00000000-0005-0000-0000-00006E4A0000}"/>
    <cellStyle name="SAPBEXHLevel1X 3 13 15" xfId="18799" xr:uid="{00000000-0005-0000-0000-00006F4A0000}"/>
    <cellStyle name="SAPBEXHLevel1X 3 13 15 2" xfId="18800" xr:uid="{00000000-0005-0000-0000-0000704A0000}"/>
    <cellStyle name="SAPBEXHLevel1X 3 13 15 3" xfId="18801" xr:uid="{00000000-0005-0000-0000-0000714A0000}"/>
    <cellStyle name="SAPBEXHLevel1X 3 13 16" xfId="18802" xr:uid="{00000000-0005-0000-0000-0000724A0000}"/>
    <cellStyle name="SAPBEXHLevel1X 3 13 2" xfId="18803" xr:uid="{00000000-0005-0000-0000-0000734A0000}"/>
    <cellStyle name="SAPBEXHLevel1X 3 13 2 2" xfId="18804" xr:uid="{00000000-0005-0000-0000-0000744A0000}"/>
    <cellStyle name="SAPBEXHLevel1X 3 13 2 3" xfId="18805" xr:uid="{00000000-0005-0000-0000-0000754A0000}"/>
    <cellStyle name="SAPBEXHLevel1X 3 13 3" xfId="18806" xr:uid="{00000000-0005-0000-0000-0000764A0000}"/>
    <cellStyle name="SAPBEXHLevel1X 3 13 3 2" xfId="18807" xr:uid="{00000000-0005-0000-0000-0000774A0000}"/>
    <cellStyle name="SAPBEXHLevel1X 3 13 3 3" xfId="18808" xr:uid="{00000000-0005-0000-0000-0000784A0000}"/>
    <cellStyle name="SAPBEXHLevel1X 3 13 4" xfId="18809" xr:uid="{00000000-0005-0000-0000-0000794A0000}"/>
    <cellStyle name="SAPBEXHLevel1X 3 13 4 2" xfId="18810" xr:uid="{00000000-0005-0000-0000-00007A4A0000}"/>
    <cellStyle name="SAPBEXHLevel1X 3 13 4 3" xfId="18811" xr:uid="{00000000-0005-0000-0000-00007B4A0000}"/>
    <cellStyle name="SAPBEXHLevel1X 3 13 5" xfId="18812" xr:uid="{00000000-0005-0000-0000-00007C4A0000}"/>
    <cellStyle name="SAPBEXHLevel1X 3 13 5 2" xfId="18813" xr:uid="{00000000-0005-0000-0000-00007D4A0000}"/>
    <cellStyle name="SAPBEXHLevel1X 3 13 5 3" xfId="18814" xr:uid="{00000000-0005-0000-0000-00007E4A0000}"/>
    <cellStyle name="SAPBEXHLevel1X 3 13 6" xfId="18815" xr:uid="{00000000-0005-0000-0000-00007F4A0000}"/>
    <cellStyle name="SAPBEXHLevel1X 3 13 6 2" xfId="18816" xr:uid="{00000000-0005-0000-0000-0000804A0000}"/>
    <cellStyle name="SAPBEXHLevel1X 3 13 6 3" xfId="18817" xr:uid="{00000000-0005-0000-0000-0000814A0000}"/>
    <cellStyle name="SAPBEXHLevel1X 3 13 7" xfId="18818" xr:uid="{00000000-0005-0000-0000-0000824A0000}"/>
    <cellStyle name="SAPBEXHLevel1X 3 13 7 2" xfId="18819" xr:uid="{00000000-0005-0000-0000-0000834A0000}"/>
    <cellStyle name="SAPBEXHLevel1X 3 13 7 3" xfId="18820" xr:uid="{00000000-0005-0000-0000-0000844A0000}"/>
    <cellStyle name="SAPBEXHLevel1X 3 13 8" xfId="18821" xr:uid="{00000000-0005-0000-0000-0000854A0000}"/>
    <cellStyle name="SAPBEXHLevel1X 3 13 8 2" xfId="18822" xr:uid="{00000000-0005-0000-0000-0000864A0000}"/>
    <cellStyle name="SAPBEXHLevel1X 3 13 8 3" xfId="18823" xr:uid="{00000000-0005-0000-0000-0000874A0000}"/>
    <cellStyle name="SAPBEXHLevel1X 3 13 9" xfId="18824" xr:uid="{00000000-0005-0000-0000-0000884A0000}"/>
    <cellStyle name="SAPBEXHLevel1X 3 13 9 2" xfId="18825" xr:uid="{00000000-0005-0000-0000-0000894A0000}"/>
    <cellStyle name="SAPBEXHLevel1X 3 13 9 3" xfId="18826" xr:uid="{00000000-0005-0000-0000-00008A4A0000}"/>
    <cellStyle name="SAPBEXHLevel1X 3 14" xfId="18827" xr:uid="{00000000-0005-0000-0000-00008B4A0000}"/>
    <cellStyle name="SAPBEXHLevel1X 3 14 2" xfId="18828" xr:uid="{00000000-0005-0000-0000-00008C4A0000}"/>
    <cellStyle name="SAPBEXHLevel1X 3 14 3" xfId="18829" xr:uid="{00000000-0005-0000-0000-00008D4A0000}"/>
    <cellStyle name="SAPBEXHLevel1X 3 15" xfId="18830" xr:uid="{00000000-0005-0000-0000-00008E4A0000}"/>
    <cellStyle name="SAPBEXHLevel1X 3 15 2" xfId="18831" xr:uid="{00000000-0005-0000-0000-00008F4A0000}"/>
    <cellStyle name="SAPBEXHLevel1X 3 15 3" xfId="18832" xr:uid="{00000000-0005-0000-0000-0000904A0000}"/>
    <cellStyle name="SAPBEXHLevel1X 3 16" xfId="18833" xr:uid="{00000000-0005-0000-0000-0000914A0000}"/>
    <cellStyle name="SAPBEXHLevel1X 3 16 2" xfId="18834" xr:uid="{00000000-0005-0000-0000-0000924A0000}"/>
    <cellStyle name="SAPBEXHLevel1X 3 16 3" xfId="18835" xr:uid="{00000000-0005-0000-0000-0000934A0000}"/>
    <cellStyle name="SAPBEXHLevel1X 3 17" xfId="18836" xr:uid="{00000000-0005-0000-0000-0000944A0000}"/>
    <cellStyle name="SAPBEXHLevel1X 3 17 2" xfId="18837" xr:uid="{00000000-0005-0000-0000-0000954A0000}"/>
    <cellStyle name="SAPBEXHLevel1X 3 17 3" xfId="18838" xr:uid="{00000000-0005-0000-0000-0000964A0000}"/>
    <cellStyle name="SAPBEXHLevel1X 3 18" xfId="18839" xr:uid="{00000000-0005-0000-0000-0000974A0000}"/>
    <cellStyle name="SAPBEXHLevel1X 3 18 2" xfId="18840" xr:uid="{00000000-0005-0000-0000-0000984A0000}"/>
    <cellStyle name="SAPBEXHLevel1X 3 18 3" xfId="18841" xr:uid="{00000000-0005-0000-0000-0000994A0000}"/>
    <cellStyle name="SAPBEXHLevel1X 3 19" xfId="18842" xr:uid="{00000000-0005-0000-0000-00009A4A0000}"/>
    <cellStyle name="SAPBEXHLevel1X 3 19 2" xfId="18843" xr:uid="{00000000-0005-0000-0000-00009B4A0000}"/>
    <cellStyle name="SAPBEXHLevel1X 3 19 3" xfId="18844" xr:uid="{00000000-0005-0000-0000-00009C4A0000}"/>
    <cellStyle name="SAPBEXHLevel1X 3 2" xfId="18845" xr:uid="{00000000-0005-0000-0000-00009D4A0000}"/>
    <cellStyle name="SAPBEXHLevel1X 3 2 10" xfId="18846" xr:uid="{00000000-0005-0000-0000-00009E4A0000}"/>
    <cellStyle name="SAPBEXHLevel1X 3 2 10 2" xfId="18847" xr:uid="{00000000-0005-0000-0000-00009F4A0000}"/>
    <cellStyle name="SAPBEXHLevel1X 3 2 10 3" xfId="18848" xr:uid="{00000000-0005-0000-0000-0000A04A0000}"/>
    <cellStyle name="SAPBEXHLevel1X 3 2 11" xfId="18849" xr:uid="{00000000-0005-0000-0000-0000A14A0000}"/>
    <cellStyle name="SAPBEXHLevel1X 3 2 11 2" xfId="18850" xr:uid="{00000000-0005-0000-0000-0000A24A0000}"/>
    <cellStyle name="SAPBEXHLevel1X 3 2 11 3" xfId="18851" xr:uid="{00000000-0005-0000-0000-0000A34A0000}"/>
    <cellStyle name="SAPBEXHLevel1X 3 2 12" xfId="18852" xr:uid="{00000000-0005-0000-0000-0000A44A0000}"/>
    <cellStyle name="SAPBEXHLevel1X 3 2 12 2" xfId="18853" xr:uid="{00000000-0005-0000-0000-0000A54A0000}"/>
    <cellStyle name="SAPBEXHLevel1X 3 2 12 3" xfId="18854" xr:uid="{00000000-0005-0000-0000-0000A64A0000}"/>
    <cellStyle name="SAPBEXHLevel1X 3 2 13" xfId="18855" xr:uid="{00000000-0005-0000-0000-0000A74A0000}"/>
    <cellStyle name="SAPBEXHLevel1X 3 2 13 2" xfId="18856" xr:uid="{00000000-0005-0000-0000-0000A84A0000}"/>
    <cellStyle name="SAPBEXHLevel1X 3 2 13 3" xfId="18857" xr:uid="{00000000-0005-0000-0000-0000A94A0000}"/>
    <cellStyle name="SAPBEXHLevel1X 3 2 14" xfId="18858" xr:uid="{00000000-0005-0000-0000-0000AA4A0000}"/>
    <cellStyle name="SAPBEXHLevel1X 3 2 14 2" xfId="18859" xr:uid="{00000000-0005-0000-0000-0000AB4A0000}"/>
    <cellStyle name="SAPBEXHLevel1X 3 2 14 3" xfId="18860" xr:uid="{00000000-0005-0000-0000-0000AC4A0000}"/>
    <cellStyle name="SAPBEXHLevel1X 3 2 15" xfId="18861" xr:uid="{00000000-0005-0000-0000-0000AD4A0000}"/>
    <cellStyle name="SAPBEXHLevel1X 3 2 15 2" xfId="18862" xr:uid="{00000000-0005-0000-0000-0000AE4A0000}"/>
    <cellStyle name="SAPBEXHLevel1X 3 2 15 3" xfId="18863" xr:uid="{00000000-0005-0000-0000-0000AF4A0000}"/>
    <cellStyle name="SAPBEXHLevel1X 3 2 16" xfId="18864" xr:uid="{00000000-0005-0000-0000-0000B04A0000}"/>
    <cellStyle name="SAPBEXHLevel1X 3 2 2" xfId="18865" xr:uid="{00000000-0005-0000-0000-0000B14A0000}"/>
    <cellStyle name="SAPBEXHLevel1X 3 2 2 2" xfId="18866" xr:uid="{00000000-0005-0000-0000-0000B24A0000}"/>
    <cellStyle name="SAPBEXHLevel1X 3 2 2 3" xfId="18867" xr:uid="{00000000-0005-0000-0000-0000B34A0000}"/>
    <cellStyle name="SAPBEXHLevel1X 3 2 3" xfId="18868" xr:uid="{00000000-0005-0000-0000-0000B44A0000}"/>
    <cellStyle name="SAPBEXHLevel1X 3 2 3 2" xfId="18869" xr:uid="{00000000-0005-0000-0000-0000B54A0000}"/>
    <cellStyle name="SAPBEXHLevel1X 3 2 3 3" xfId="18870" xr:uid="{00000000-0005-0000-0000-0000B64A0000}"/>
    <cellStyle name="SAPBEXHLevel1X 3 2 4" xfId="18871" xr:uid="{00000000-0005-0000-0000-0000B74A0000}"/>
    <cellStyle name="SAPBEXHLevel1X 3 2 4 2" xfId="18872" xr:uid="{00000000-0005-0000-0000-0000B84A0000}"/>
    <cellStyle name="SAPBEXHLevel1X 3 2 4 3" xfId="18873" xr:uid="{00000000-0005-0000-0000-0000B94A0000}"/>
    <cellStyle name="SAPBEXHLevel1X 3 2 5" xfId="18874" xr:uid="{00000000-0005-0000-0000-0000BA4A0000}"/>
    <cellStyle name="SAPBEXHLevel1X 3 2 5 2" xfId="18875" xr:uid="{00000000-0005-0000-0000-0000BB4A0000}"/>
    <cellStyle name="SAPBEXHLevel1X 3 2 5 3" xfId="18876" xr:uid="{00000000-0005-0000-0000-0000BC4A0000}"/>
    <cellStyle name="SAPBEXHLevel1X 3 2 6" xfId="18877" xr:uid="{00000000-0005-0000-0000-0000BD4A0000}"/>
    <cellStyle name="SAPBEXHLevel1X 3 2 6 2" xfId="18878" xr:uid="{00000000-0005-0000-0000-0000BE4A0000}"/>
    <cellStyle name="SAPBEXHLevel1X 3 2 6 3" xfId="18879" xr:uid="{00000000-0005-0000-0000-0000BF4A0000}"/>
    <cellStyle name="SAPBEXHLevel1X 3 2 7" xfId="18880" xr:uid="{00000000-0005-0000-0000-0000C04A0000}"/>
    <cellStyle name="SAPBEXHLevel1X 3 2 7 2" xfId="18881" xr:uid="{00000000-0005-0000-0000-0000C14A0000}"/>
    <cellStyle name="SAPBEXHLevel1X 3 2 7 3" xfId="18882" xr:uid="{00000000-0005-0000-0000-0000C24A0000}"/>
    <cellStyle name="SAPBEXHLevel1X 3 2 8" xfId="18883" xr:uid="{00000000-0005-0000-0000-0000C34A0000}"/>
    <cellStyle name="SAPBEXHLevel1X 3 2 8 2" xfId="18884" xr:uid="{00000000-0005-0000-0000-0000C44A0000}"/>
    <cellStyle name="SAPBEXHLevel1X 3 2 8 3" xfId="18885" xr:uid="{00000000-0005-0000-0000-0000C54A0000}"/>
    <cellStyle name="SAPBEXHLevel1X 3 2 9" xfId="18886" xr:uid="{00000000-0005-0000-0000-0000C64A0000}"/>
    <cellStyle name="SAPBEXHLevel1X 3 2 9 2" xfId="18887" xr:uid="{00000000-0005-0000-0000-0000C74A0000}"/>
    <cellStyle name="SAPBEXHLevel1X 3 2 9 3" xfId="18888" xr:uid="{00000000-0005-0000-0000-0000C84A0000}"/>
    <cellStyle name="SAPBEXHLevel1X 3 20" xfId="18889" xr:uid="{00000000-0005-0000-0000-0000C94A0000}"/>
    <cellStyle name="SAPBEXHLevel1X 3 20 2" xfId="18890" xr:uid="{00000000-0005-0000-0000-0000CA4A0000}"/>
    <cellStyle name="SAPBEXHLevel1X 3 20 3" xfId="18891" xr:uid="{00000000-0005-0000-0000-0000CB4A0000}"/>
    <cellStyle name="SAPBEXHLevel1X 3 21" xfId="18892" xr:uid="{00000000-0005-0000-0000-0000CC4A0000}"/>
    <cellStyle name="SAPBEXHLevel1X 3 21 2" xfId="18893" xr:uid="{00000000-0005-0000-0000-0000CD4A0000}"/>
    <cellStyle name="SAPBEXHLevel1X 3 21 3" xfId="18894" xr:uid="{00000000-0005-0000-0000-0000CE4A0000}"/>
    <cellStyle name="SAPBEXHLevel1X 3 22" xfId="18895" xr:uid="{00000000-0005-0000-0000-0000CF4A0000}"/>
    <cellStyle name="SAPBEXHLevel1X 3 22 2" xfId="18896" xr:uid="{00000000-0005-0000-0000-0000D04A0000}"/>
    <cellStyle name="SAPBEXHLevel1X 3 22 3" xfId="18897" xr:uid="{00000000-0005-0000-0000-0000D14A0000}"/>
    <cellStyle name="SAPBEXHLevel1X 3 23" xfId="18898" xr:uid="{00000000-0005-0000-0000-0000D24A0000}"/>
    <cellStyle name="SAPBEXHLevel1X 3 23 2" xfId="18899" xr:uid="{00000000-0005-0000-0000-0000D34A0000}"/>
    <cellStyle name="SAPBEXHLevel1X 3 23 3" xfId="18900" xr:uid="{00000000-0005-0000-0000-0000D44A0000}"/>
    <cellStyle name="SAPBEXHLevel1X 3 24" xfId="18901" xr:uid="{00000000-0005-0000-0000-0000D54A0000}"/>
    <cellStyle name="SAPBEXHLevel1X 3 24 2" xfId="18902" xr:uid="{00000000-0005-0000-0000-0000D64A0000}"/>
    <cellStyle name="SAPBEXHLevel1X 3 24 3" xfId="18903" xr:uid="{00000000-0005-0000-0000-0000D74A0000}"/>
    <cellStyle name="SAPBEXHLevel1X 3 25" xfId="18904" xr:uid="{00000000-0005-0000-0000-0000D84A0000}"/>
    <cellStyle name="SAPBEXHLevel1X 3 25 2" xfId="18905" xr:uid="{00000000-0005-0000-0000-0000D94A0000}"/>
    <cellStyle name="SAPBEXHLevel1X 3 25 3" xfId="18906" xr:uid="{00000000-0005-0000-0000-0000DA4A0000}"/>
    <cellStyle name="SAPBEXHLevel1X 3 26" xfId="18907" xr:uid="{00000000-0005-0000-0000-0000DB4A0000}"/>
    <cellStyle name="SAPBEXHLevel1X 3 26 2" xfId="18908" xr:uid="{00000000-0005-0000-0000-0000DC4A0000}"/>
    <cellStyle name="SAPBEXHLevel1X 3 26 3" xfId="18909" xr:uid="{00000000-0005-0000-0000-0000DD4A0000}"/>
    <cellStyle name="SAPBEXHLevel1X 3 27" xfId="18910" xr:uid="{00000000-0005-0000-0000-0000DE4A0000}"/>
    <cellStyle name="SAPBEXHLevel1X 3 27 2" xfId="18911" xr:uid="{00000000-0005-0000-0000-0000DF4A0000}"/>
    <cellStyle name="SAPBEXHLevel1X 3 27 3" xfId="18912" xr:uid="{00000000-0005-0000-0000-0000E04A0000}"/>
    <cellStyle name="SAPBEXHLevel1X 3 28" xfId="18913" xr:uid="{00000000-0005-0000-0000-0000E14A0000}"/>
    <cellStyle name="SAPBEXHLevel1X 3 3" xfId="18914" xr:uid="{00000000-0005-0000-0000-0000E24A0000}"/>
    <cellStyle name="SAPBEXHLevel1X 3 3 10" xfId="18915" xr:uid="{00000000-0005-0000-0000-0000E34A0000}"/>
    <cellStyle name="SAPBEXHLevel1X 3 3 10 2" xfId="18916" xr:uid="{00000000-0005-0000-0000-0000E44A0000}"/>
    <cellStyle name="SAPBEXHLevel1X 3 3 10 3" xfId="18917" xr:uid="{00000000-0005-0000-0000-0000E54A0000}"/>
    <cellStyle name="SAPBEXHLevel1X 3 3 11" xfId="18918" xr:uid="{00000000-0005-0000-0000-0000E64A0000}"/>
    <cellStyle name="SAPBEXHLevel1X 3 3 11 2" xfId="18919" xr:uid="{00000000-0005-0000-0000-0000E74A0000}"/>
    <cellStyle name="SAPBEXHLevel1X 3 3 11 3" xfId="18920" xr:uid="{00000000-0005-0000-0000-0000E84A0000}"/>
    <cellStyle name="SAPBEXHLevel1X 3 3 12" xfId="18921" xr:uid="{00000000-0005-0000-0000-0000E94A0000}"/>
    <cellStyle name="SAPBEXHLevel1X 3 3 12 2" xfId="18922" xr:uid="{00000000-0005-0000-0000-0000EA4A0000}"/>
    <cellStyle name="SAPBEXHLevel1X 3 3 12 3" xfId="18923" xr:uid="{00000000-0005-0000-0000-0000EB4A0000}"/>
    <cellStyle name="SAPBEXHLevel1X 3 3 13" xfId="18924" xr:uid="{00000000-0005-0000-0000-0000EC4A0000}"/>
    <cellStyle name="SAPBEXHLevel1X 3 3 13 2" xfId="18925" xr:uid="{00000000-0005-0000-0000-0000ED4A0000}"/>
    <cellStyle name="SAPBEXHLevel1X 3 3 13 3" xfId="18926" xr:uid="{00000000-0005-0000-0000-0000EE4A0000}"/>
    <cellStyle name="SAPBEXHLevel1X 3 3 14" xfId="18927" xr:uid="{00000000-0005-0000-0000-0000EF4A0000}"/>
    <cellStyle name="SAPBEXHLevel1X 3 3 14 2" xfId="18928" xr:uid="{00000000-0005-0000-0000-0000F04A0000}"/>
    <cellStyle name="SAPBEXHLevel1X 3 3 14 3" xfId="18929" xr:uid="{00000000-0005-0000-0000-0000F14A0000}"/>
    <cellStyle name="SAPBEXHLevel1X 3 3 15" xfId="18930" xr:uid="{00000000-0005-0000-0000-0000F24A0000}"/>
    <cellStyle name="SAPBEXHLevel1X 3 3 15 2" xfId="18931" xr:uid="{00000000-0005-0000-0000-0000F34A0000}"/>
    <cellStyle name="SAPBEXHLevel1X 3 3 15 3" xfId="18932" xr:uid="{00000000-0005-0000-0000-0000F44A0000}"/>
    <cellStyle name="SAPBEXHLevel1X 3 3 16" xfId="18933" xr:uid="{00000000-0005-0000-0000-0000F54A0000}"/>
    <cellStyle name="SAPBEXHLevel1X 3 3 2" xfId="18934" xr:uid="{00000000-0005-0000-0000-0000F64A0000}"/>
    <cellStyle name="SAPBEXHLevel1X 3 3 2 2" xfId="18935" xr:uid="{00000000-0005-0000-0000-0000F74A0000}"/>
    <cellStyle name="SAPBEXHLevel1X 3 3 2 3" xfId="18936" xr:uid="{00000000-0005-0000-0000-0000F84A0000}"/>
    <cellStyle name="SAPBEXHLevel1X 3 3 3" xfId="18937" xr:uid="{00000000-0005-0000-0000-0000F94A0000}"/>
    <cellStyle name="SAPBEXHLevel1X 3 3 3 2" xfId="18938" xr:uid="{00000000-0005-0000-0000-0000FA4A0000}"/>
    <cellStyle name="SAPBEXHLevel1X 3 3 3 3" xfId="18939" xr:uid="{00000000-0005-0000-0000-0000FB4A0000}"/>
    <cellStyle name="SAPBEXHLevel1X 3 3 4" xfId="18940" xr:uid="{00000000-0005-0000-0000-0000FC4A0000}"/>
    <cellStyle name="SAPBEXHLevel1X 3 3 4 2" xfId="18941" xr:uid="{00000000-0005-0000-0000-0000FD4A0000}"/>
    <cellStyle name="SAPBEXHLevel1X 3 3 4 3" xfId="18942" xr:uid="{00000000-0005-0000-0000-0000FE4A0000}"/>
    <cellStyle name="SAPBEXHLevel1X 3 3 5" xfId="18943" xr:uid="{00000000-0005-0000-0000-0000FF4A0000}"/>
    <cellStyle name="SAPBEXHLevel1X 3 3 5 2" xfId="18944" xr:uid="{00000000-0005-0000-0000-0000004B0000}"/>
    <cellStyle name="SAPBEXHLevel1X 3 3 5 3" xfId="18945" xr:uid="{00000000-0005-0000-0000-0000014B0000}"/>
    <cellStyle name="SAPBEXHLevel1X 3 3 6" xfId="18946" xr:uid="{00000000-0005-0000-0000-0000024B0000}"/>
    <cellStyle name="SAPBEXHLevel1X 3 3 6 2" xfId="18947" xr:uid="{00000000-0005-0000-0000-0000034B0000}"/>
    <cellStyle name="SAPBEXHLevel1X 3 3 6 3" xfId="18948" xr:uid="{00000000-0005-0000-0000-0000044B0000}"/>
    <cellStyle name="SAPBEXHLevel1X 3 3 7" xfId="18949" xr:uid="{00000000-0005-0000-0000-0000054B0000}"/>
    <cellStyle name="SAPBEXHLevel1X 3 3 7 2" xfId="18950" xr:uid="{00000000-0005-0000-0000-0000064B0000}"/>
    <cellStyle name="SAPBEXHLevel1X 3 3 7 3" xfId="18951" xr:uid="{00000000-0005-0000-0000-0000074B0000}"/>
    <cellStyle name="SAPBEXHLevel1X 3 3 8" xfId="18952" xr:uid="{00000000-0005-0000-0000-0000084B0000}"/>
    <cellStyle name="SAPBEXHLevel1X 3 3 8 2" xfId="18953" xr:uid="{00000000-0005-0000-0000-0000094B0000}"/>
    <cellStyle name="SAPBEXHLevel1X 3 3 8 3" xfId="18954" xr:uid="{00000000-0005-0000-0000-00000A4B0000}"/>
    <cellStyle name="SAPBEXHLevel1X 3 3 9" xfId="18955" xr:uid="{00000000-0005-0000-0000-00000B4B0000}"/>
    <cellStyle name="SAPBEXHLevel1X 3 3 9 2" xfId="18956" xr:uid="{00000000-0005-0000-0000-00000C4B0000}"/>
    <cellStyle name="SAPBEXHLevel1X 3 3 9 3" xfId="18957" xr:uid="{00000000-0005-0000-0000-00000D4B0000}"/>
    <cellStyle name="SAPBEXHLevel1X 3 4" xfId="18958" xr:uid="{00000000-0005-0000-0000-00000E4B0000}"/>
    <cellStyle name="SAPBEXHLevel1X 3 4 10" xfId="18959" xr:uid="{00000000-0005-0000-0000-00000F4B0000}"/>
    <cellStyle name="SAPBEXHLevel1X 3 4 10 2" xfId="18960" xr:uid="{00000000-0005-0000-0000-0000104B0000}"/>
    <cellStyle name="SAPBEXHLevel1X 3 4 10 3" xfId="18961" xr:uid="{00000000-0005-0000-0000-0000114B0000}"/>
    <cellStyle name="SAPBEXHLevel1X 3 4 11" xfId="18962" xr:uid="{00000000-0005-0000-0000-0000124B0000}"/>
    <cellStyle name="SAPBEXHLevel1X 3 4 11 2" xfId="18963" xr:uid="{00000000-0005-0000-0000-0000134B0000}"/>
    <cellStyle name="SAPBEXHLevel1X 3 4 11 3" xfId="18964" xr:uid="{00000000-0005-0000-0000-0000144B0000}"/>
    <cellStyle name="SAPBEXHLevel1X 3 4 12" xfId="18965" xr:uid="{00000000-0005-0000-0000-0000154B0000}"/>
    <cellStyle name="SAPBEXHLevel1X 3 4 12 2" xfId="18966" xr:uid="{00000000-0005-0000-0000-0000164B0000}"/>
    <cellStyle name="SAPBEXHLevel1X 3 4 12 3" xfId="18967" xr:uid="{00000000-0005-0000-0000-0000174B0000}"/>
    <cellStyle name="SAPBEXHLevel1X 3 4 13" xfId="18968" xr:uid="{00000000-0005-0000-0000-0000184B0000}"/>
    <cellStyle name="SAPBEXHLevel1X 3 4 13 2" xfId="18969" xr:uid="{00000000-0005-0000-0000-0000194B0000}"/>
    <cellStyle name="SAPBEXHLevel1X 3 4 13 3" xfId="18970" xr:uid="{00000000-0005-0000-0000-00001A4B0000}"/>
    <cellStyle name="SAPBEXHLevel1X 3 4 14" xfId="18971" xr:uid="{00000000-0005-0000-0000-00001B4B0000}"/>
    <cellStyle name="SAPBEXHLevel1X 3 4 14 2" xfId="18972" xr:uid="{00000000-0005-0000-0000-00001C4B0000}"/>
    <cellStyle name="SAPBEXHLevel1X 3 4 14 3" xfId="18973" xr:uid="{00000000-0005-0000-0000-00001D4B0000}"/>
    <cellStyle name="SAPBEXHLevel1X 3 4 15" xfId="18974" xr:uid="{00000000-0005-0000-0000-00001E4B0000}"/>
    <cellStyle name="SAPBEXHLevel1X 3 4 15 2" xfId="18975" xr:uid="{00000000-0005-0000-0000-00001F4B0000}"/>
    <cellStyle name="SAPBEXHLevel1X 3 4 15 3" xfId="18976" xr:uid="{00000000-0005-0000-0000-0000204B0000}"/>
    <cellStyle name="SAPBEXHLevel1X 3 4 16" xfId="18977" xr:uid="{00000000-0005-0000-0000-0000214B0000}"/>
    <cellStyle name="SAPBEXHLevel1X 3 4 2" xfId="18978" xr:uid="{00000000-0005-0000-0000-0000224B0000}"/>
    <cellStyle name="SAPBEXHLevel1X 3 4 2 2" xfId="18979" xr:uid="{00000000-0005-0000-0000-0000234B0000}"/>
    <cellStyle name="SAPBEXHLevel1X 3 4 2 3" xfId="18980" xr:uid="{00000000-0005-0000-0000-0000244B0000}"/>
    <cellStyle name="SAPBEXHLevel1X 3 4 3" xfId="18981" xr:uid="{00000000-0005-0000-0000-0000254B0000}"/>
    <cellStyle name="SAPBEXHLevel1X 3 4 3 2" xfId="18982" xr:uid="{00000000-0005-0000-0000-0000264B0000}"/>
    <cellStyle name="SAPBEXHLevel1X 3 4 3 3" xfId="18983" xr:uid="{00000000-0005-0000-0000-0000274B0000}"/>
    <cellStyle name="SAPBEXHLevel1X 3 4 4" xfId="18984" xr:uid="{00000000-0005-0000-0000-0000284B0000}"/>
    <cellStyle name="SAPBEXHLevel1X 3 4 4 2" xfId="18985" xr:uid="{00000000-0005-0000-0000-0000294B0000}"/>
    <cellStyle name="SAPBEXHLevel1X 3 4 4 3" xfId="18986" xr:uid="{00000000-0005-0000-0000-00002A4B0000}"/>
    <cellStyle name="SAPBEXHLevel1X 3 4 5" xfId="18987" xr:uid="{00000000-0005-0000-0000-00002B4B0000}"/>
    <cellStyle name="SAPBEXHLevel1X 3 4 5 2" xfId="18988" xr:uid="{00000000-0005-0000-0000-00002C4B0000}"/>
    <cellStyle name="SAPBEXHLevel1X 3 4 5 3" xfId="18989" xr:uid="{00000000-0005-0000-0000-00002D4B0000}"/>
    <cellStyle name="SAPBEXHLevel1X 3 4 6" xfId="18990" xr:uid="{00000000-0005-0000-0000-00002E4B0000}"/>
    <cellStyle name="SAPBEXHLevel1X 3 4 6 2" xfId="18991" xr:uid="{00000000-0005-0000-0000-00002F4B0000}"/>
    <cellStyle name="SAPBEXHLevel1X 3 4 6 3" xfId="18992" xr:uid="{00000000-0005-0000-0000-0000304B0000}"/>
    <cellStyle name="SAPBEXHLevel1X 3 4 7" xfId="18993" xr:uid="{00000000-0005-0000-0000-0000314B0000}"/>
    <cellStyle name="SAPBEXHLevel1X 3 4 7 2" xfId="18994" xr:uid="{00000000-0005-0000-0000-0000324B0000}"/>
    <cellStyle name="SAPBEXHLevel1X 3 4 7 3" xfId="18995" xr:uid="{00000000-0005-0000-0000-0000334B0000}"/>
    <cellStyle name="SAPBEXHLevel1X 3 4 8" xfId="18996" xr:uid="{00000000-0005-0000-0000-0000344B0000}"/>
    <cellStyle name="SAPBEXHLevel1X 3 4 8 2" xfId="18997" xr:uid="{00000000-0005-0000-0000-0000354B0000}"/>
    <cellStyle name="SAPBEXHLevel1X 3 4 8 3" xfId="18998" xr:uid="{00000000-0005-0000-0000-0000364B0000}"/>
    <cellStyle name="SAPBEXHLevel1X 3 4 9" xfId="18999" xr:uid="{00000000-0005-0000-0000-0000374B0000}"/>
    <cellStyle name="SAPBEXHLevel1X 3 4 9 2" xfId="19000" xr:uid="{00000000-0005-0000-0000-0000384B0000}"/>
    <cellStyle name="SAPBEXHLevel1X 3 4 9 3" xfId="19001" xr:uid="{00000000-0005-0000-0000-0000394B0000}"/>
    <cellStyle name="SAPBEXHLevel1X 3 5" xfId="19002" xr:uid="{00000000-0005-0000-0000-00003A4B0000}"/>
    <cellStyle name="SAPBEXHLevel1X 3 5 10" xfId="19003" xr:uid="{00000000-0005-0000-0000-00003B4B0000}"/>
    <cellStyle name="SAPBEXHLevel1X 3 5 10 2" xfId="19004" xr:uid="{00000000-0005-0000-0000-00003C4B0000}"/>
    <cellStyle name="SAPBEXHLevel1X 3 5 10 3" xfId="19005" xr:uid="{00000000-0005-0000-0000-00003D4B0000}"/>
    <cellStyle name="SAPBEXHLevel1X 3 5 11" xfId="19006" xr:uid="{00000000-0005-0000-0000-00003E4B0000}"/>
    <cellStyle name="SAPBEXHLevel1X 3 5 11 2" xfId="19007" xr:uid="{00000000-0005-0000-0000-00003F4B0000}"/>
    <cellStyle name="SAPBEXHLevel1X 3 5 11 3" xfId="19008" xr:uid="{00000000-0005-0000-0000-0000404B0000}"/>
    <cellStyle name="SAPBEXHLevel1X 3 5 12" xfId="19009" xr:uid="{00000000-0005-0000-0000-0000414B0000}"/>
    <cellStyle name="SAPBEXHLevel1X 3 5 12 2" xfId="19010" xr:uid="{00000000-0005-0000-0000-0000424B0000}"/>
    <cellStyle name="SAPBEXHLevel1X 3 5 12 3" xfId="19011" xr:uid="{00000000-0005-0000-0000-0000434B0000}"/>
    <cellStyle name="SAPBEXHLevel1X 3 5 13" xfId="19012" xr:uid="{00000000-0005-0000-0000-0000444B0000}"/>
    <cellStyle name="SAPBEXHLevel1X 3 5 13 2" xfId="19013" xr:uid="{00000000-0005-0000-0000-0000454B0000}"/>
    <cellStyle name="SAPBEXHLevel1X 3 5 13 3" xfId="19014" xr:uid="{00000000-0005-0000-0000-0000464B0000}"/>
    <cellStyle name="SAPBEXHLevel1X 3 5 14" xfId="19015" xr:uid="{00000000-0005-0000-0000-0000474B0000}"/>
    <cellStyle name="SAPBEXHLevel1X 3 5 14 2" xfId="19016" xr:uid="{00000000-0005-0000-0000-0000484B0000}"/>
    <cellStyle name="SAPBEXHLevel1X 3 5 14 3" xfId="19017" xr:uid="{00000000-0005-0000-0000-0000494B0000}"/>
    <cellStyle name="SAPBEXHLevel1X 3 5 15" xfId="19018" xr:uid="{00000000-0005-0000-0000-00004A4B0000}"/>
    <cellStyle name="SAPBEXHLevel1X 3 5 15 2" xfId="19019" xr:uid="{00000000-0005-0000-0000-00004B4B0000}"/>
    <cellStyle name="SAPBEXHLevel1X 3 5 15 3" xfId="19020" xr:uid="{00000000-0005-0000-0000-00004C4B0000}"/>
    <cellStyle name="SAPBEXHLevel1X 3 5 16" xfId="19021" xr:uid="{00000000-0005-0000-0000-00004D4B0000}"/>
    <cellStyle name="SAPBEXHLevel1X 3 5 2" xfId="19022" xr:uid="{00000000-0005-0000-0000-00004E4B0000}"/>
    <cellStyle name="SAPBEXHLevel1X 3 5 2 2" xfId="19023" xr:uid="{00000000-0005-0000-0000-00004F4B0000}"/>
    <cellStyle name="SAPBEXHLevel1X 3 5 2 3" xfId="19024" xr:uid="{00000000-0005-0000-0000-0000504B0000}"/>
    <cellStyle name="SAPBEXHLevel1X 3 5 3" xfId="19025" xr:uid="{00000000-0005-0000-0000-0000514B0000}"/>
    <cellStyle name="SAPBEXHLevel1X 3 5 3 2" xfId="19026" xr:uid="{00000000-0005-0000-0000-0000524B0000}"/>
    <cellStyle name="SAPBEXHLevel1X 3 5 3 3" xfId="19027" xr:uid="{00000000-0005-0000-0000-0000534B0000}"/>
    <cellStyle name="SAPBEXHLevel1X 3 5 4" xfId="19028" xr:uid="{00000000-0005-0000-0000-0000544B0000}"/>
    <cellStyle name="SAPBEXHLevel1X 3 5 4 2" xfId="19029" xr:uid="{00000000-0005-0000-0000-0000554B0000}"/>
    <cellStyle name="SAPBEXHLevel1X 3 5 4 3" xfId="19030" xr:uid="{00000000-0005-0000-0000-0000564B0000}"/>
    <cellStyle name="SAPBEXHLevel1X 3 5 5" xfId="19031" xr:uid="{00000000-0005-0000-0000-0000574B0000}"/>
    <cellStyle name="SAPBEXHLevel1X 3 5 5 2" xfId="19032" xr:uid="{00000000-0005-0000-0000-0000584B0000}"/>
    <cellStyle name="SAPBEXHLevel1X 3 5 5 3" xfId="19033" xr:uid="{00000000-0005-0000-0000-0000594B0000}"/>
    <cellStyle name="SAPBEXHLevel1X 3 5 6" xfId="19034" xr:uid="{00000000-0005-0000-0000-00005A4B0000}"/>
    <cellStyle name="SAPBEXHLevel1X 3 5 6 2" xfId="19035" xr:uid="{00000000-0005-0000-0000-00005B4B0000}"/>
    <cellStyle name="SAPBEXHLevel1X 3 5 6 3" xfId="19036" xr:uid="{00000000-0005-0000-0000-00005C4B0000}"/>
    <cellStyle name="SAPBEXHLevel1X 3 5 7" xfId="19037" xr:uid="{00000000-0005-0000-0000-00005D4B0000}"/>
    <cellStyle name="SAPBEXHLevel1X 3 5 7 2" xfId="19038" xr:uid="{00000000-0005-0000-0000-00005E4B0000}"/>
    <cellStyle name="SAPBEXHLevel1X 3 5 7 3" xfId="19039" xr:uid="{00000000-0005-0000-0000-00005F4B0000}"/>
    <cellStyle name="SAPBEXHLevel1X 3 5 8" xfId="19040" xr:uid="{00000000-0005-0000-0000-0000604B0000}"/>
    <cellStyle name="SAPBEXHLevel1X 3 5 8 2" xfId="19041" xr:uid="{00000000-0005-0000-0000-0000614B0000}"/>
    <cellStyle name="SAPBEXHLevel1X 3 5 8 3" xfId="19042" xr:uid="{00000000-0005-0000-0000-0000624B0000}"/>
    <cellStyle name="SAPBEXHLevel1X 3 5 9" xfId="19043" xr:uid="{00000000-0005-0000-0000-0000634B0000}"/>
    <cellStyle name="SAPBEXHLevel1X 3 5 9 2" xfId="19044" xr:uid="{00000000-0005-0000-0000-0000644B0000}"/>
    <cellStyle name="SAPBEXHLevel1X 3 5 9 3" xfId="19045" xr:uid="{00000000-0005-0000-0000-0000654B0000}"/>
    <cellStyle name="SAPBEXHLevel1X 3 6" xfId="19046" xr:uid="{00000000-0005-0000-0000-0000664B0000}"/>
    <cellStyle name="SAPBEXHLevel1X 3 6 10" xfId="19047" xr:uid="{00000000-0005-0000-0000-0000674B0000}"/>
    <cellStyle name="SAPBEXHLevel1X 3 6 10 2" xfId="19048" xr:uid="{00000000-0005-0000-0000-0000684B0000}"/>
    <cellStyle name="SAPBEXHLevel1X 3 6 10 3" xfId="19049" xr:uid="{00000000-0005-0000-0000-0000694B0000}"/>
    <cellStyle name="SAPBEXHLevel1X 3 6 11" xfId="19050" xr:uid="{00000000-0005-0000-0000-00006A4B0000}"/>
    <cellStyle name="SAPBEXHLevel1X 3 6 11 2" xfId="19051" xr:uid="{00000000-0005-0000-0000-00006B4B0000}"/>
    <cellStyle name="SAPBEXHLevel1X 3 6 11 3" xfId="19052" xr:uid="{00000000-0005-0000-0000-00006C4B0000}"/>
    <cellStyle name="SAPBEXHLevel1X 3 6 12" xfId="19053" xr:uid="{00000000-0005-0000-0000-00006D4B0000}"/>
    <cellStyle name="SAPBEXHLevel1X 3 6 12 2" xfId="19054" xr:uid="{00000000-0005-0000-0000-00006E4B0000}"/>
    <cellStyle name="SAPBEXHLevel1X 3 6 12 3" xfId="19055" xr:uid="{00000000-0005-0000-0000-00006F4B0000}"/>
    <cellStyle name="SAPBEXHLevel1X 3 6 13" xfId="19056" xr:uid="{00000000-0005-0000-0000-0000704B0000}"/>
    <cellStyle name="SAPBEXHLevel1X 3 6 13 2" xfId="19057" xr:uid="{00000000-0005-0000-0000-0000714B0000}"/>
    <cellStyle name="SAPBEXHLevel1X 3 6 13 3" xfId="19058" xr:uid="{00000000-0005-0000-0000-0000724B0000}"/>
    <cellStyle name="SAPBEXHLevel1X 3 6 14" xfId="19059" xr:uid="{00000000-0005-0000-0000-0000734B0000}"/>
    <cellStyle name="SAPBEXHLevel1X 3 6 14 2" xfId="19060" xr:uid="{00000000-0005-0000-0000-0000744B0000}"/>
    <cellStyle name="SAPBEXHLevel1X 3 6 14 3" xfId="19061" xr:uid="{00000000-0005-0000-0000-0000754B0000}"/>
    <cellStyle name="SAPBEXHLevel1X 3 6 15" xfId="19062" xr:uid="{00000000-0005-0000-0000-0000764B0000}"/>
    <cellStyle name="SAPBEXHLevel1X 3 6 15 2" xfId="19063" xr:uid="{00000000-0005-0000-0000-0000774B0000}"/>
    <cellStyle name="SAPBEXHLevel1X 3 6 15 3" xfId="19064" xr:uid="{00000000-0005-0000-0000-0000784B0000}"/>
    <cellStyle name="SAPBEXHLevel1X 3 6 16" xfId="19065" xr:uid="{00000000-0005-0000-0000-0000794B0000}"/>
    <cellStyle name="SAPBEXHLevel1X 3 6 2" xfId="19066" xr:uid="{00000000-0005-0000-0000-00007A4B0000}"/>
    <cellStyle name="SAPBEXHLevel1X 3 6 2 2" xfId="19067" xr:uid="{00000000-0005-0000-0000-00007B4B0000}"/>
    <cellStyle name="SAPBEXHLevel1X 3 6 2 3" xfId="19068" xr:uid="{00000000-0005-0000-0000-00007C4B0000}"/>
    <cellStyle name="SAPBEXHLevel1X 3 6 3" xfId="19069" xr:uid="{00000000-0005-0000-0000-00007D4B0000}"/>
    <cellStyle name="SAPBEXHLevel1X 3 6 3 2" xfId="19070" xr:uid="{00000000-0005-0000-0000-00007E4B0000}"/>
    <cellStyle name="SAPBEXHLevel1X 3 6 3 3" xfId="19071" xr:uid="{00000000-0005-0000-0000-00007F4B0000}"/>
    <cellStyle name="SAPBEXHLevel1X 3 6 4" xfId="19072" xr:uid="{00000000-0005-0000-0000-0000804B0000}"/>
    <cellStyle name="SAPBEXHLevel1X 3 6 4 2" xfId="19073" xr:uid="{00000000-0005-0000-0000-0000814B0000}"/>
    <cellStyle name="SAPBEXHLevel1X 3 6 4 3" xfId="19074" xr:uid="{00000000-0005-0000-0000-0000824B0000}"/>
    <cellStyle name="SAPBEXHLevel1X 3 6 5" xfId="19075" xr:uid="{00000000-0005-0000-0000-0000834B0000}"/>
    <cellStyle name="SAPBEXHLevel1X 3 6 5 2" xfId="19076" xr:uid="{00000000-0005-0000-0000-0000844B0000}"/>
    <cellStyle name="SAPBEXHLevel1X 3 6 5 3" xfId="19077" xr:uid="{00000000-0005-0000-0000-0000854B0000}"/>
    <cellStyle name="SAPBEXHLevel1X 3 6 6" xfId="19078" xr:uid="{00000000-0005-0000-0000-0000864B0000}"/>
    <cellStyle name="SAPBEXHLevel1X 3 6 6 2" xfId="19079" xr:uid="{00000000-0005-0000-0000-0000874B0000}"/>
    <cellStyle name="SAPBEXHLevel1X 3 6 6 3" xfId="19080" xr:uid="{00000000-0005-0000-0000-0000884B0000}"/>
    <cellStyle name="SAPBEXHLevel1X 3 6 7" xfId="19081" xr:uid="{00000000-0005-0000-0000-0000894B0000}"/>
    <cellStyle name="SAPBEXHLevel1X 3 6 7 2" xfId="19082" xr:uid="{00000000-0005-0000-0000-00008A4B0000}"/>
    <cellStyle name="SAPBEXHLevel1X 3 6 7 3" xfId="19083" xr:uid="{00000000-0005-0000-0000-00008B4B0000}"/>
    <cellStyle name="SAPBEXHLevel1X 3 6 8" xfId="19084" xr:uid="{00000000-0005-0000-0000-00008C4B0000}"/>
    <cellStyle name="SAPBEXHLevel1X 3 6 8 2" xfId="19085" xr:uid="{00000000-0005-0000-0000-00008D4B0000}"/>
    <cellStyle name="SAPBEXHLevel1X 3 6 8 3" xfId="19086" xr:uid="{00000000-0005-0000-0000-00008E4B0000}"/>
    <cellStyle name="SAPBEXHLevel1X 3 6 9" xfId="19087" xr:uid="{00000000-0005-0000-0000-00008F4B0000}"/>
    <cellStyle name="SAPBEXHLevel1X 3 6 9 2" xfId="19088" xr:uid="{00000000-0005-0000-0000-0000904B0000}"/>
    <cellStyle name="SAPBEXHLevel1X 3 6 9 3" xfId="19089" xr:uid="{00000000-0005-0000-0000-0000914B0000}"/>
    <cellStyle name="SAPBEXHLevel1X 3 7" xfId="19090" xr:uid="{00000000-0005-0000-0000-0000924B0000}"/>
    <cellStyle name="SAPBEXHLevel1X 3 7 10" xfId="19091" xr:uid="{00000000-0005-0000-0000-0000934B0000}"/>
    <cellStyle name="SAPBEXHLevel1X 3 7 10 2" xfId="19092" xr:uid="{00000000-0005-0000-0000-0000944B0000}"/>
    <cellStyle name="SAPBEXHLevel1X 3 7 10 3" xfId="19093" xr:uid="{00000000-0005-0000-0000-0000954B0000}"/>
    <cellStyle name="SAPBEXHLevel1X 3 7 11" xfId="19094" xr:uid="{00000000-0005-0000-0000-0000964B0000}"/>
    <cellStyle name="SAPBEXHLevel1X 3 7 11 2" xfId="19095" xr:uid="{00000000-0005-0000-0000-0000974B0000}"/>
    <cellStyle name="SAPBEXHLevel1X 3 7 11 3" xfId="19096" xr:uid="{00000000-0005-0000-0000-0000984B0000}"/>
    <cellStyle name="SAPBEXHLevel1X 3 7 12" xfId="19097" xr:uid="{00000000-0005-0000-0000-0000994B0000}"/>
    <cellStyle name="SAPBEXHLevel1X 3 7 12 2" xfId="19098" xr:uid="{00000000-0005-0000-0000-00009A4B0000}"/>
    <cellStyle name="SAPBEXHLevel1X 3 7 12 3" xfId="19099" xr:uid="{00000000-0005-0000-0000-00009B4B0000}"/>
    <cellStyle name="SAPBEXHLevel1X 3 7 13" xfId="19100" xr:uid="{00000000-0005-0000-0000-00009C4B0000}"/>
    <cellStyle name="SAPBEXHLevel1X 3 7 13 2" xfId="19101" xr:uid="{00000000-0005-0000-0000-00009D4B0000}"/>
    <cellStyle name="SAPBEXHLevel1X 3 7 13 3" xfId="19102" xr:uid="{00000000-0005-0000-0000-00009E4B0000}"/>
    <cellStyle name="SAPBEXHLevel1X 3 7 14" xfId="19103" xr:uid="{00000000-0005-0000-0000-00009F4B0000}"/>
    <cellStyle name="SAPBEXHLevel1X 3 7 14 2" xfId="19104" xr:uid="{00000000-0005-0000-0000-0000A04B0000}"/>
    <cellStyle name="SAPBEXHLevel1X 3 7 14 3" xfId="19105" xr:uid="{00000000-0005-0000-0000-0000A14B0000}"/>
    <cellStyle name="SAPBEXHLevel1X 3 7 15" xfId="19106" xr:uid="{00000000-0005-0000-0000-0000A24B0000}"/>
    <cellStyle name="SAPBEXHLevel1X 3 7 15 2" xfId="19107" xr:uid="{00000000-0005-0000-0000-0000A34B0000}"/>
    <cellStyle name="SAPBEXHLevel1X 3 7 15 3" xfId="19108" xr:uid="{00000000-0005-0000-0000-0000A44B0000}"/>
    <cellStyle name="SAPBEXHLevel1X 3 7 16" xfId="19109" xr:uid="{00000000-0005-0000-0000-0000A54B0000}"/>
    <cellStyle name="SAPBEXHLevel1X 3 7 2" xfId="19110" xr:uid="{00000000-0005-0000-0000-0000A64B0000}"/>
    <cellStyle name="SAPBEXHLevel1X 3 7 2 2" xfId="19111" xr:uid="{00000000-0005-0000-0000-0000A74B0000}"/>
    <cellStyle name="SAPBEXHLevel1X 3 7 2 3" xfId="19112" xr:uid="{00000000-0005-0000-0000-0000A84B0000}"/>
    <cellStyle name="SAPBEXHLevel1X 3 7 3" xfId="19113" xr:uid="{00000000-0005-0000-0000-0000A94B0000}"/>
    <cellStyle name="SAPBEXHLevel1X 3 7 3 2" xfId="19114" xr:uid="{00000000-0005-0000-0000-0000AA4B0000}"/>
    <cellStyle name="SAPBEXHLevel1X 3 7 3 3" xfId="19115" xr:uid="{00000000-0005-0000-0000-0000AB4B0000}"/>
    <cellStyle name="SAPBEXHLevel1X 3 7 4" xfId="19116" xr:uid="{00000000-0005-0000-0000-0000AC4B0000}"/>
    <cellStyle name="SAPBEXHLevel1X 3 7 4 2" xfId="19117" xr:uid="{00000000-0005-0000-0000-0000AD4B0000}"/>
    <cellStyle name="SAPBEXHLevel1X 3 7 4 3" xfId="19118" xr:uid="{00000000-0005-0000-0000-0000AE4B0000}"/>
    <cellStyle name="SAPBEXHLevel1X 3 7 5" xfId="19119" xr:uid="{00000000-0005-0000-0000-0000AF4B0000}"/>
    <cellStyle name="SAPBEXHLevel1X 3 7 5 2" xfId="19120" xr:uid="{00000000-0005-0000-0000-0000B04B0000}"/>
    <cellStyle name="SAPBEXHLevel1X 3 7 5 3" xfId="19121" xr:uid="{00000000-0005-0000-0000-0000B14B0000}"/>
    <cellStyle name="SAPBEXHLevel1X 3 7 6" xfId="19122" xr:uid="{00000000-0005-0000-0000-0000B24B0000}"/>
    <cellStyle name="SAPBEXHLevel1X 3 7 6 2" xfId="19123" xr:uid="{00000000-0005-0000-0000-0000B34B0000}"/>
    <cellStyle name="SAPBEXHLevel1X 3 7 6 3" xfId="19124" xr:uid="{00000000-0005-0000-0000-0000B44B0000}"/>
    <cellStyle name="SAPBEXHLevel1X 3 7 7" xfId="19125" xr:uid="{00000000-0005-0000-0000-0000B54B0000}"/>
    <cellStyle name="SAPBEXHLevel1X 3 7 7 2" xfId="19126" xr:uid="{00000000-0005-0000-0000-0000B64B0000}"/>
    <cellStyle name="SAPBEXHLevel1X 3 7 7 3" xfId="19127" xr:uid="{00000000-0005-0000-0000-0000B74B0000}"/>
    <cellStyle name="SAPBEXHLevel1X 3 7 8" xfId="19128" xr:uid="{00000000-0005-0000-0000-0000B84B0000}"/>
    <cellStyle name="SAPBEXHLevel1X 3 7 8 2" xfId="19129" xr:uid="{00000000-0005-0000-0000-0000B94B0000}"/>
    <cellStyle name="SAPBEXHLevel1X 3 7 8 3" xfId="19130" xr:uid="{00000000-0005-0000-0000-0000BA4B0000}"/>
    <cellStyle name="SAPBEXHLevel1X 3 7 9" xfId="19131" xr:uid="{00000000-0005-0000-0000-0000BB4B0000}"/>
    <cellStyle name="SAPBEXHLevel1X 3 7 9 2" xfId="19132" xr:uid="{00000000-0005-0000-0000-0000BC4B0000}"/>
    <cellStyle name="SAPBEXHLevel1X 3 7 9 3" xfId="19133" xr:uid="{00000000-0005-0000-0000-0000BD4B0000}"/>
    <cellStyle name="SAPBEXHLevel1X 3 8" xfId="19134" xr:uid="{00000000-0005-0000-0000-0000BE4B0000}"/>
    <cellStyle name="SAPBEXHLevel1X 3 8 10" xfId="19135" xr:uid="{00000000-0005-0000-0000-0000BF4B0000}"/>
    <cellStyle name="SAPBEXHLevel1X 3 8 10 2" xfId="19136" xr:uid="{00000000-0005-0000-0000-0000C04B0000}"/>
    <cellStyle name="SAPBEXHLevel1X 3 8 10 3" xfId="19137" xr:uid="{00000000-0005-0000-0000-0000C14B0000}"/>
    <cellStyle name="SAPBEXHLevel1X 3 8 11" xfId="19138" xr:uid="{00000000-0005-0000-0000-0000C24B0000}"/>
    <cellStyle name="SAPBEXHLevel1X 3 8 11 2" xfId="19139" xr:uid="{00000000-0005-0000-0000-0000C34B0000}"/>
    <cellStyle name="SAPBEXHLevel1X 3 8 11 3" xfId="19140" xr:uid="{00000000-0005-0000-0000-0000C44B0000}"/>
    <cellStyle name="SAPBEXHLevel1X 3 8 12" xfId="19141" xr:uid="{00000000-0005-0000-0000-0000C54B0000}"/>
    <cellStyle name="SAPBEXHLevel1X 3 8 12 2" xfId="19142" xr:uid="{00000000-0005-0000-0000-0000C64B0000}"/>
    <cellStyle name="SAPBEXHLevel1X 3 8 12 3" xfId="19143" xr:uid="{00000000-0005-0000-0000-0000C74B0000}"/>
    <cellStyle name="SAPBEXHLevel1X 3 8 13" xfId="19144" xr:uid="{00000000-0005-0000-0000-0000C84B0000}"/>
    <cellStyle name="SAPBEXHLevel1X 3 8 13 2" xfId="19145" xr:uid="{00000000-0005-0000-0000-0000C94B0000}"/>
    <cellStyle name="SAPBEXHLevel1X 3 8 13 3" xfId="19146" xr:uid="{00000000-0005-0000-0000-0000CA4B0000}"/>
    <cellStyle name="SAPBEXHLevel1X 3 8 14" xfId="19147" xr:uid="{00000000-0005-0000-0000-0000CB4B0000}"/>
    <cellStyle name="SAPBEXHLevel1X 3 8 14 2" xfId="19148" xr:uid="{00000000-0005-0000-0000-0000CC4B0000}"/>
    <cellStyle name="SAPBEXHLevel1X 3 8 14 3" xfId="19149" xr:uid="{00000000-0005-0000-0000-0000CD4B0000}"/>
    <cellStyle name="SAPBEXHLevel1X 3 8 15" xfId="19150" xr:uid="{00000000-0005-0000-0000-0000CE4B0000}"/>
    <cellStyle name="SAPBEXHLevel1X 3 8 15 2" xfId="19151" xr:uid="{00000000-0005-0000-0000-0000CF4B0000}"/>
    <cellStyle name="SAPBEXHLevel1X 3 8 15 3" xfId="19152" xr:uid="{00000000-0005-0000-0000-0000D04B0000}"/>
    <cellStyle name="SAPBEXHLevel1X 3 8 16" xfId="19153" xr:uid="{00000000-0005-0000-0000-0000D14B0000}"/>
    <cellStyle name="SAPBEXHLevel1X 3 8 2" xfId="19154" xr:uid="{00000000-0005-0000-0000-0000D24B0000}"/>
    <cellStyle name="SAPBEXHLevel1X 3 8 2 2" xfId="19155" xr:uid="{00000000-0005-0000-0000-0000D34B0000}"/>
    <cellStyle name="SAPBEXHLevel1X 3 8 2 3" xfId="19156" xr:uid="{00000000-0005-0000-0000-0000D44B0000}"/>
    <cellStyle name="SAPBEXHLevel1X 3 8 3" xfId="19157" xr:uid="{00000000-0005-0000-0000-0000D54B0000}"/>
    <cellStyle name="SAPBEXHLevel1X 3 8 3 2" xfId="19158" xr:uid="{00000000-0005-0000-0000-0000D64B0000}"/>
    <cellStyle name="SAPBEXHLevel1X 3 8 3 3" xfId="19159" xr:uid="{00000000-0005-0000-0000-0000D74B0000}"/>
    <cellStyle name="SAPBEXHLevel1X 3 8 4" xfId="19160" xr:uid="{00000000-0005-0000-0000-0000D84B0000}"/>
    <cellStyle name="SAPBEXHLevel1X 3 8 4 2" xfId="19161" xr:uid="{00000000-0005-0000-0000-0000D94B0000}"/>
    <cellStyle name="SAPBEXHLevel1X 3 8 4 3" xfId="19162" xr:uid="{00000000-0005-0000-0000-0000DA4B0000}"/>
    <cellStyle name="SAPBEXHLevel1X 3 8 5" xfId="19163" xr:uid="{00000000-0005-0000-0000-0000DB4B0000}"/>
    <cellStyle name="SAPBEXHLevel1X 3 8 5 2" xfId="19164" xr:uid="{00000000-0005-0000-0000-0000DC4B0000}"/>
    <cellStyle name="SAPBEXHLevel1X 3 8 5 3" xfId="19165" xr:uid="{00000000-0005-0000-0000-0000DD4B0000}"/>
    <cellStyle name="SAPBEXHLevel1X 3 8 6" xfId="19166" xr:uid="{00000000-0005-0000-0000-0000DE4B0000}"/>
    <cellStyle name="SAPBEXHLevel1X 3 8 6 2" xfId="19167" xr:uid="{00000000-0005-0000-0000-0000DF4B0000}"/>
    <cellStyle name="SAPBEXHLevel1X 3 8 6 3" xfId="19168" xr:uid="{00000000-0005-0000-0000-0000E04B0000}"/>
    <cellStyle name="SAPBEXHLevel1X 3 8 7" xfId="19169" xr:uid="{00000000-0005-0000-0000-0000E14B0000}"/>
    <cellStyle name="SAPBEXHLevel1X 3 8 7 2" xfId="19170" xr:uid="{00000000-0005-0000-0000-0000E24B0000}"/>
    <cellStyle name="SAPBEXHLevel1X 3 8 7 3" xfId="19171" xr:uid="{00000000-0005-0000-0000-0000E34B0000}"/>
    <cellStyle name="SAPBEXHLevel1X 3 8 8" xfId="19172" xr:uid="{00000000-0005-0000-0000-0000E44B0000}"/>
    <cellStyle name="SAPBEXHLevel1X 3 8 8 2" xfId="19173" xr:uid="{00000000-0005-0000-0000-0000E54B0000}"/>
    <cellStyle name="SAPBEXHLevel1X 3 8 8 3" xfId="19174" xr:uid="{00000000-0005-0000-0000-0000E64B0000}"/>
    <cellStyle name="SAPBEXHLevel1X 3 8 9" xfId="19175" xr:uid="{00000000-0005-0000-0000-0000E74B0000}"/>
    <cellStyle name="SAPBEXHLevel1X 3 8 9 2" xfId="19176" xr:uid="{00000000-0005-0000-0000-0000E84B0000}"/>
    <cellStyle name="SAPBEXHLevel1X 3 8 9 3" xfId="19177" xr:uid="{00000000-0005-0000-0000-0000E94B0000}"/>
    <cellStyle name="SAPBEXHLevel1X 3 9" xfId="19178" xr:uid="{00000000-0005-0000-0000-0000EA4B0000}"/>
    <cellStyle name="SAPBEXHLevel1X 3 9 10" xfId="19179" xr:uid="{00000000-0005-0000-0000-0000EB4B0000}"/>
    <cellStyle name="SAPBEXHLevel1X 3 9 10 2" xfId="19180" xr:uid="{00000000-0005-0000-0000-0000EC4B0000}"/>
    <cellStyle name="SAPBEXHLevel1X 3 9 10 3" xfId="19181" xr:uid="{00000000-0005-0000-0000-0000ED4B0000}"/>
    <cellStyle name="SAPBEXHLevel1X 3 9 11" xfId="19182" xr:uid="{00000000-0005-0000-0000-0000EE4B0000}"/>
    <cellStyle name="SAPBEXHLevel1X 3 9 11 2" xfId="19183" xr:uid="{00000000-0005-0000-0000-0000EF4B0000}"/>
    <cellStyle name="SAPBEXHLevel1X 3 9 11 3" xfId="19184" xr:uid="{00000000-0005-0000-0000-0000F04B0000}"/>
    <cellStyle name="SAPBEXHLevel1X 3 9 12" xfId="19185" xr:uid="{00000000-0005-0000-0000-0000F14B0000}"/>
    <cellStyle name="SAPBEXHLevel1X 3 9 12 2" xfId="19186" xr:uid="{00000000-0005-0000-0000-0000F24B0000}"/>
    <cellStyle name="SAPBEXHLevel1X 3 9 12 3" xfId="19187" xr:uid="{00000000-0005-0000-0000-0000F34B0000}"/>
    <cellStyle name="SAPBEXHLevel1X 3 9 13" xfId="19188" xr:uid="{00000000-0005-0000-0000-0000F44B0000}"/>
    <cellStyle name="SAPBEXHLevel1X 3 9 13 2" xfId="19189" xr:uid="{00000000-0005-0000-0000-0000F54B0000}"/>
    <cellStyle name="SAPBEXHLevel1X 3 9 13 3" xfId="19190" xr:uid="{00000000-0005-0000-0000-0000F64B0000}"/>
    <cellStyle name="SAPBEXHLevel1X 3 9 14" xfId="19191" xr:uid="{00000000-0005-0000-0000-0000F74B0000}"/>
    <cellStyle name="SAPBEXHLevel1X 3 9 14 2" xfId="19192" xr:uid="{00000000-0005-0000-0000-0000F84B0000}"/>
    <cellStyle name="SAPBEXHLevel1X 3 9 14 3" xfId="19193" xr:uid="{00000000-0005-0000-0000-0000F94B0000}"/>
    <cellStyle name="SAPBEXHLevel1X 3 9 15" xfId="19194" xr:uid="{00000000-0005-0000-0000-0000FA4B0000}"/>
    <cellStyle name="SAPBEXHLevel1X 3 9 15 2" xfId="19195" xr:uid="{00000000-0005-0000-0000-0000FB4B0000}"/>
    <cellStyle name="SAPBEXHLevel1X 3 9 15 3" xfId="19196" xr:uid="{00000000-0005-0000-0000-0000FC4B0000}"/>
    <cellStyle name="SAPBEXHLevel1X 3 9 16" xfId="19197" xr:uid="{00000000-0005-0000-0000-0000FD4B0000}"/>
    <cellStyle name="SAPBEXHLevel1X 3 9 2" xfId="19198" xr:uid="{00000000-0005-0000-0000-0000FE4B0000}"/>
    <cellStyle name="SAPBEXHLevel1X 3 9 2 2" xfId="19199" xr:uid="{00000000-0005-0000-0000-0000FF4B0000}"/>
    <cellStyle name="SAPBEXHLevel1X 3 9 2 3" xfId="19200" xr:uid="{00000000-0005-0000-0000-0000004C0000}"/>
    <cellStyle name="SAPBEXHLevel1X 3 9 3" xfId="19201" xr:uid="{00000000-0005-0000-0000-0000014C0000}"/>
    <cellStyle name="SAPBEXHLevel1X 3 9 3 2" xfId="19202" xr:uid="{00000000-0005-0000-0000-0000024C0000}"/>
    <cellStyle name="SAPBEXHLevel1X 3 9 3 3" xfId="19203" xr:uid="{00000000-0005-0000-0000-0000034C0000}"/>
    <cellStyle name="SAPBEXHLevel1X 3 9 4" xfId="19204" xr:uid="{00000000-0005-0000-0000-0000044C0000}"/>
    <cellStyle name="SAPBEXHLevel1X 3 9 4 2" xfId="19205" xr:uid="{00000000-0005-0000-0000-0000054C0000}"/>
    <cellStyle name="SAPBEXHLevel1X 3 9 4 3" xfId="19206" xr:uid="{00000000-0005-0000-0000-0000064C0000}"/>
    <cellStyle name="SAPBEXHLevel1X 3 9 5" xfId="19207" xr:uid="{00000000-0005-0000-0000-0000074C0000}"/>
    <cellStyle name="SAPBEXHLevel1X 3 9 5 2" xfId="19208" xr:uid="{00000000-0005-0000-0000-0000084C0000}"/>
    <cellStyle name="SAPBEXHLevel1X 3 9 5 3" xfId="19209" xr:uid="{00000000-0005-0000-0000-0000094C0000}"/>
    <cellStyle name="SAPBEXHLevel1X 3 9 6" xfId="19210" xr:uid="{00000000-0005-0000-0000-00000A4C0000}"/>
    <cellStyle name="SAPBEXHLevel1X 3 9 6 2" xfId="19211" xr:uid="{00000000-0005-0000-0000-00000B4C0000}"/>
    <cellStyle name="SAPBEXHLevel1X 3 9 6 3" xfId="19212" xr:uid="{00000000-0005-0000-0000-00000C4C0000}"/>
    <cellStyle name="SAPBEXHLevel1X 3 9 7" xfId="19213" xr:uid="{00000000-0005-0000-0000-00000D4C0000}"/>
    <cellStyle name="SAPBEXHLevel1X 3 9 7 2" xfId="19214" xr:uid="{00000000-0005-0000-0000-00000E4C0000}"/>
    <cellStyle name="SAPBEXHLevel1X 3 9 7 3" xfId="19215" xr:uid="{00000000-0005-0000-0000-00000F4C0000}"/>
    <cellStyle name="SAPBEXHLevel1X 3 9 8" xfId="19216" xr:uid="{00000000-0005-0000-0000-0000104C0000}"/>
    <cellStyle name="SAPBEXHLevel1X 3 9 8 2" xfId="19217" xr:uid="{00000000-0005-0000-0000-0000114C0000}"/>
    <cellStyle name="SAPBEXHLevel1X 3 9 8 3" xfId="19218" xr:uid="{00000000-0005-0000-0000-0000124C0000}"/>
    <cellStyle name="SAPBEXHLevel1X 3 9 9" xfId="19219" xr:uid="{00000000-0005-0000-0000-0000134C0000}"/>
    <cellStyle name="SAPBEXHLevel1X 3 9 9 2" xfId="19220" xr:uid="{00000000-0005-0000-0000-0000144C0000}"/>
    <cellStyle name="SAPBEXHLevel1X 3 9 9 3" xfId="19221" xr:uid="{00000000-0005-0000-0000-0000154C0000}"/>
    <cellStyle name="SAPBEXHLevel1X 30" xfId="19222" xr:uid="{00000000-0005-0000-0000-0000164C0000}"/>
    <cellStyle name="SAPBEXHLevel1X 31" xfId="32629" xr:uid="{00000000-0005-0000-0000-0000174C0000}"/>
    <cellStyle name="SAPBEXHLevel1X 32" xfId="32834" xr:uid="{00000000-0005-0000-0000-0000184C0000}"/>
    <cellStyle name="SAPBEXHLevel1X 4" xfId="19223" xr:uid="{00000000-0005-0000-0000-0000194C0000}"/>
    <cellStyle name="SAPBEXHLevel1X 5" xfId="19224" xr:uid="{00000000-0005-0000-0000-00001A4C0000}"/>
    <cellStyle name="SAPBEXHLevel1X 6" xfId="19225" xr:uid="{00000000-0005-0000-0000-00001B4C0000}"/>
    <cellStyle name="SAPBEXHLevel1X 7" xfId="19226" xr:uid="{00000000-0005-0000-0000-00001C4C0000}"/>
    <cellStyle name="SAPBEXHLevel1X 8" xfId="19227" xr:uid="{00000000-0005-0000-0000-00001D4C0000}"/>
    <cellStyle name="SAPBEXHLevel1X 8 10" xfId="19228" xr:uid="{00000000-0005-0000-0000-00001E4C0000}"/>
    <cellStyle name="SAPBEXHLevel1X 8 10 2" xfId="19229" xr:uid="{00000000-0005-0000-0000-00001F4C0000}"/>
    <cellStyle name="SAPBEXHLevel1X 8 10 3" xfId="19230" xr:uid="{00000000-0005-0000-0000-0000204C0000}"/>
    <cellStyle name="SAPBEXHLevel1X 8 11" xfId="19231" xr:uid="{00000000-0005-0000-0000-0000214C0000}"/>
    <cellStyle name="SAPBEXHLevel1X 8 11 2" xfId="19232" xr:uid="{00000000-0005-0000-0000-0000224C0000}"/>
    <cellStyle name="SAPBEXHLevel1X 8 11 3" xfId="19233" xr:uid="{00000000-0005-0000-0000-0000234C0000}"/>
    <cellStyle name="SAPBEXHLevel1X 8 12" xfId="19234" xr:uid="{00000000-0005-0000-0000-0000244C0000}"/>
    <cellStyle name="SAPBEXHLevel1X 8 12 2" xfId="19235" xr:uid="{00000000-0005-0000-0000-0000254C0000}"/>
    <cellStyle name="SAPBEXHLevel1X 8 12 3" xfId="19236" xr:uid="{00000000-0005-0000-0000-0000264C0000}"/>
    <cellStyle name="SAPBEXHLevel1X 8 13" xfId="19237" xr:uid="{00000000-0005-0000-0000-0000274C0000}"/>
    <cellStyle name="SAPBEXHLevel1X 8 13 2" xfId="19238" xr:uid="{00000000-0005-0000-0000-0000284C0000}"/>
    <cellStyle name="SAPBEXHLevel1X 8 13 3" xfId="19239" xr:uid="{00000000-0005-0000-0000-0000294C0000}"/>
    <cellStyle name="SAPBEXHLevel1X 8 14" xfId="19240" xr:uid="{00000000-0005-0000-0000-00002A4C0000}"/>
    <cellStyle name="SAPBEXHLevel1X 8 14 2" xfId="19241" xr:uid="{00000000-0005-0000-0000-00002B4C0000}"/>
    <cellStyle name="SAPBEXHLevel1X 8 14 3" xfId="19242" xr:uid="{00000000-0005-0000-0000-00002C4C0000}"/>
    <cellStyle name="SAPBEXHLevel1X 8 15" xfId="19243" xr:uid="{00000000-0005-0000-0000-00002D4C0000}"/>
    <cellStyle name="SAPBEXHLevel1X 8 15 2" xfId="19244" xr:uid="{00000000-0005-0000-0000-00002E4C0000}"/>
    <cellStyle name="SAPBEXHLevel1X 8 15 3" xfId="19245" xr:uid="{00000000-0005-0000-0000-00002F4C0000}"/>
    <cellStyle name="SAPBEXHLevel1X 8 16" xfId="19246" xr:uid="{00000000-0005-0000-0000-0000304C0000}"/>
    <cellStyle name="SAPBEXHLevel1X 8 2" xfId="19247" xr:uid="{00000000-0005-0000-0000-0000314C0000}"/>
    <cellStyle name="SAPBEXHLevel1X 8 2 2" xfId="19248" xr:uid="{00000000-0005-0000-0000-0000324C0000}"/>
    <cellStyle name="SAPBEXHLevel1X 8 2 3" xfId="19249" xr:uid="{00000000-0005-0000-0000-0000334C0000}"/>
    <cellStyle name="SAPBEXHLevel1X 8 3" xfId="19250" xr:uid="{00000000-0005-0000-0000-0000344C0000}"/>
    <cellStyle name="SAPBEXHLevel1X 8 3 2" xfId="19251" xr:uid="{00000000-0005-0000-0000-0000354C0000}"/>
    <cellStyle name="SAPBEXHLevel1X 8 3 3" xfId="19252" xr:uid="{00000000-0005-0000-0000-0000364C0000}"/>
    <cellStyle name="SAPBEXHLevel1X 8 4" xfId="19253" xr:uid="{00000000-0005-0000-0000-0000374C0000}"/>
    <cellStyle name="SAPBEXHLevel1X 8 4 2" xfId="19254" xr:uid="{00000000-0005-0000-0000-0000384C0000}"/>
    <cellStyle name="SAPBEXHLevel1X 8 4 3" xfId="19255" xr:uid="{00000000-0005-0000-0000-0000394C0000}"/>
    <cellStyle name="SAPBEXHLevel1X 8 5" xfId="19256" xr:uid="{00000000-0005-0000-0000-00003A4C0000}"/>
    <cellStyle name="SAPBEXHLevel1X 8 5 2" xfId="19257" xr:uid="{00000000-0005-0000-0000-00003B4C0000}"/>
    <cellStyle name="SAPBEXHLevel1X 8 5 3" xfId="19258" xr:uid="{00000000-0005-0000-0000-00003C4C0000}"/>
    <cellStyle name="SAPBEXHLevel1X 8 6" xfId="19259" xr:uid="{00000000-0005-0000-0000-00003D4C0000}"/>
    <cellStyle name="SAPBEXHLevel1X 8 6 2" xfId="19260" xr:uid="{00000000-0005-0000-0000-00003E4C0000}"/>
    <cellStyle name="SAPBEXHLevel1X 8 6 3" xfId="19261" xr:uid="{00000000-0005-0000-0000-00003F4C0000}"/>
    <cellStyle name="SAPBEXHLevel1X 8 7" xfId="19262" xr:uid="{00000000-0005-0000-0000-0000404C0000}"/>
    <cellStyle name="SAPBEXHLevel1X 8 7 2" xfId="19263" xr:uid="{00000000-0005-0000-0000-0000414C0000}"/>
    <cellStyle name="SAPBEXHLevel1X 8 7 3" xfId="19264" xr:uid="{00000000-0005-0000-0000-0000424C0000}"/>
    <cellStyle name="SAPBEXHLevel1X 8 8" xfId="19265" xr:uid="{00000000-0005-0000-0000-0000434C0000}"/>
    <cellStyle name="SAPBEXHLevel1X 8 8 2" xfId="19266" xr:uid="{00000000-0005-0000-0000-0000444C0000}"/>
    <cellStyle name="SAPBEXHLevel1X 8 8 3" xfId="19267" xr:uid="{00000000-0005-0000-0000-0000454C0000}"/>
    <cellStyle name="SAPBEXHLevel1X 8 9" xfId="19268" xr:uid="{00000000-0005-0000-0000-0000464C0000}"/>
    <cellStyle name="SAPBEXHLevel1X 8 9 2" xfId="19269" xr:uid="{00000000-0005-0000-0000-0000474C0000}"/>
    <cellStyle name="SAPBEXHLevel1X 8 9 3" xfId="19270" xr:uid="{00000000-0005-0000-0000-0000484C0000}"/>
    <cellStyle name="SAPBEXHLevel1X 9" xfId="19271" xr:uid="{00000000-0005-0000-0000-0000494C0000}"/>
    <cellStyle name="SAPBEXHLevel1X 9 10" xfId="19272" xr:uid="{00000000-0005-0000-0000-00004A4C0000}"/>
    <cellStyle name="SAPBEXHLevel1X 9 10 2" xfId="19273" xr:uid="{00000000-0005-0000-0000-00004B4C0000}"/>
    <cellStyle name="SAPBEXHLevel1X 9 10 3" xfId="19274" xr:uid="{00000000-0005-0000-0000-00004C4C0000}"/>
    <cellStyle name="SAPBEXHLevel1X 9 11" xfId="19275" xr:uid="{00000000-0005-0000-0000-00004D4C0000}"/>
    <cellStyle name="SAPBEXHLevel1X 9 11 2" xfId="19276" xr:uid="{00000000-0005-0000-0000-00004E4C0000}"/>
    <cellStyle name="SAPBEXHLevel1X 9 11 3" xfId="19277" xr:uid="{00000000-0005-0000-0000-00004F4C0000}"/>
    <cellStyle name="SAPBEXHLevel1X 9 12" xfId="19278" xr:uid="{00000000-0005-0000-0000-0000504C0000}"/>
    <cellStyle name="SAPBEXHLevel1X 9 12 2" xfId="19279" xr:uid="{00000000-0005-0000-0000-0000514C0000}"/>
    <cellStyle name="SAPBEXHLevel1X 9 12 3" xfId="19280" xr:uid="{00000000-0005-0000-0000-0000524C0000}"/>
    <cellStyle name="SAPBEXHLevel1X 9 13" xfId="19281" xr:uid="{00000000-0005-0000-0000-0000534C0000}"/>
    <cellStyle name="SAPBEXHLevel1X 9 13 2" xfId="19282" xr:uid="{00000000-0005-0000-0000-0000544C0000}"/>
    <cellStyle name="SAPBEXHLevel1X 9 13 3" xfId="19283" xr:uid="{00000000-0005-0000-0000-0000554C0000}"/>
    <cellStyle name="SAPBEXHLevel1X 9 14" xfId="19284" xr:uid="{00000000-0005-0000-0000-0000564C0000}"/>
    <cellStyle name="SAPBEXHLevel1X 9 14 2" xfId="19285" xr:uid="{00000000-0005-0000-0000-0000574C0000}"/>
    <cellStyle name="SAPBEXHLevel1X 9 14 3" xfId="19286" xr:uid="{00000000-0005-0000-0000-0000584C0000}"/>
    <cellStyle name="SAPBEXHLevel1X 9 15" xfId="19287" xr:uid="{00000000-0005-0000-0000-0000594C0000}"/>
    <cellStyle name="SAPBEXHLevel1X 9 15 2" xfId="19288" xr:uid="{00000000-0005-0000-0000-00005A4C0000}"/>
    <cellStyle name="SAPBEXHLevel1X 9 15 3" xfId="19289" xr:uid="{00000000-0005-0000-0000-00005B4C0000}"/>
    <cellStyle name="SAPBEXHLevel1X 9 16" xfId="19290" xr:uid="{00000000-0005-0000-0000-00005C4C0000}"/>
    <cellStyle name="SAPBEXHLevel1X 9 2" xfId="19291" xr:uid="{00000000-0005-0000-0000-00005D4C0000}"/>
    <cellStyle name="SAPBEXHLevel1X 9 2 2" xfId="19292" xr:uid="{00000000-0005-0000-0000-00005E4C0000}"/>
    <cellStyle name="SAPBEXHLevel1X 9 2 3" xfId="19293" xr:uid="{00000000-0005-0000-0000-00005F4C0000}"/>
    <cellStyle name="SAPBEXHLevel1X 9 3" xfId="19294" xr:uid="{00000000-0005-0000-0000-0000604C0000}"/>
    <cellStyle name="SAPBEXHLevel1X 9 3 2" xfId="19295" xr:uid="{00000000-0005-0000-0000-0000614C0000}"/>
    <cellStyle name="SAPBEXHLevel1X 9 3 3" xfId="19296" xr:uid="{00000000-0005-0000-0000-0000624C0000}"/>
    <cellStyle name="SAPBEXHLevel1X 9 4" xfId="19297" xr:uid="{00000000-0005-0000-0000-0000634C0000}"/>
    <cellStyle name="SAPBEXHLevel1X 9 4 2" xfId="19298" xr:uid="{00000000-0005-0000-0000-0000644C0000}"/>
    <cellStyle name="SAPBEXHLevel1X 9 4 3" xfId="19299" xr:uid="{00000000-0005-0000-0000-0000654C0000}"/>
    <cellStyle name="SAPBEXHLevel1X 9 5" xfId="19300" xr:uid="{00000000-0005-0000-0000-0000664C0000}"/>
    <cellStyle name="SAPBEXHLevel1X 9 5 2" xfId="19301" xr:uid="{00000000-0005-0000-0000-0000674C0000}"/>
    <cellStyle name="SAPBEXHLevel1X 9 5 3" xfId="19302" xr:uid="{00000000-0005-0000-0000-0000684C0000}"/>
    <cellStyle name="SAPBEXHLevel1X 9 6" xfId="19303" xr:uid="{00000000-0005-0000-0000-0000694C0000}"/>
    <cellStyle name="SAPBEXHLevel1X 9 6 2" xfId="19304" xr:uid="{00000000-0005-0000-0000-00006A4C0000}"/>
    <cellStyle name="SAPBEXHLevel1X 9 6 3" xfId="19305" xr:uid="{00000000-0005-0000-0000-00006B4C0000}"/>
    <cellStyle name="SAPBEXHLevel1X 9 7" xfId="19306" xr:uid="{00000000-0005-0000-0000-00006C4C0000}"/>
    <cellStyle name="SAPBEXHLevel1X 9 7 2" xfId="19307" xr:uid="{00000000-0005-0000-0000-00006D4C0000}"/>
    <cellStyle name="SAPBEXHLevel1X 9 7 3" xfId="19308" xr:uid="{00000000-0005-0000-0000-00006E4C0000}"/>
    <cellStyle name="SAPBEXHLevel1X 9 8" xfId="19309" xr:uid="{00000000-0005-0000-0000-00006F4C0000}"/>
    <cellStyle name="SAPBEXHLevel1X 9 8 2" xfId="19310" xr:uid="{00000000-0005-0000-0000-0000704C0000}"/>
    <cellStyle name="SAPBEXHLevel1X 9 8 3" xfId="19311" xr:uid="{00000000-0005-0000-0000-0000714C0000}"/>
    <cellStyle name="SAPBEXHLevel1X 9 9" xfId="19312" xr:uid="{00000000-0005-0000-0000-0000724C0000}"/>
    <cellStyle name="SAPBEXHLevel1X 9 9 2" xfId="19313" xr:uid="{00000000-0005-0000-0000-0000734C0000}"/>
    <cellStyle name="SAPBEXHLevel1X 9 9 3" xfId="19314" xr:uid="{00000000-0005-0000-0000-0000744C0000}"/>
    <cellStyle name="SAPBEXHLevel2" xfId="19315" xr:uid="{00000000-0005-0000-0000-0000754C0000}"/>
    <cellStyle name="SAPBEXHLevel2 10" xfId="19316" xr:uid="{00000000-0005-0000-0000-0000764C0000}"/>
    <cellStyle name="SAPBEXHLevel2 10 10" xfId="19317" xr:uid="{00000000-0005-0000-0000-0000774C0000}"/>
    <cellStyle name="SAPBEXHLevel2 10 10 2" xfId="19318" xr:uid="{00000000-0005-0000-0000-0000784C0000}"/>
    <cellStyle name="SAPBEXHLevel2 10 10 3" xfId="19319" xr:uid="{00000000-0005-0000-0000-0000794C0000}"/>
    <cellStyle name="SAPBEXHLevel2 10 11" xfId="19320" xr:uid="{00000000-0005-0000-0000-00007A4C0000}"/>
    <cellStyle name="SAPBEXHLevel2 10 11 2" xfId="19321" xr:uid="{00000000-0005-0000-0000-00007B4C0000}"/>
    <cellStyle name="SAPBEXHLevel2 10 11 3" xfId="19322" xr:uid="{00000000-0005-0000-0000-00007C4C0000}"/>
    <cellStyle name="SAPBEXHLevel2 10 12" xfId="19323" xr:uid="{00000000-0005-0000-0000-00007D4C0000}"/>
    <cellStyle name="SAPBEXHLevel2 10 12 2" xfId="19324" xr:uid="{00000000-0005-0000-0000-00007E4C0000}"/>
    <cellStyle name="SAPBEXHLevel2 10 12 3" xfId="19325" xr:uid="{00000000-0005-0000-0000-00007F4C0000}"/>
    <cellStyle name="SAPBEXHLevel2 10 13" xfId="19326" xr:uid="{00000000-0005-0000-0000-0000804C0000}"/>
    <cellStyle name="SAPBEXHLevel2 10 13 2" xfId="19327" xr:uid="{00000000-0005-0000-0000-0000814C0000}"/>
    <cellStyle name="SAPBEXHLevel2 10 13 3" xfId="19328" xr:uid="{00000000-0005-0000-0000-0000824C0000}"/>
    <cellStyle name="SAPBEXHLevel2 10 14" xfId="19329" xr:uid="{00000000-0005-0000-0000-0000834C0000}"/>
    <cellStyle name="SAPBEXHLevel2 10 14 2" xfId="19330" xr:uid="{00000000-0005-0000-0000-0000844C0000}"/>
    <cellStyle name="SAPBEXHLevel2 10 14 3" xfId="19331" xr:uid="{00000000-0005-0000-0000-0000854C0000}"/>
    <cellStyle name="SAPBEXHLevel2 10 15" xfId="19332" xr:uid="{00000000-0005-0000-0000-0000864C0000}"/>
    <cellStyle name="SAPBEXHLevel2 10 15 2" xfId="19333" xr:uid="{00000000-0005-0000-0000-0000874C0000}"/>
    <cellStyle name="SAPBEXHLevel2 10 15 3" xfId="19334" xr:uid="{00000000-0005-0000-0000-0000884C0000}"/>
    <cellStyle name="SAPBEXHLevel2 10 16" xfId="19335" xr:uid="{00000000-0005-0000-0000-0000894C0000}"/>
    <cellStyle name="SAPBEXHLevel2 10 2" xfId="19336" xr:uid="{00000000-0005-0000-0000-00008A4C0000}"/>
    <cellStyle name="SAPBEXHLevel2 10 2 2" xfId="19337" xr:uid="{00000000-0005-0000-0000-00008B4C0000}"/>
    <cellStyle name="SAPBEXHLevel2 10 2 3" xfId="19338" xr:uid="{00000000-0005-0000-0000-00008C4C0000}"/>
    <cellStyle name="SAPBEXHLevel2 10 3" xfId="19339" xr:uid="{00000000-0005-0000-0000-00008D4C0000}"/>
    <cellStyle name="SAPBEXHLevel2 10 3 2" xfId="19340" xr:uid="{00000000-0005-0000-0000-00008E4C0000}"/>
    <cellStyle name="SAPBEXHLevel2 10 3 3" xfId="19341" xr:uid="{00000000-0005-0000-0000-00008F4C0000}"/>
    <cellStyle name="SAPBEXHLevel2 10 4" xfId="19342" xr:uid="{00000000-0005-0000-0000-0000904C0000}"/>
    <cellStyle name="SAPBEXHLevel2 10 4 2" xfId="19343" xr:uid="{00000000-0005-0000-0000-0000914C0000}"/>
    <cellStyle name="SAPBEXHLevel2 10 4 3" xfId="19344" xr:uid="{00000000-0005-0000-0000-0000924C0000}"/>
    <cellStyle name="SAPBEXHLevel2 10 5" xfId="19345" xr:uid="{00000000-0005-0000-0000-0000934C0000}"/>
    <cellStyle name="SAPBEXHLevel2 10 5 2" xfId="19346" xr:uid="{00000000-0005-0000-0000-0000944C0000}"/>
    <cellStyle name="SAPBEXHLevel2 10 5 3" xfId="19347" xr:uid="{00000000-0005-0000-0000-0000954C0000}"/>
    <cellStyle name="SAPBEXHLevel2 10 6" xfId="19348" xr:uid="{00000000-0005-0000-0000-0000964C0000}"/>
    <cellStyle name="SAPBEXHLevel2 10 6 2" xfId="19349" xr:uid="{00000000-0005-0000-0000-0000974C0000}"/>
    <cellStyle name="SAPBEXHLevel2 10 6 3" xfId="19350" xr:uid="{00000000-0005-0000-0000-0000984C0000}"/>
    <cellStyle name="SAPBEXHLevel2 10 7" xfId="19351" xr:uid="{00000000-0005-0000-0000-0000994C0000}"/>
    <cellStyle name="SAPBEXHLevel2 10 7 2" xfId="19352" xr:uid="{00000000-0005-0000-0000-00009A4C0000}"/>
    <cellStyle name="SAPBEXHLevel2 10 7 3" xfId="19353" xr:uid="{00000000-0005-0000-0000-00009B4C0000}"/>
    <cellStyle name="SAPBEXHLevel2 10 8" xfId="19354" xr:uid="{00000000-0005-0000-0000-00009C4C0000}"/>
    <cellStyle name="SAPBEXHLevel2 10 8 2" xfId="19355" xr:uid="{00000000-0005-0000-0000-00009D4C0000}"/>
    <cellStyle name="SAPBEXHLevel2 10 8 3" xfId="19356" xr:uid="{00000000-0005-0000-0000-00009E4C0000}"/>
    <cellStyle name="SAPBEXHLevel2 10 9" xfId="19357" xr:uid="{00000000-0005-0000-0000-00009F4C0000}"/>
    <cellStyle name="SAPBEXHLevel2 10 9 2" xfId="19358" xr:uid="{00000000-0005-0000-0000-0000A04C0000}"/>
    <cellStyle name="SAPBEXHLevel2 10 9 3" xfId="19359" xr:uid="{00000000-0005-0000-0000-0000A14C0000}"/>
    <cellStyle name="SAPBEXHLevel2 11" xfId="19360" xr:uid="{00000000-0005-0000-0000-0000A24C0000}"/>
    <cellStyle name="SAPBEXHLevel2 11 10" xfId="19361" xr:uid="{00000000-0005-0000-0000-0000A34C0000}"/>
    <cellStyle name="SAPBEXHLevel2 11 10 2" xfId="19362" xr:uid="{00000000-0005-0000-0000-0000A44C0000}"/>
    <cellStyle name="SAPBEXHLevel2 11 10 3" xfId="19363" xr:uid="{00000000-0005-0000-0000-0000A54C0000}"/>
    <cellStyle name="SAPBEXHLevel2 11 11" xfId="19364" xr:uid="{00000000-0005-0000-0000-0000A64C0000}"/>
    <cellStyle name="SAPBEXHLevel2 11 11 2" xfId="19365" xr:uid="{00000000-0005-0000-0000-0000A74C0000}"/>
    <cellStyle name="SAPBEXHLevel2 11 11 3" xfId="19366" xr:uid="{00000000-0005-0000-0000-0000A84C0000}"/>
    <cellStyle name="SAPBEXHLevel2 11 12" xfId="19367" xr:uid="{00000000-0005-0000-0000-0000A94C0000}"/>
    <cellStyle name="SAPBEXHLevel2 11 12 2" xfId="19368" xr:uid="{00000000-0005-0000-0000-0000AA4C0000}"/>
    <cellStyle name="SAPBEXHLevel2 11 12 3" xfId="19369" xr:uid="{00000000-0005-0000-0000-0000AB4C0000}"/>
    <cellStyle name="SAPBEXHLevel2 11 13" xfId="19370" xr:uid="{00000000-0005-0000-0000-0000AC4C0000}"/>
    <cellStyle name="SAPBEXHLevel2 11 13 2" xfId="19371" xr:uid="{00000000-0005-0000-0000-0000AD4C0000}"/>
    <cellStyle name="SAPBEXHLevel2 11 13 3" xfId="19372" xr:uid="{00000000-0005-0000-0000-0000AE4C0000}"/>
    <cellStyle name="SAPBEXHLevel2 11 14" xfId="19373" xr:uid="{00000000-0005-0000-0000-0000AF4C0000}"/>
    <cellStyle name="SAPBEXHLevel2 11 14 2" xfId="19374" xr:uid="{00000000-0005-0000-0000-0000B04C0000}"/>
    <cellStyle name="SAPBEXHLevel2 11 14 3" xfId="19375" xr:uid="{00000000-0005-0000-0000-0000B14C0000}"/>
    <cellStyle name="SAPBEXHLevel2 11 15" xfId="19376" xr:uid="{00000000-0005-0000-0000-0000B24C0000}"/>
    <cellStyle name="SAPBEXHLevel2 11 15 2" xfId="19377" xr:uid="{00000000-0005-0000-0000-0000B34C0000}"/>
    <cellStyle name="SAPBEXHLevel2 11 15 3" xfId="19378" xr:uid="{00000000-0005-0000-0000-0000B44C0000}"/>
    <cellStyle name="SAPBEXHLevel2 11 16" xfId="19379" xr:uid="{00000000-0005-0000-0000-0000B54C0000}"/>
    <cellStyle name="SAPBEXHLevel2 11 2" xfId="19380" xr:uid="{00000000-0005-0000-0000-0000B64C0000}"/>
    <cellStyle name="SAPBEXHLevel2 11 2 2" xfId="19381" xr:uid="{00000000-0005-0000-0000-0000B74C0000}"/>
    <cellStyle name="SAPBEXHLevel2 11 2 3" xfId="19382" xr:uid="{00000000-0005-0000-0000-0000B84C0000}"/>
    <cellStyle name="SAPBEXHLevel2 11 3" xfId="19383" xr:uid="{00000000-0005-0000-0000-0000B94C0000}"/>
    <cellStyle name="SAPBEXHLevel2 11 3 2" xfId="19384" xr:uid="{00000000-0005-0000-0000-0000BA4C0000}"/>
    <cellStyle name="SAPBEXHLevel2 11 3 3" xfId="19385" xr:uid="{00000000-0005-0000-0000-0000BB4C0000}"/>
    <cellStyle name="SAPBEXHLevel2 11 4" xfId="19386" xr:uid="{00000000-0005-0000-0000-0000BC4C0000}"/>
    <cellStyle name="SAPBEXHLevel2 11 4 2" xfId="19387" xr:uid="{00000000-0005-0000-0000-0000BD4C0000}"/>
    <cellStyle name="SAPBEXHLevel2 11 4 3" xfId="19388" xr:uid="{00000000-0005-0000-0000-0000BE4C0000}"/>
    <cellStyle name="SAPBEXHLevel2 11 5" xfId="19389" xr:uid="{00000000-0005-0000-0000-0000BF4C0000}"/>
    <cellStyle name="SAPBEXHLevel2 11 5 2" xfId="19390" xr:uid="{00000000-0005-0000-0000-0000C04C0000}"/>
    <cellStyle name="SAPBEXHLevel2 11 5 3" xfId="19391" xr:uid="{00000000-0005-0000-0000-0000C14C0000}"/>
    <cellStyle name="SAPBEXHLevel2 11 6" xfId="19392" xr:uid="{00000000-0005-0000-0000-0000C24C0000}"/>
    <cellStyle name="SAPBEXHLevel2 11 6 2" xfId="19393" xr:uid="{00000000-0005-0000-0000-0000C34C0000}"/>
    <cellStyle name="SAPBEXHLevel2 11 6 3" xfId="19394" xr:uid="{00000000-0005-0000-0000-0000C44C0000}"/>
    <cellStyle name="SAPBEXHLevel2 11 7" xfId="19395" xr:uid="{00000000-0005-0000-0000-0000C54C0000}"/>
    <cellStyle name="SAPBEXHLevel2 11 7 2" xfId="19396" xr:uid="{00000000-0005-0000-0000-0000C64C0000}"/>
    <cellStyle name="SAPBEXHLevel2 11 7 3" xfId="19397" xr:uid="{00000000-0005-0000-0000-0000C74C0000}"/>
    <cellStyle name="SAPBEXHLevel2 11 8" xfId="19398" xr:uid="{00000000-0005-0000-0000-0000C84C0000}"/>
    <cellStyle name="SAPBEXHLevel2 11 8 2" xfId="19399" xr:uid="{00000000-0005-0000-0000-0000C94C0000}"/>
    <cellStyle name="SAPBEXHLevel2 11 8 3" xfId="19400" xr:uid="{00000000-0005-0000-0000-0000CA4C0000}"/>
    <cellStyle name="SAPBEXHLevel2 11 9" xfId="19401" xr:uid="{00000000-0005-0000-0000-0000CB4C0000}"/>
    <cellStyle name="SAPBEXHLevel2 11 9 2" xfId="19402" xr:uid="{00000000-0005-0000-0000-0000CC4C0000}"/>
    <cellStyle name="SAPBEXHLevel2 11 9 3" xfId="19403" xr:uid="{00000000-0005-0000-0000-0000CD4C0000}"/>
    <cellStyle name="SAPBEXHLevel2 12" xfId="19404" xr:uid="{00000000-0005-0000-0000-0000CE4C0000}"/>
    <cellStyle name="SAPBEXHLevel2 12 10" xfId="19405" xr:uid="{00000000-0005-0000-0000-0000CF4C0000}"/>
    <cellStyle name="SAPBEXHLevel2 12 10 2" xfId="19406" xr:uid="{00000000-0005-0000-0000-0000D04C0000}"/>
    <cellStyle name="SAPBEXHLevel2 12 10 3" xfId="19407" xr:uid="{00000000-0005-0000-0000-0000D14C0000}"/>
    <cellStyle name="SAPBEXHLevel2 12 11" xfId="19408" xr:uid="{00000000-0005-0000-0000-0000D24C0000}"/>
    <cellStyle name="SAPBEXHLevel2 12 11 2" xfId="19409" xr:uid="{00000000-0005-0000-0000-0000D34C0000}"/>
    <cellStyle name="SAPBEXHLevel2 12 11 3" xfId="19410" xr:uid="{00000000-0005-0000-0000-0000D44C0000}"/>
    <cellStyle name="SAPBEXHLevel2 12 12" xfId="19411" xr:uid="{00000000-0005-0000-0000-0000D54C0000}"/>
    <cellStyle name="SAPBEXHLevel2 12 12 2" xfId="19412" xr:uid="{00000000-0005-0000-0000-0000D64C0000}"/>
    <cellStyle name="SAPBEXHLevel2 12 12 3" xfId="19413" xr:uid="{00000000-0005-0000-0000-0000D74C0000}"/>
    <cellStyle name="SAPBEXHLevel2 12 13" xfId="19414" xr:uid="{00000000-0005-0000-0000-0000D84C0000}"/>
    <cellStyle name="SAPBEXHLevel2 12 13 2" xfId="19415" xr:uid="{00000000-0005-0000-0000-0000D94C0000}"/>
    <cellStyle name="SAPBEXHLevel2 12 13 3" xfId="19416" xr:uid="{00000000-0005-0000-0000-0000DA4C0000}"/>
    <cellStyle name="SAPBEXHLevel2 12 14" xfId="19417" xr:uid="{00000000-0005-0000-0000-0000DB4C0000}"/>
    <cellStyle name="SAPBEXHLevel2 12 14 2" xfId="19418" xr:uid="{00000000-0005-0000-0000-0000DC4C0000}"/>
    <cellStyle name="SAPBEXHLevel2 12 14 3" xfId="19419" xr:uid="{00000000-0005-0000-0000-0000DD4C0000}"/>
    <cellStyle name="SAPBEXHLevel2 12 15" xfId="19420" xr:uid="{00000000-0005-0000-0000-0000DE4C0000}"/>
    <cellStyle name="SAPBEXHLevel2 12 15 2" xfId="19421" xr:uid="{00000000-0005-0000-0000-0000DF4C0000}"/>
    <cellStyle name="SAPBEXHLevel2 12 15 3" xfId="19422" xr:uid="{00000000-0005-0000-0000-0000E04C0000}"/>
    <cellStyle name="SAPBEXHLevel2 12 16" xfId="19423" xr:uid="{00000000-0005-0000-0000-0000E14C0000}"/>
    <cellStyle name="SAPBEXHLevel2 12 2" xfId="19424" xr:uid="{00000000-0005-0000-0000-0000E24C0000}"/>
    <cellStyle name="SAPBEXHLevel2 12 2 2" xfId="19425" xr:uid="{00000000-0005-0000-0000-0000E34C0000}"/>
    <cellStyle name="SAPBEXHLevel2 12 2 3" xfId="19426" xr:uid="{00000000-0005-0000-0000-0000E44C0000}"/>
    <cellStyle name="SAPBEXHLevel2 12 3" xfId="19427" xr:uid="{00000000-0005-0000-0000-0000E54C0000}"/>
    <cellStyle name="SAPBEXHLevel2 12 3 2" xfId="19428" xr:uid="{00000000-0005-0000-0000-0000E64C0000}"/>
    <cellStyle name="SAPBEXHLevel2 12 3 3" xfId="19429" xr:uid="{00000000-0005-0000-0000-0000E74C0000}"/>
    <cellStyle name="SAPBEXHLevel2 12 4" xfId="19430" xr:uid="{00000000-0005-0000-0000-0000E84C0000}"/>
    <cellStyle name="SAPBEXHLevel2 12 4 2" xfId="19431" xr:uid="{00000000-0005-0000-0000-0000E94C0000}"/>
    <cellStyle name="SAPBEXHLevel2 12 4 3" xfId="19432" xr:uid="{00000000-0005-0000-0000-0000EA4C0000}"/>
    <cellStyle name="SAPBEXHLevel2 12 5" xfId="19433" xr:uid="{00000000-0005-0000-0000-0000EB4C0000}"/>
    <cellStyle name="SAPBEXHLevel2 12 5 2" xfId="19434" xr:uid="{00000000-0005-0000-0000-0000EC4C0000}"/>
    <cellStyle name="SAPBEXHLevel2 12 5 3" xfId="19435" xr:uid="{00000000-0005-0000-0000-0000ED4C0000}"/>
    <cellStyle name="SAPBEXHLevel2 12 6" xfId="19436" xr:uid="{00000000-0005-0000-0000-0000EE4C0000}"/>
    <cellStyle name="SAPBEXHLevel2 12 6 2" xfId="19437" xr:uid="{00000000-0005-0000-0000-0000EF4C0000}"/>
    <cellStyle name="SAPBEXHLevel2 12 6 3" xfId="19438" xr:uid="{00000000-0005-0000-0000-0000F04C0000}"/>
    <cellStyle name="SAPBEXHLevel2 12 7" xfId="19439" xr:uid="{00000000-0005-0000-0000-0000F14C0000}"/>
    <cellStyle name="SAPBEXHLevel2 12 7 2" xfId="19440" xr:uid="{00000000-0005-0000-0000-0000F24C0000}"/>
    <cellStyle name="SAPBEXHLevel2 12 7 3" xfId="19441" xr:uid="{00000000-0005-0000-0000-0000F34C0000}"/>
    <cellStyle name="SAPBEXHLevel2 12 8" xfId="19442" xr:uid="{00000000-0005-0000-0000-0000F44C0000}"/>
    <cellStyle name="SAPBEXHLevel2 12 8 2" xfId="19443" xr:uid="{00000000-0005-0000-0000-0000F54C0000}"/>
    <cellStyle name="SAPBEXHLevel2 12 8 3" xfId="19444" xr:uid="{00000000-0005-0000-0000-0000F64C0000}"/>
    <cellStyle name="SAPBEXHLevel2 12 9" xfId="19445" xr:uid="{00000000-0005-0000-0000-0000F74C0000}"/>
    <cellStyle name="SAPBEXHLevel2 12 9 2" xfId="19446" xr:uid="{00000000-0005-0000-0000-0000F84C0000}"/>
    <cellStyle name="SAPBEXHLevel2 12 9 3" xfId="19447" xr:uid="{00000000-0005-0000-0000-0000F94C0000}"/>
    <cellStyle name="SAPBEXHLevel2 13" xfId="19448" xr:uid="{00000000-0005-0000-0000-0000FA4C0000}"/>
    <cellStyle name="SAPBEXHLevel2 13 10" xfId="19449" xr:uid="{00000000-0005-0000-0000-0000FB4C0000}"/>
    <cellStyle name="SAPBEXHLevel2 13 10 2" xfId="19450" xr:uid="{00000000-0005-0000-0000-0000FC4C0000}"/>
    <cellStyle name="SAPBEXHLevel2 13 10 3" xfId="19451" xr:uid="{00000000-0005-0000-0000-0000FD4C0000}"/>
    <cellStyle name="SAPBEXHLevel2 13 11" xfId="19452" xr:uid="{00000000-0005-0000-0000-0000FE4C0000}"/>
    <cellStyle name="SAPBEXHLevel2 13 11 2" xfId="19453" xr:uid="{00000000-0005-0000-0000-0000FF4C0000}"/>
    <cellStyle name="SAPBEXHLevel2 13 11 3" xfId="19454" xr:uid="{00000000-0005-0000-0000-0000004D0000}"/>
    <cellStyle name="SAPBEXHLevel2 13 12" xfId="19455" xr:uid="{00000000-0005-0000-0000-0000014D0000}"/>
    <cellStyle name="SAPBEXHLevel2 13 12 2" xfId="19456" xr:uid="{00000000-0005-0000-0000-0000024D0000}"/>
    <cellStyle name="SAPBEXHLevel2 13 12 3" xfId="19457" xr:uid="{00000000-0005-0000-0000-0000034D0000}"/>
    <cellStyle name="SAPBEXHLevel2 13 13" xfId="19458" xr:uid="{00000000-0005-0000-0000-0000044D0000}"/>
    <cellStyle name="SAPBEXHLevel2 13 13 2" xfId="19459" xr:uid="{00000000-0005-0000-0000-0000054D0000}"/>
    <cellStyle name="SAPBEXHLevel2 13 13 3" xfId="19460" xr:uid="{00000000-0005-0000-0000-0000064D0000}"/>
    <cellStyle name="SAPBEXHLevel2 13 14" xfId="19461" xr:uid="{00000000-0005-0000-0000-0000074D0000}"/>
    <cellStyle name="SAPBEXHLevel2 13 14 2" xfId="19462" xr:uid="{00000000-0005-0000-0000-0000084D0000}"/>
    <cellStyle name="SAPBEXHLevel2 13 14 3" xfId="19463" xr:uid="{00000000-0005-0000-0000-0000094D0000}"/>
    <cellStyle name="SAPBEXHLevel2 13 15" xfId="19464" xr:uid="{00000000-0005-0000-0000-00000A4D0000}"/>
    <cellStyle name="SAPBEXHLevel2 13 15 2" xfId="19465" xr:uid="{00000000-0005-0000-0000-00000B4D0000}"/>
    <cellStyle name="SAPBEXHLevel2 13 15 3" xfId="19466" xr:uid="{00000000-0005-0000-0000-00000C4D0000}"/>
    <cellStyle name="SAPBEXHLevel2 13 16" xfId="19467" xr:uid="{00000000-0005-0000-0000-00000D4D0000}"/>
    <cellStyle name="SAPBEXHLevel2 13 2" xfId="19468" xr:uid="{00000000-0005-0000-0000-00000E4D0000}"/>
    <cellStyle name="SAPBEXHLevel2 13 2 2" xfId="19469" xr:uid="{00000000-0005-0000-0000-00000F4D0000}"/>
    <cellStyle name="SAPBEXHLevel2 13 2 3" xfId="19470" xr:uid="{00000000-0005-0000-0000-0000104D0000}"/>
    <cellStyle name="SAPBEXHLevel2 13 3" xfId="19471" xr:uid="{00000000-0005-0000-0000-0000114D0000}"/>
    <cellStyle name="SAPBEXHLevel2 13 3 2" xfId="19472" xr:uid="{00000000-0005-0000-0000-0000124D0000}"/>
    <cellStyle name="SAPBEXHLevel2 13 3 3" xfId="19473" xr:uid="{00000000-0005-0000-0000-0000134D0000}"/>
    <cellStyle name="SAPBEXHLevel2 13 4" xfId="19474" xr:uid="{00000000-0005-0000-0000-0000144D0000}"/>
    <cellStyle name="SAPBEXHLevel2 13 4 2" xfId="19475" xr:uid="{00000000-0005-0000-0000-0000154D0000}"/>
    <cellStyle name="SAPBEXHLevel2 13 4 3" xfId="19476" xr:uid="{00000000-0005-0000-0000-0000164D0000}"/>
    <cellStyle name="SAPBEXHLevel2 13 5" xfId="19477" xr:uid="{00000000-0005-0000-0000-0000174D0000}"/>
    <cellStyle name="SAPBEXHLevel2 13 5 2" xfId="19478" xr:uid="{00000000-0005-0000-0000-0000184D0000}"/>
    <cellStyle name="SAPBEXHLevel2 13 5 3" xfId="19479" xr:uid="{00000000-0005-0000-0000-0000194D0000}"/>
    <cellStyle name="SAPBEXHLevel2 13 6" xfId="19480" xr:uid="{00000000-0005-0000-0000-00001A4D0000}"/>
    <cellStyle name="SAPBEXHLevel2 13 6 2" xfId="19481" xr:uid="{00000000-0005-0000-0000-00001B4D0000}"/>
    <cellStyle name="SAPBEXHLevel2 13 6 3" xfId="19482" xr:uid="{00000000-0005-0000-0000-00001C4D0000}"/>
    <cellStyle name="SAPBEXHLevel2 13 7" xfId="19483" xr:uid="{00000000-0005-0000-0000-00001D4D0000}"/>
    <cellStyle name="SAPBEXHLevel2 13 7 2" xfId="19484" xr:uid="{00000000-0005-0000-0000-00001E4D0000}"/>
    <cellStyle name="SAPBEXHLevel2 13 7 3" xfId="19485" xr:uid="{00000000-0005-0000-0000-00001F4D0000}"/>
    <cellStyle name="SAPBEXHLevel2 13 8" xfId="19486" xr:uid="{00000000-0005-0000-0000-0000204D0000}"/>
    <cellStyle name="SAPBEXHLevel2 13 8 2" xfId="19487" xr:uid="{00000000-0005-0000-0000-0000214D0000}"/>
    <cellStyle name="SAPBEXHLevel2 13 8 3" xfId="19488" xr:uid="{00000000-0005-0000-0000-0000224D0000}"/>
    <cellStyle name="SAPBEXHLevel2 13 9" xfId="19489" xr:uid="{00000000-0005-0000-0000-0000234D0000}"/>
    <cellStyle name="SAPBEXHLevel2 13 9 2" xfId="19490" xr:uid="{00000000-0005-0000-0000-0000244D0000}"/>
    <cellStyle name="SAPBEXHLevel2 13 9 3" xfId="19491" xr:uid="{00000000-0005-0000-0000-0000254D0000}"/>
    <cellStyle name="SAPBEXHLevel2 14" xfId="19492" xr:uid="{00000000-0005-0000-0000-0000264D0000}"/>
    <cellStyle name="SAPBEXHLevel2 14 10" xfId="19493" xr:uid="{00000000-0005-0000-0000-0000274D0000}"/>
    <cellStyle name="SAPBEXHLevel2 14 10 2" xfId="19494" xr:uid="{00000000-0005-0000-0000-0000284D0000}"/>
    <cellStyle name="SAPBEXHLevel2 14 10 3" xfId="19495" xr:uid="{00000000-0005-0000-0000-0000294D0000}"/>
    <cellStyle name="SAPBEXHLevel2 14 11" xfId="19496" xr:uid="{00000000-0005-0000-0000-00002A4D0000}"/>
    <cellStyle name="SAPBEXHLevel2 14 11 2" xfId="19497" xr:uid="{00000000-0005-0000-0000-00002B4D0000}"/>
    <cellStyle name="SAPBEXHLevel2 14 11 3" xfId="19498" xr:uid="{00000000-0005-0000-0000-00002C4D0000}"/>
    <cellStyle name="SAPBEXHLevel2 14 12" xfId="19499" xr:uid="{00000000-0005-0000-0000-00002D4D0000}"/>
    <cellStyle name="SAPBEXHLevel2 14 12 2" xfId="19500" xr:uid="{00000000-0005-0000-0000-00002E4D0000}"/>
    <cellStyle name="SAPBEXHLevel2 14 12 3" xfId="19501" xr:uid="{00000000-0005-0000-0000-00002F4D0000}"/>
    <cellStyle name="SAPBEXHLevel2 14 13" xfId="19502" xr:uid="{00000000-0005-0000-0000-0000304D0000}"/>
    <cellStyle name="SAPBEXHLevel2 14 13 2" xfId="19503" xr:uid="{00000000-0005-0000-0000-0000314D0000}"/>
    <cellStyle name="SAPBEXHLevel2 14 13 3" xfId="19504" xr:uid="{00000000-0005-0000-0000-0000324D0000}"/>
    <cellStyle name="SAPBEXHLevel2 14 14" xfId="19505" xr:uid="{00000000-0005-0000-0000-0000334D0000}"/>
    <cellStyle name="SAPBEXHLevel2 14 14 2" xfId="19506" xr:uid="{00000000-0005-0000-0000-0000344D0000}"/>
    <cellStyle name="SAPBEXHLevel2 14 14 3" xfId="19507" xr:uid="{00000000-0005-0000-0000-0000354D0000}"/>
    <cellStyle name="SAPBEXHLevel2 14 15" xfId="19508" xr:uid="{00000000-0005-0000-0000-0000364D0000}"/>
    <cellStyle name="SAPBEXHLevel2 14 15 2" xfId="19509" xr:uid="{00000000-0005-0000-0000-0000374D0000}"/>
    <cellStyle name="SAPBEXHLevel2 14 15 3" xfId="19510" xr:uid="{00000000-0005-0000-0000-0000384D0000}"/>
    <cellStyle name="SAPBEXHLevel2 14 16" xfId="19511" xr:uid="{00000000-0005-0000-0000-0000394D0000}"/>
    <cellStyle name="SAPBEXHLevel2 14 2" xfId="19512" xr:uid="{00000000-0005-0000-0000-00003A4D0000}"/>
    <cellStyle name="SAPBEXHLevel2 14 2 2" xfId="19513" xr:uid="{00000000-0005-0000-0000-00003B4D0000}"/>
    <cellStyle name="SAPBEXHLevel2 14 2 3" xfId="19514" xr:uid="{00000000-0005-0000-0000-00003C4D0000}"/>
    <cellStyle name="SAPBEXHLevel2 14 3" xfId="19515" xr:uid="{00000000-0005-0000-0000-00003D4D0000}"/>
    <cellStyle name="SAPBEXHLevel2 14 3 2" xfId="19516" xr:uid="{00000000-0005-0000-0000-00003E4D0000}"/>
    <cellStyle name="SAPBEXHLevel2 14 3 3" xfId="19517" xr:uid="{00000000-0005-0000-0000-00003F4D0000}"/>
    <cellStyle name="SAPBEXHLevel2 14 4" xfId="19518" xr:uid="{00000000-0005-0000-0000-0000404D0000}"/>
    <cellStyle name="SAPBEXHLevel2 14 4 2" xfId="19519" xr:uid="{00000000-0005-0000-0000-0000414D0000}"/>
    <cellStyle name="SAPBEXHLevel2 14 4 3" xfId="19520" xr:uid="{00000000-0005-0000-0000-0000424D0000}"/>
    <cellStyle name="SAPBEXHLevel2 14 5" xfId="19521" xr:uid="{00000000-0005-0000-0000-0000434D0000}"/>
    <cellStyle name="SAPBEXHLevel2 14 5 2" xfId="19522" xr:uid="{00000000-0005-0000-0000-0000444D0000}"/>
    <cellStyle name="SAPBEXHLevel2 14 5 3" xfId="19523" xr:uid="{00000000-0005-0000-0000-0000454D0000}"/>
    <cellStyle name="SAPBEXHLevel2 14 6" xfId="19524" xr:uid="{00000000-0005-0000-0000-0000464D0000}"/>
    <cellStyle name="SAPBEXHLevel2 14 6 2" xfId="19525" xr:uid="{00000000-0005-0000-0000-0000474D0000}"/>
    <cellStyle name="SAPBEXHLevel2 14 6 3" xfId="19526" xr:uid="{00000000-0005-0000-0000-0000484D0000}"/>
    <cellStyle name="SAPBEXHLevel2 14 7" xfId="19527" xr:uid="{00000000-0005-0000-0000-0000494D0000}"/>
    <cellStyle name="SAPBEXHLevel2 14 7 2" xfId="19528" xr:uid="{00000000-0005-0000-0000-00004A4D0000}"/>
    <cellStyle name="SAPBEXHLevel2 14 7 3" xfId="19529" xr:uid="{00000000-0005-0000-0000-00004B4D0000}"/>
    <cellStyle name="SAPBEXHLevel2 14 8" xfId="19530" xr:uid="{00000000-0005-0000-0000-00004C4D0000}"/>
    <cellStyle name="SAPBEXHLevel2 14 8 2" xfId="19531" xr:uid="{00000000-0005-0000-0000-00004D4D0000}"/>
    <cellStyle name="SAPBEXHLevel2 14 8 3" xfId="19532" xr:uid="{00000000-0005-0000-0000-00004E4D0000}"/>
    <cellStyle name="SAPBEXHLevel2 14 9" xfId="19533" xr:uid="{00000000-0005-0000-0000-00004F4D0000}"/>
    <cellStyle name="SAPBEXHLevel2 14 9 2" xfId="19534" xr:uid="{00000000-0005-0000-0000-0000504D0000}"/>
    <cellStyle name="SAPBEXHLevel2 14 9 3" xfId="19535" xr:uid="{00000000-0005-0000-0000-0000514D0000}"/>
    <cellStyle name="SAPBEXHLevel2 15" xfId="19536" xr:uid="{00000000-0005-0000-0000-0000524D0000}"/>
    <cellStyle name="SAPBEXHLevel2 15 2" xfId="19537" xr:uid="{00000000-0005-0000-0000-0000534D0000}"/>
    <cellStyle name="SAPBEXHLevel2 15 3" xfId="19538" xr:uid="{00000000-0005-0000-0000-0000544D0000}"/>
    <cellStyle name="SAPBEXHLevel2 16" xfId="19539" xr:uid="{00000000-0005-0000-0000-0000554D0000}"/>
    <cellStyle name="SAPBEXHLevel2 16 2" xfId="19540" xr:uid="{00000000-0005-0000-0000-0000564D0000}"/>
    <cellStyle name="SAPBEXHLevel2 16 3" xfId="19541" xr:uid="{00000000-0005-0000-0000-0000574D0000}"/>
    <cellStyle name="SAPBEXHLevel2 17" xfId="19542" xr:uid="{00000000-0005-0000-0000-0000584D0000}"/>
    <cellStyle name="SAPBEXHLevel2 17 2" xfId="19543" xr:uid="{00000000-0005-0000-0000-0000594D0000}"/>
    <cellStyle name="SAPBEXHLevel2 17 3" xfId="19544" xr:uid="{00000000-0005-0000-0000-00005A4D0000}"/>
    <cellStyle name="SAPBEXHLevel2 18" xfId="19545" xr:uid="{00000000-0005-0000-0000-00005B4D0000}"/>
    <cellStyle name="SAPBEXHLevel2 18 2" xfId="19546" xr:uid="{00000000-0005-0000-0000-00005C4D0000}"/>
    <cellStyle name="SAPBEXHLevel2 18 3" xfId="19547" xr:uid="{00000000-0005-0000-0000-00005D4D0000}"/>
    <cellStyle name="SAPBEXHLevel2 19" xfId="19548" xr:uid="{00000000-0005-0000-0000-00005E4D0000}"/>
    <cellStyle name="SAPBEXHLevel2 19 2" xfId="19549" xr:uid="{00000000-0005-0000-0000-00005F4D0000}"/>
    <cellStyle name="SAPBEXHLevel2 19 3" xfId="19550" xr:uid="{00000000-0005-0000-0000-0000604D0000}"/>
    <cellStyle name="SAPBEXHLevel2 2" xfId="19551" xr:uid="{00000000-0005-0000-0000-0000614D0000}"/>
    <cellStyle name="SAPBEXHLevel2 2 10" xfId="19552" xr:uid="{00000000-0005-0000-0000-0000624D0000}"/>
    <cellStyle name="SAPBEXHLevel2 2 10 10" xfId="19553" xr:uid="{00000000-0005-0000-0000-0000634D0000}"/>
    <cellStyle name="SAPBEXHLevel2 2 10 10 2" xfId="19554" xr:uid="{00000000-0005-0000-0000-0000644D0000}"/>
    <cellStyle name="SAPBEXHLevel2 2 10 10 3" xfId="19555" xr:uid="{00000000-0005-0000-0000-0000654D0000}"/>
    <cellStyle name="SAPBEXHLevel2 2 10 11" xfId="19556" xr:uid="{00000000-0005-0000-0000-0000664D0000}"/>
    <cellStyle name="SAPBEXHLevel2 2 10 11 2" xfId="19557" xr:uid="{00000000-0005-0000-0000-0000674D0000}"/>
    <cellStyle name="SAPBEXHLevel2 2 10 11 3" xfId="19558" xr:uid="{00000000-0005-0000-0000-0000684D0000}"/>
    <cellStyle name="SAPBEXHLevel2 2 10 12" xfId="19559" xr:uid="{00000000-0005-0000-0000-0000694D0000}"/>
    <cellStyle name="SAPBEXHLevel2 2 10 12 2" xfId="19560" xr:uid="{00000000-0005-0000-0000-00006A4D0000}"/>
    <cellStyle name="SAPBEXHLevel2 2 10 12 3" xfId="19561" xr:uid="{00000000-0005-0000-0000-00006B4D0000}"/>
    <cellStyle name="SAPBEXHLevel2 2 10 13" xfId="19562" xr:uid="{00000000-0005-0000-0000-00006C4D0000}"/>
    <cellStyle name="SAPBEXHLevel2 2 10 13 2" xfId="19563" xr:uid="{00000000-0005-0000-0000-00006D4D0000}"/>
    <cellStyle name="SAPBEXHLevel2 2 10 13 3" xfId="19564" xr:uid="{00000000-0005-0000-0000-00006E4D0000}"/>
    <cellStyle name="SAPBEXHLevel2 2 10 14" xfId="19565" xr:uid="{00000000-0005-0000-0000-00006F4D0000}"/>
    <cellStyle name="SAPBEXHLevel2 2 10 14 2" xfId="19566" xr:uid="{00000000-0005-0000-0000-0000704D0000}"/>
    <cellStyle name="SAPBEXHLevel2 2 10 14 3" xfId="19567" xr:uid="{00000000-0005-0000-0000-0000714D0000}"/>
    <cellStyle name="SAPBEXHLevel2 2 10 15" xfId="19568" xr:uid="{00000000-0005-0000-0000-0000724D0000}"/>
    <cellStyle name="SAPBEXHLevel2 2 10 15 2" xfId="19569" xr:uid="{00000000-0005-0000-0000-0000734D0000}"/>
    <cellStyle name="SAPBEXHLevel2 2 10 15 3" xfId="19570" xr:uid="{00000000-0005-0000-0000-0000744D0000}"/>
    <cellStyle name="SAPBEXHLevel2 2 10 16" xfId="19571" xr:uid="{00000000-0005-0000-0000-0000754D0000}"/>
    <cellStyle name="SAPBEXHLevel2 2 10 2" xfId="19572" xr:uid="{00000000-0005-0000-0000-0000764D0000}"/>
    <cellStyle name="SAPBEXHLevel2 2 10 2 2" xfId="19573" xr:uid="{00000000-0005-0000-0000-0000774D0000}"/>
    <cellStyle name="SAPBEXHLevel2 2 10 2 3" xfId="19574" xr:uid="{00000000-0005-0000-0000-0000784D0000}"/>
    <cellStyle name="SAPBEXHLevel2 2 10 3" xfId="19575" xr:uid="{00000000-0005-0000-0000-0000794D0000}"/>
    <cellStyle name="SAPBEXHLevel2 2 10 3 2" xfId="19576" xr:uid="{00000000-0005-0000-0000-00007A4D0000}"/>
    <cellStyle name="SAPBEXHLevel2 2 10 3 3" xfId="19577" xr:uid="{00000000-0005-0000-0000-00007B4D0000}"/>
    <cellStyle name="SAPBEXHLevel2 2 10 4" xfId="19578" xr:uid="{00000000-0005-0000-0000-00007C4D0000}"/>
    <cellStyle name="SAPBEXHLevel2 2 10 4 2" xfId="19579" xr:uid="{00000000-0005-0000-0000-00007D4D0000}"/>
    <cellStyle name="SAPBEXHLevel2 2 10 4 3" xfId="19580" xr:uid="{00000000-0005-0000-0000-00007E4D0000}"/>
    <cellStyle name="SAPBEXHLevel2 2 10 5" xfId="19581" xr:uid="{00000000-0005-0000-0000-00007F4D0000}"/>
    <cellStyle name="SAPBEXHLevel2 2 10 5 2" xfId="19582" xr:uid="{00000000-0005-0000-0000-0000804D0000}"/>
    <cellStyle name="SAPBEXHLevel2 2 10 5 3" xfId="19583" xr:uid="{00000000-0005-0000-0000-0000814D0000}"/>
    <cellStyle name="SAPBEXHLevel2 2 10 6" xfId="19584" xr:uid="{00000000-0005-0000-0000-0000824D0000}"/>
    <cellStyle name="SAPBEXHLevel2 2 10 6 2" xfId="19585" xr:uid="{00000000-0005-0000-0000-0000834D0000}"/>
    <cellStyle name="SAPBEXHLevel2 2 10 6 3" xfId="19586" xr:uid="{00000000-0005-0000-0000-0000844D0000}"/>
    <cellStyle name="SAPBEXHLevel2 2 10 7" xfId="19587" xr:uid="{00000000-0005-0000-0000-0000854D0000}"/>
    <cellStyle name="SAPBEXHLevel2 2 10 7 2" xfId="19588" xr:uid="{00000000-0005-0000-0000-0000864D0000}"/>
    <cellStyle name="SAPBEXHLevel2 2 10 7 3" xfId="19589" xr:uid="{00000000-0005-0000-0000-0000874D0000}"/>
    <cellStyle name="SAPBEXHLevel2 2 10 8" xfId="19590" xr:uid="{00000000-0005-0000-0000-0000884D0000}"/>
    <cellStyle name="SAPBEXHLevel2 2 10 8 2" xfId="19591" xr:uid="{00000000-0005-0000-0000-0000894D0000}"/>
    <cellStyle name="SAPBEXHLevel2 2 10 8 3" xfId="19592" xr:uid="{00000000-0005-0000-0000-00008A4D0000}"/>
    <cellStyle name="SAPBEXHLevel2 2 10 9" xfId="19593" xr:uid="{00000000-0005-0000-0000-00008B4D0000}"/>
    <cellStyle name="SAPBEXHLevel2 2 10 9 2" xfId="19594" xr:uid="{00000000-0005-0000-0000-00008C4D0000}"/>
    <cellStyle name="SAPBEXHLevel2 2 10 9 3" xfId="19595" xr:uid="{00000000-0005-0000-0000-00008D4D0000}"/>
    <cellStyle name="SAPBEXHLevel2 2 11" xfId="19596" xr:uid="{00000000-0005-0000-0000-00008E4D0000}"/>
    <cellStyle name="SAPBEXHLevel2 2 11 10" xfId="19597" xr:uid="{00000000-0005-0000-0000-00008F4D0000}"/>
    <cellStyle name="SAPBEXHLevel2 2 11 10 2" xfId="19598" xr:uid="{00000000-0005-0000-0000-0000904D0000}"/>
    <cellStyle name="SAPBEXHLevel2 2 11 10 3" xfId="19599" xr:uid="{00000000-0005-0000-0000-0000914D0000}"/>
    <cellStyle name="SAPBEXHLevel2 2 11 11" xfId="19600" xr:uid="{00000000-0005-0000-0000-0000924D0000}"/>
    <cellStyle name="SAPBEXHLevel2 2 11 11 2" xfId="19601" xr:uid="{00000000-0005-0000-0000-0000934D0000}"/>
    <cellStyle name="SAPBEXHLevel2 2 11 11 3" xfId="19602" xr:uid="{00000000-0005-0000-0000-0000944D0000}"/>
    <cellStyle name="SAPBEXHLevel2 2 11 12" xfId="19603" xr:uid="{00000000-0005-0000-0000-0000954D0000}"/>
    <cellStyle name="SAPBEXHLevel2 2 11 12 2" xfId="19604" xr:uid="{00000000-0005-0000-0000-0000964D0000}"/>
    <cellStyle name="SAPBEXHLevel2 2 11 12 3" xfId="19605" xr:uid="{00000000-0005-0000-0000-0000974D0000}"/>
    <cellStyle name="SAPBEXHLevel2 2 11 13" xfId="19606" xr:uid="{00000000-0005-0000-0000-0000984D0000}"/>
    <cellStyle name="SAPBEXHLevel2 2 11 13 2" xfId="19607" xr:uid="{00000000-0005-0000-0000-0000994D0000}"/>
    <cellStyle name="SAPBEXHLevel2 2 11 13 3" xfId="19608" xr:uid="{00000000-0005-0000-0000-00009A4D0000}"/>
    <cellStyle name="SAPBEXHLevel2 2 11 14" xfId="19609" xr:uid="{00000000-0005-0000-0000-00009B4D0000}"/>
    <cellStyle name="SAPBEXHLevel2 2 11 14 2" xfId="19610" xr:uid="{00000000-0005-0000-0000-00009C4D0000}"/>
    <cellStyle name="SAPBEXHLevel2 2 11 14 3" xfId="19611" xr:uid="{00000000-0005-0000-0000-00009D4D0000}"/>
    <cellStyle name="SAPBEXHLevel2 2 11 15" xfId="19612" xr:uid="{00000000-0005-0000-0000-00009E4D0000}"/>
    <cellStyle name="SAPBEXHLevel2 2 11 15 2" xfId="19613" xr:uid="{00000000-0005-0000-0000-00009F4D0000}"/>
    <cellStyle name="SAPBEXHLevel2 2 11 15 3" xfId="19614" xr:uid="{00000000-0005-0000-0000-0000A04D0000}"/>
    <cellStyle name="SAPBEXHLevel2 2 11 16" xfId="19615" xr:uid="{00000000-0005-0000-0000-0000A14D0000}"/>
    <cellStyle name="SAPBEXHLevel2 2 11 2" xfId="19616" xr:uid="{00000000-0005-0000-0000-0000A24D0000}"/>
    <cellStyle name="SAPBEXHLevel2 2 11 2 2" xfId="19617" xr:uid="{00000000-0005-0000-0000-0000A34D0000}"/>
    <cellStyle name="SAPBEXHLevel2 2 11 2 3" xfId="19618" xr:uid="{00000000-0005-0000-0000-0000A44D0000}"/>
    <cellStyle name="SAPBEXHLevel2 2 11 3" xfId="19619" xr:uid="{00000000-0005-0000-0000-0000A54D0000}"/>
    <cellStyle name="SAPBEXHLevel2 2 11 3 2" xfId="19620" xr:uid="{00000000-0005-0000-0000-0000A64D0000}"/>
    <cellStyle name="SAPBEXHLevel2 2 11 3 3" xfId="19621" xr:uid="{00000000-0005-0000-0000-0000A74D0000}"/>
    <cellStyle name="SAPBEXHLevel2 2 11 4" xfId="19622" xr:uid="{00000000-0005-0000-0000-0000A84D0000}"/>
    <cellStyle name="SAPBEXHLevel2 2 11 4 2" xfId="19623" xr:uid="{00000000-0005-0000-0000-0000A94D0000}"/>
    <cellStyle name="SAPBEXHLevel2 2 11 4 3" xfId="19624" xr:uid="{00000000-0005-0000-0000-0000AA4D0000}"/>
    <cellStyle name="SAPBEXHLevel2 2 11 5" xfId="19625" xr:uid="{00000000-0005-0000-0000-0000AB4D0000}"/>
    <cellStyle name="SAPBEXHLevel2 2 11 5 2" xfId="19626" xr:uid="{00000000-0005-0000-0000-0000AC4D0000}"/>
    <cellStyle name="SAPBEXHLevel2 2 11 5 3" xfId="19627" xr:uid="{00000000-0005-0000-0000-0000AD4D0000}"/>
    <cellStyle name="SAPBEXHLevel2 2 11 6" xfId="19628" xr:uid="{00000000-0005-0000-0000-0000AE4D0000}"/>
    <cellStyle name="SAPBEXHLevel2 2 11 6 2" xfId="19629" xr:uid="{00000000-0005-0000-0000-0000AF4D0000}"/>
    <cellStyle name="SAPBEXHLevel2 2 11 6 3" xfId="19630" xr:uid="{00000000-0005-0000-0000-0000B04D0000}"/>
    <cellStyle name="SAPBEXHLevel2 2 11 7" xfId="19631" xr:uid="{00000000-0005-0000-0000-0000B14D0000}"/>
    <cellStyle name="SAPBEXHLevel2 2 11 7 2" xfId="19632" xr:uid="{00000000-0005-0000-0000-0000B24D0000}"/>
    <cellStyle name="SAPBEXHLevel2 2 11 7 3" xfId="19633" xr:uid="{00000000-0005-0000-0000-0000B34D0000}"/>
    <cellStyle name="SAPBEXHLevel2 2 11 8" xfId="19634" xr:uid="{00000000-0005-0000-0000-0000B44D0000}"/>
    <cellStyle name="SAPBEXHLevel2 2 11 8 2" xfId="19635" xr:uid="{00000000-0005-0000-0000-0000B54D0000}"/>
    <cellStyle name="SAPBEXHLevel2 2 11 8 3" xfId="19636" xr:uid="{00000000-0005-0000-0000-0000B64D0000}"/>
    <cellStyle name="SAPBEXHLevel2 2 11 9" xfId="19637" xr:uid="{00000000-0005-0000-0000-0000B74D0000}"/>
    <cellStyle name="SAPBEXHLevel2 2 11 9 2" xfId="19638" xr:uid="{00000000-0005-0000-0000-0000B84D0000}"/>
    <cellStyle name="SAPBEXHLevel2 2 11 9 3" xfId="19639" xr:uid="{00000000-0005-0000-0000-0000B94D0000}"/>
    <cellStyle name="SAPBEXHLevel2 2 12" xfId="19640" xr:uid="{00000000-0005-0000-0000-0000BA4D0000}"/>
    <cellStyle name="SAPBEXHLevel2 2 12 10" xfId="19641" xr:uid="{00000000-0005-0000-0000-0000BB4D0000}"/>
    <cellStyle name="SAPBEXHLevel2 2 12 10 2" xfId="19642" xr:uid="{00000000-0005-0000-0000-0000BC4D0000}"/>
    <cellStyle name="SAPBEXHLevel2 2 12 10 3" xfId="19643" xr:uid="{00000000-0005-0000-0000-0000BD4D0000}"/>
    <cellStyle name="SAPBEXHLevel2 2 12 11" xfId="19644" xr:uid="{00000000-0005-0000-0000-0000BE4D0000}"/>
    <cellStyle name="SAPBEXHLevel2 2 12 11 2" xfId="19645" xr:uid="{00000000-0005-0000-0000-0000BF4D0000}"/>
    <cellStyle name="SAPBEXHLevel2 2 12 11 3" xfId="19646" xr:uid="{00000000-0005-0000-0000-0000C04D0000}"/>
    <cellStyle name="SAPBEXHLevel2 2 12 12" xfId="19647" xr:uid="{00000000-0005-0000-0000-0000C14D0000}"/>
    <cellStyle name="SAPBEXHLevel2 2 12 12 2" xfId="19648" xr:uid="{00000000-0005-0000-0000-0000C24D0000}"/>
    <cellStyle name="SAPBEXHLevel2 2 12 12 3" xfId="19649" xr:uid="{00000000-0005-0000-0000-0000C34D0000}"/>
    <cellStyle name="SAPBEXHLevel2 2 12 13" xfId="19650" xr:uid="{00000000-0005-0000-0000-0000C44D0000}"/>
    <cellStyle name="SAPBEXHLevel2 2 12 13 2" xfId="19651" xr:uid="{00000000-0005-0000-0000-0000C54D0000}"/>
    <cellStyle name="SAPBEXHLevel2 2 12 13 3" xfId="19652" xr:uid="{00000000-0005-0000-0000-0000C64D0000}"/>
    <cellStyle name="SAPBEXHLevel2 2 12 14" xfId="19653" xr:uid="{00000000-0005-0000-0000-0000C74D0000}"/>
    <cellStyle name="SAPBEXHLevel2 2 12 14 2" xfId="19654" xr:uid="{00000000-0005-0000-0000-0000C84D0000}"/>
    <cellStyle name="SAPBEXHLevel2 2 12 14 3" xfId="19655" xr:uid="{00000000-0005-0000-0000-0000C94D0000}"/>
    <cellStyle name="SAPBEXHLevel2 2 12 15" xfId="19656" xr:uid="{00000000-0005-0000-0000-0000CA4D0000}"/>
    <cellStyle name="SAPBEXHLevel2 2 12 15 2" xfId="19657" xr:uid="{00000000-0005-0000-0000-0000CB4D0000}"/>
    <cellStyle name="SAPBEXHLevel2 2 12 15 3" xfId="19658" xr:uid="{00000000-0005-0000-0000-0000CC4D0000}"/>
    <cellStyle name="SAPBEXHLevel2 2 12 16" xfId="19659" xr:uid="{00000000-0005-0000-0000-0000CD4D0000}"/>
    <cellStyle name="SAPBEXHLevel2 2 12 2" xfId="19660" xr:uid="{00000000-0005-0000-0000-0000CE4D0000}"/>
    <cellStyle name="SAPBEXHLevel2 2 12 2 2" xfId="19661" xr:uid="{00000000-0005-0000-0000-0000CF4D0000}"/>
    <cellStyle name="SAPBEXHLevel2 2 12 2 3" xfId="19662" xr:uid="{00000000-0005-0000-0000-0000D04D0000}"/>
    <cellStyle name="SAPBEXHLevel2 2 12 3" xfId="19663" xr:uid="{00000000-0005-0000-0000-0000D14D0000}"/>
    <cellStyle name="SAPBEXHLevel2 2 12 3 2" xfId="19664" xr:uid="{00000000-0005-0000-0000-0000D24D0000}"/>
    <cellStyle name="SAPBEXHLevel2 2 12 3 3" xfId="19665" xr:uid="{00000000-0005-0000-0000-0000D34D0000}"/>
    <cellStyle name="SAPBEXHLevel2 2 12 4" xfId="19666" xr:uid="{00000000-0005-0000-0000-0000D44D0000}"/>
    <cellStyle name="SAPBEXHLevel2 2 12 4 2" xfId="19667" xr:uid="{00000000-0005-0000-0000-0000D54D0000}"/>
    <cellStyle name="SAPBEXHLevel2 2 12 4 3" xfId="19668" xr:uid="{00000000-0005-0000-0000-0000D64D0000}"/>
    <cellStyle name="SAPBEXHLevel2 2 12 5" xfId="19669" xr:uid="{00000000-0005-0000-0000-0000D74D0000}"/>
    <cellStyle name="SAPBEXHLevel2 2 12 5 2" xfId="19670" xr:uid="{00000000-0005-0000-0000-0000D84D0000}"/>
    <cellStyle name="SAPBEXHLevel2 2 12 5 3" xfId="19671" xr:uid="{00000000-0005-0000-0000-0000D94D0000}"/>
    <cellStyle name="SAPBEXHLevel2 2 12 6" xfId="19672" xr:uid="{00000000-0005-0000-0000-0000DA4D0000}"/>
    <cellStyle name="SAPBEXHLevel2 2 12 6 2" xfId="19673" xr:uid="{00000000-0005-0000-0000-0000DB4D0000}"/>
    <cellStyle name="SAPBEXHLevel2 2 12 6 3" xfId="19674" xr:uid="{00000000-0005-0000-0000-0000DC4D0000}"/>
    <cellStyle name="SAPBEXHLevel2 2 12 7" xfId="19675" xr:uid="{00000000-0005-0000-0000-0000DD4D0000}"/>
    <cellStyle name="SAPBEXHLevel2 2 12 7 2" xfId="19676" xr:uid="{00000000-0005-0000-0000-0000DE4D0000}"/>
    <cellStyle name="SAPBEXHLevel2 2 12 7 3" xfId="19677" xr:uid="{00000000-0005-0000-0000-0000DF4D0000}"/>
    <cellStyle name="SAPBEXHLevel2 2 12 8" xfId="19678" xr:uid="{00000000-0005-0000-0000-0000E04D0000}"/>
    <cellStyle name="SAPBEXHLevel2 2 12 8 2" xfId="19679" xr:uid="{00000000-0005-0000-0000-0000E14D0000}"/>
    <cellStyle name="SAPBEXHLevel2 2 12 8 3" xfId="19680" xr:uid="{00000000-0005-0000-0000-0000E24D0000}"/>
    <cellStyle name="SAPBEXHLevel2 2 12 9" xfId="19681" xr:uid="{00000000-0005-0000-0000-0000E34D0000}"/>
    <cellStyle name="SAPBEXHLevel2 2 12 9 2" xfId="19682" xr:uid="{00000000-0005-0000-0000-0000E44D0000}"/>
    <cellStyle name="SAPBEXHLevel2 2 12 9 3" xfId="19683" xr:uid="{00000000-0005-0000-0000-0000E54D0000}"/>
    <cellStyle name="SAPBEXHLevel2 2 13" xfId="19684" xr:uid="{00000000-0005-0000-0000-0000E64D0000}"/>
    <cellStyle name="SAPBEXHLevel2 2 13 10" xfId="19685" xr:uid="{00000000-0005-0000-0000-0000E74D0000}"/>
    <cellStyle name="SAPBEXHLevel2 2 13 10 2" xfId="19686" xr:uid="{00000000-0005-0000-0000-0000E84D0000}"/>
    <cellStyle name="SAPBEXHLevel2 2 13 10 3" xfId="19687" xr:uid="{00000000-0005-0000-0000-0000E94D0000}"/>
    <cellStyle name="SAPBEXHLevel2 2 13 11" xfId="19688" xr:uid="{00000000-0005-0000-0000-0000EA4D0000}"/>
    <cellStyle name="SAPBEXHLevel2 2 13 11 2" xfId="19689" xr:uid="{00000000-0005-0000-0000-0000EB4D0000}"/>
    <cellStyle name="SAPBEXHLevel2 2 13 11 3" xfId="19690" xr:uid="{00000000-0005-0000-0000-0000EC4D0000}"/>
    <cellStyle name="SAPBEXHLevel2 2 13 12" xfId="19691" xr:uid="{00000000-0005-0000-0000-0000ED4D0000}"/>
    <cellStyle name="SAPBEXHLevel2 2 13 12 2" xfId="19692" xr:uid="{00000000-0005-0000-0000-0000EE4D0000}"/>
    <cellStyle name="SAPBEXHLevel2 2 13 12 3" xfId="19693" xr:uid="{00000000-0005-0000-0000-0000EF4D0000}"/>
    <cellStyle name="SAPBEXHLevel2 2 13 13" xfId="19694" xr:uid="{00000000-0005-0000-0000-0000F04D0000}"/>
    <cellStyle name="SAPBEXHLevel2 2 13 13 2" xfId="19695" xr:uid="{00000000-0005-0000-0000-0000F14D0000}"/>
    <cellStyle name="SAPBEXHLevel2 2 13 13 3" xfId="19696" xr:uid="{00000000-0005-0000-0000-0000F24D0000}"/>
    <cellStyle name="SAPBEXHLevel2 2 13 14" xfId="19697" xr:uid="{00000000-0005-0000-0000-0000F34D0000}"/>
    <cellStyle name="SAPBEXHLevel2 2 13 14 2" xfId="19698" xr:uid="{00000000-0005-0000-0000-0000F44D0000}"/>
    <cellStyle name="SAPBEXHLevel2 2 13 14 3" xfId="19699" xr:uid="{00000000-0005-0000-0000-0000F54D0000}"/>
    <cellStyle name="SAPBEXHLevel2 2 13 15" xfId="19700" xr:uid="{00000000-0005-0000-0000-0000F64D0000}"/>
    <cellStyle name="SAPBEXHLevel2 2 13 15 2" xfId="19701" xr:uid="{00000000-0005-0000-0000-0000F74D0000}"/>
    <cellStyle name="SAPBEXHLevel2 2 13 15 3" xfId="19702" xr:uid="{00000000-0005-0000-0000-0000F84D0000}"/>
    <cellStyle name="SAPBEXHLevel2 2 13 16" xfId="19703" xr:uid="{00000000-0005-0000-0000-0000F94D0000}"/>
    <cellStyle name="SAPBEXHLevel2 2 13 2" xfId="19704" xr:uid="{00000000-0005-0000-0000-0000FA4D0000}"/>
    <cellStyle name="SAPBEXHLevel2 2 13 2 2" xfId="19705" xr:uid="{00000000-0005-0000-0000-0000FB4D0000}"/>
    <cellStyle name="SAPBEXHLevel2 2 13 2 3" xfId="19706" xr:uid="{00000000-0005-0000-0000-0000FC4D0000}"/>
    <cellStyle name="SAPBEXHLevel2 2 13 3" xfId="19707" xr:uid="{00000000-0005-0000-0000-0000FD4D0000}"/>
    <cellStyle name="SAPBEXHLevel2 2 13 3 2" xfId="19708" xr:uid="{00000000-0005-0000-0000-0000FE4D0000}"/>
    <cellStyle name="SAPBEXHLevel2 2 13 3 3" xfId="19709" xr:uid="{00000000-0005-0000-0000-0000FF4D0000}"/>
    <cellStyle name="SAPBEXHLevel2 2 13 4" xfId="19710" xr:uid="{00000000-0005-0000-0000-0000004E0000}"/>
    <cellStyle name="SAPBEXHLevel2 2 13 4 2" xfId="19711" xr:uid="{00000000-0005-0000-0000-0000014E0000}"/>
    <cellStyle name="SAPBEXHLevel2 2 13 4 3" xfId="19712" xr:uid="{00000000-0005-0000-0000-0000024E0000}"/>
    <cellStyle name="SAPBEXHLevel2 2 13 5" xfId="19713" xr:uid="{00000000-0005-0000-0000-0000034E0000}"/>
    <cellStyle name="SAPBEXHLevel2 2 13 5 2" xfId="19714" xr:uid="{00000000-0005-0000-0000-0000044E0000}"/>
    <cellStyle name="SAPBEXHLevel2 2 13 5 3" xfId="19715" xr:uid="{00000000-0005-0000-0000-0000054E0000}"/>
    <cellStyle name="SAPBEXHLevel2 2 13 6" xfId="19716" xr:uid="{00000000-0005-0000-0000-0000064E0000}"/>
    <cellStyle name="SAPBEXHLevel2 2 13 6 2" xfId="19717" xr:uid="{00000000-0005-0000-0000-0000074E0000}"/>
    <cellStyle name="SAPBEXHLevel2 2 13 6 3" xfId="19718" xr:uid="{00000000-0005-0000-0000-0000084E0000}"/>
    <cellStyle name="SAPBEXHLevel2 2 13 7" xfId="19719" xr:uid="{00000000-0005-0000-0000-0000094E0000}"/>
    <cellStyle name="SAPBEXHLevel2 2 13 7 2" xfId="19720" xr:uid="{00000000-0005-0000-0000-00000A4E0000}"/>
    <cellStyle name="SAPBEXHLevel2 2 13 7 3" xfId="19721" xr:uid="{00000000-0005-0000-0000-00000B4E0000}"/>
    <cellStyle name="SAPBEXHLevel2 2 13 8" xfId="19722" xr:uid="{00000000-0005-0000-0000-00000C4E0000}"/>
    <cellStyle name="SAPBEXHLevel2 2 13 8 2" xfId="19723" xr:uid="{00000000-0005-0000-0000-00000D4E0000}"/>
    <cellStyle name="SAPBEXHLevel2 2 13 8 3" xfId="19724" xr:uid="{00000000-0005-0000-0000-00000E4E0000}"/>
    <cellStyle name="SAPBEXHLevel2 2 13 9" xfId="19725" xr:uid="{00000000-0005-0000-0000-00000F4E0000}"/>
    <cellStyle name="SAPBEXHLevel2 2 13 9 2" xfId="19726" xr:uid="{00000000-0005-0000-0000-0000104E0000}"/>
    <cellStyle name="SAPBEXHLevel2 2 13 9 3" xfId="19727" xr:uid="{00000000-0005-0000-0000-0000114E0000}"/>
    <cellStyle name="SAPBEXHLevel2 2 14" xfId="19728" xr:uid="{00000000-0005-0000-0000-0000124E0000}"/>
    <cellStyle name="SAPBEXHLevel2 2 14 2" xfId="19729" xr:uid="{00000000-0005-0000-0000-0000134E0000}"/>
    <cellStyle name="SAPBEXHLevel2 2 14 3" xfId="19730" xr:uid="{00000000-0005-0000-0000-0000144E0000}"/>
    <cellStyle name="SAPBEXHLevel2 2 15" xfId="19731" xr:uid="{00000000-0005-0000-0000-0000154E0000}"/>
    <cellStyle name="SAPBEXHLevel2 2 15 2" xfId="19732" xr:uid="{00000000-0005-0000-0000-0000164E0000}"/>
    <cellStyle name="SAPBEXHLevel2 2 15 3" xfId="19733" xr:uid="{00000000-0005-0000-0000-0000174E0000}"/>
    <cellStyle name="SAPBEXHLevel2 2 16" xfId="19734" xr:uid="{00000000-0005-0000-0000-0000184E0000}"/>
    <cellStyle name="SAPBEXHLevel2 2 16 2" xfId="19735" xr:uid="{00000000-0005-0000-0000-0000194E0000}"/>
    <cellStyle name="SAPBEXHLevel2 2 16 3" xfId="19736" xr:uid="{00000000-0005-0000-0000-00001A4E0000}"/>
    <cellStyle name="SAPBEXHLevel2 2 17" xfId="19737" xr:uid="{00000000-0005-0000-0000-00001B4E0000}"/>
    <cellStyle name="SAPBEXHLevel2 2 17 2" xfId="19738" xr:uid="{00000000-0005-0000-0000-00001C4E0000}"/>
    <cellStyle name="SAPBEXHLevel2 2 17 3" xfId="19739" xr:uid="{00000000-0005-0000-0000-00001D4E0000}"/>
    <cellStyle name="SAPBEXHLevel2 2 18" xfId="19740" xr:uid="{00000000-0005-0000-0000-00001E4E0000}"/>
    <cellStyle name="SAPBEXHLevel2 2 18 2" xfId="19741" xr:uid="{00000000-0005-0000-0000-00001F4E0000}"/>
    <cellStyle name="SAPBEXHLevel2 2 18 3" xfId="19742" xr:uid="{00000000-0005-0000-0000-0000204E0000}"/>
    <cellStyle name="SAPBEXHLevel2 2 19" xfId="19743" xr:uid="{00000000-0005-0000-0000-0000214E0000}"/>
    <cellStyle name="SAPBEXHLevel2 2 19 2" xfId="19744" xr:uid="{00000000-0005-0000-0000-0000224E0000}"/>
    <cellStyle name="SAPBEXHLevel2 2 19 3" xfId="19745" xr:uid="{00000000-0005-0000-0000-0000234E0000}"/>
    <cellStyle name="SAPBEXHLevel2 2 2" xfId="19746" xr:uid="{00000000-0005-0000-0000-0000244E0000}"/>
    <cellStyle name="SAPBEXHLevel2 2 2 10" xfId="19747" xr:uid="{00000000-0005-0000-0000-0000254E0000}"/>
    <cellStyle name="SAPBEXHLevel2 2 2 10 2" xfId="19748" xr:uid="{00000000-0005-0000-0000-0000264E0000}"/>
    <cellStyle name="SAPBEXHLevel2 2 2 10 3" xfId="19749" xr:uid="{00000000-0005-0000-0000-0000274E0000}"/>
    <cellStyle name="SAPBEXHLevel2 2 2 11" xfId="19750" xr:uid="{00000000-0005-0000-0000-0000284E0000}"/>
    <cellStyle name="SAPBEXHLevel2 2 2 11 2" xfId="19751" xr:uid="{00000000-0005-0000-0000-0000294E0000}"/>
    <cellStyle name="SAPBEXHLevel2 2 2 11 3" xfId="19752" xr:uid="{00000000-0005-0000-0000-00002A4E0000}"/>
    <cellStyle name="SAPBEXHLevel2 2 2 12" xfId="19753" xr:uid="{00000000-0005-0000-0000-00002B4E0000}"/>
    <cellStyle name="SAPBEXHLevel2 2 2 12 2" xfId="19754" xr:uid="{00000000-0005-0000-0000-00002C4E0000}"/>
    <cellStyle name="SAPBEXHLevel2 2 2 12 3" xfId="19755" xr:uid="{00000000-0005-0000-0000-00002D4E0000}"/>
    <cellStyle name="SAPBEXHLevel2 2 2 13" xfId="19756" xr:uid="{00000000-0005-0000-0000-00002E4E0000}"/>
    <cellStyle name="SAPBEXHLevel2 2 2 13 2" xfId="19757" xr:uid="{00000000-0005-0000-0000-00002F4E0000}"/>
    <cellStyle name="SAPBEXHLevel2 2 2 13 3" xfId="19758" xr:uid="{00000000-0005-0000-0000-0000304E0000}"/>
    <cellStyle name="SAPBEXHLevel2 2 2 14" xfId="19759" xr:uid="{00000000-0005-0000-0000-0000314E0000}"/>
    <cellStyle name="SAPBEXHLevel2 2 2 14 2" xfId="19760" xr:uid="{00000000-0005-0000-0000-0000324E0000}"/>
    <cellStyle name="SAPBEXHLevel2 2 2 14 3" xfId="19761" xr:uid="{00000000-0005-0000-0000-0000334E0000}"/>
    <cellStyle name="SAPBEXHLevel2 2 2 15" xfId="19762" xr:uid="{00000000-0005-0000-0000-0000344E0000}"/>
    <cellStyle name="SAPBEXHLevel2 2 2 15 2" xfId="19763" xr:uid="{00000000-0005-0000-0000-0000354E0000}"/>
    <cellStyle name="SAPBEXHLevel2 2 2 15 3" xfId="19764" xr:uid="{00000000-0005-0000-0000-0000364E0000}"/>
    <cellStyle name="SAPBEXHLevel2 2 2 16" xfId="19765" xr:uid="{00000000-0005-0000-0000-0000374E0000}"/>
    <cellStyle name="SAPBEXHLevel2 2 2 2" xfId="19766" xr:uid="{00000000-0005-0000-0000-0000384E0000}"/>
    <cellStyle name="SAPBEXHLevel2 2 2 2 2" xfId="19767" xr:uid="{00000000-0005-0000-0000-0000394E0000}"/>
    <cellStyle name="SAPBEXHLevel2 2 2 2 3" xfId="19768" xr:uid="{00000000-0005-0000-0000-00003A4E0000}"/>
    <cellStyle name="SAPBEXHLevel2 2 2 3" xfId="19769" xr:uid="{00000000-0005-0000-0000-00003B4E0000}"/>
    <cellStyle name="SAPBEXHLevel2 2 2 3 2" xfId="19770" xr:uid="{00000000-0005-0000-0000-00003C4E0000}"/>
    <cellStyle name="SAPBEXHLevel2 2 2 3 3" xfId="19771" xr:uid="{00000000-0005-0000-0000-00003D4E0000}"/>
    <cellStyle name="SAPBEXHLevel2 2 2 4" xfId="19772" xr:uid="{00000000-0005-0000-0000-00003E4E0000}"/>
    <cellStyle name="SAPBEXHLevel2 2 2 4 2" xfId="19773" xr:uid="{00000000-0005-0000-0000-00003F4E0000}"/>
    <cellStyle name="SAPBEXHLevel2 2 2 4 3" xfId="19774" xr:uid="{00000000-0005-0000-0000-0000404E0000}"/>
    <cellStyle name="SAPBEXHLevel2 2 2 5" xfId="19775" xr:uid="{00000000-0005-0000-0000-0000414E0000}"/>
    <cellStyle name="SAPBEXHLevel2 2 2 5 2" xfId="19776" xr:uid="{00000000-0005-0000-0000-0000424E0000}"/>
    <cellStyle name="SAPBEXHLevel2 2 2 5 3" xfId="19777" xr:uid="{00000000-0005-0000-0000-0000434E0000}"/>
    <cellStyle name="SAPBEXHLevel2 2 2 6" xfId="19778" xr:uid="{00000000-0005-0000-0000-0000444E0000}"/>
    <cellStyle name="SAPBEXHLevel2 2 2 6 2" xfId="19779" xr:uid="{00000000-0005-0000-0000-0000454E0000}"/>
    <cellStyle name="SAPBEXHLevel2 2 2 6 3" xfId="19780" xr:uid="{00000000-0005-0000-0000-0000464E0000}"/>
    <cellStyle name="SAPBEXHLevel2 2 2 7" xfId="19781" xr:uid="{00000000-0005-0000-0000-0000474E0000}"/>
    <cellStyle name="SAPBEXHLevel2 2 2 7 2" xfId="19782" xr:uid="{00000000-0005-0000-0000-0000484E0000}"/>
    <cellStyle name="SAPBEXHLevel2 2 2 7 3" xfId="19783" xr:uid="{00000000-0005-0000-0000-0000494E0000}"/>
    <cellStyle name="SAPBEXHLevel2 2 2 8" xfId="19784" xr:uid="{00000000-0005-0000-0000-00004A4E0000}"/>
    <cellStyle name="SAPBEXHLevel2 2 2 8 2" xfId="19785" xr:uid="{00000000-0005-0000-0000-00004B4E0000}"/>
    <cellStyle name="SAPBEXHLevel2 2 2 8 3" xfId="19786" xr:uid="{00000000-0005-0000-0000-00004C4E0000}"/>
    <cellStyle name="SAPBEXHLevel2 2 2 9" xfId="19787" xr:uid="{00000000-0005-0000-0000-00004D4E0000}"/>
    <cellStyle name="SAPBEXHLevel2 2 2 9 2" xfId="19788" xr:uid="{00000000-0005-0000-0000-00004E4E0000}"/>
    <cellStyle name="SAPBEXHLevel2 2 2 9 3" xfId="19789" xr:uid="{00000000-0005-0000-0000-00004F4E0000}"/>
    <cellStyle name="SAPBEXHLevel2 2 20" xfId="19790" xr:uid="{00000000-0005-0000-0000-0000504E0000}"/>
    <cellStyle name="SAPBEXHLevel2 2 20 2" xfId="19791" xr:uid="{00000000-0005-0000-0000-0000514E0000}"/>
    <cellStyle name="SAPBEXHLevel2 2 20 3" xfId="19792" xr:uid="{00000000-0005-0000-0000-0000524E0000}"/>
    <cellStyle name="SAPBEXHLevel2 2 21" xfId="19793" xr:uid="{00000000-0005-0000-0000-0000534E0000}"/>
    <cellStyle name="SAPBEXHLevel2 2 21 2" xfId="19794" xr:uid="{00000000-0005-0000-0000-0000544E0000}"/>
    <cellStyle name="SAPBEXHLevel2 2 21 3" xfId="19795" xr:uid="{00000000-0005-0000-0000-0000554E0000}"/>
    <cellStyle name="SAPBEXHLevel2 2 22" xfId="19796" xr:uid="{00000000-0005-0000-0000-0000564E0000}"/>
    <cellStyle name="SAPBEXHLevel2 2 22 2" xfId="19797" xr:uid="{00000000-0005-0000-0000-0000574E0000}"/>
    <cellStyle name="SAPBEXHLevel2 2 22 3" xfId="19798" xr:uid="{00000000-0005-0000-0000-0000584E0000}"/>
    <cellStyle name="SAPBEXHLevel2 2 23" xfId="19799" xr:uid="{00000000-0005-0000-0000-0000594E0000}"/>
    <cellStyle name="SAPBEXHLevel2 2 23 2" xfId="19800" xr:uid="{00000000-0005-0000-0000-00005A4E0000}"/>
    <cellStyle name="SAPBEXHLevel2 2 23 3" xfId="19801" xr:uid="{00000000-0005-0000-0000-00005B4E0000}"/>
    <cellStyle name="SAPBEXHLevel2 2 24" xfId="19802" xr:uid="{00000000-0005-0000-0000-00005C4E0000}"/>
    <cellStyle name="SAPBEXHLevel2 2 24 2" xfId="19803" xr:uid="{00000000-0005-0000-0000-00005D4E0000}"/>
    <cellStyle name="SAPBEXHLevel2 2 24 3" xfId="19804" xr:uid="{00000000-0005-0000-0000-00005E4E0000}"/>
    <cellStyle name="SAPBEXHLevel2 2 25" xfId="19805" xr:uid="{00000000-0005-0000-0000-00005F4E0000}"/>
    <cellStyle name="SAPBEXHLevel2 2 25 2" xfId="19806" xr:uid="{00000000-0005-0000-0000-0000604E0000}"/>
    <cellStyle name="SAPBEXHLevel2 2 25 3" xfId="19807" xr:uid="{00000000-0005-0000-0000-0000614E0000}"/>
    <cellStyle name="SAPBEXHLevel2 2 26" xfId="19808" xr:uid="{00000000-0005-0000-0000-0000624E0000}"/>
    <cellStyle name="SAPBEXHLevel2 2 26 2" xfId="19809" xr:uid="{00000000-0005-0000-0000-0000634E0000}"/>
    <cellStyle name="SAPBEXHLevel2 2 26 3" xfId="19810" xr:uid="{00000000-0005-0000-0000-0000644E0000}"/>
    <cellStyle name="SAPBEXHLevel2 2 27" xfId="19811" xr:uid="{00000000-0005-0000-0000-0000654E0000}"/>
    <cellStyle name="SAPBEXHLevel2 2 27 2" xfId="19812" xr:uid="{00000000-0005-0000-0000-0000664E0000}"/>
    <cellStyle name="SAPBEXHLevel2 2 27 3" xfId="19813" xr:uid="{00000000-0005-0000-0000-0000674E0000}"/>
    <cellStyle name="SAPBEXHLevel2 2 28" xfId="19814" xr:uid="{00000000-0005-0000-0000-0000684E0000}"/>
    <cellStyle name="SAPBEXHLevel2 2 3" xfId="19815" xr:uid="{00000000-0005-0000-0000-0000694E0000}"/>
    <cellStyle name="SAPBEXHLevel2 2 3 10" xfId="19816" xr:uid="{00000000-0005-0000-0000-00006A4E0000}"/>
    <cellStyle name="SAPBEXHLevel2 2 3 10 2" xfId="19817" xr:uid="{00000000-0005-0000-0000-00006B4E0000}"/>
    <cellStyle name="SAPBEXHLevel2 2 3 10 3" xfId="19818" xr:uid="{00000000-0005-0000-0000-00006C4E0000}"/>
    <cellStyle name="SAPBEXHLevel2 2 3 11" xfId="19819" xr:uid="{00000000-0005-0000-0000-00006D4E0000}"/>
    <cellStyle name="SAPBEXHLevel2 2 3 11 2" xfId="19820" xr:uid="{00000000-0005-0000-0000-00006E4E0000}"/>
    <cellStyle name="SAPBEXHLevel2 2 3 11 3" xfId="19821" xr:uid="{00000000-0005-0000-0000-00006F4E0000}"/>
    <cellStyle name="SAPBEXHLevel2 2 3 12" xfId="19822" xr:uid="{00000000-0005-0000-0000-0000704E0000}"/>
    <cellStyle name="SAPBEXHLevel2 2 3 12 2" xfId="19823" xr:uid="{00000000-0005-0000-0000-0000714E0000}"/>
    <cellStyle name="SAPBEXHLevel2 2 3 12 3" xfId="19824" xr:uid="{00000000-0005-0000-0000-0000724E0000}"/>
    <cellStyle name="SAPBEXHLevel2 2 3 13" xfId="19825" xr:uid="{00000000-0005-0000-0000-0000734E0000}"/>
    <cellStyle name="SAPBEXHLevel2 2 3 13 2" xfId="19826" xr:uid="{00000000-0005-0000-0000-0000744E0000}"/>
    <cellStyle name="SAPBEXHLevel2 2 3 13 3" xfId="19827" xr:uid="{00000000-0005-0000-0000-0000754E0000}"/>
    <cellStyle name="SAPBEXHLevel2 2 3 14" xfId="19828" xr:uid="{00000000-0005-0000-0000-0000764E0000}"/>
    <cellStyle name="SAPBEXHLevel2 2 3 14 2" xfId="19829" xr:uid="{00000000-0005-0000-0000-0000774E0000}"/>
    <cellStyle name="SAPBEXHLevel2 2 3 14 3" xfId="19830" xr:uid="{00000000-0005-0000-0000-0000784E0000}"/>
    <cellStyle name="SAPBEXHLevel2 2 3 15" xfId="19831" xr:uid="{00000000-0005-0000-0000-0000794E0000}"/>
    <cellStyle name="SAPBEXHLevel2 2 3 15 2" xfId="19832" xr:uid="{00000000-0005-0000-0000-00007A4E0000}"/>
    <cellStyle name="SAPBEXHLevel2 2 3 15 3" xfId="19833" xr:uid="{00000000-0005-0000-0000-00007B4E0000}"/>
    <cellStyle name="SAPBEXHLevel2 2 3 16" xfId="19834" xr:uid="{00000000-0005-0000-0000-00007C4E0000}"/>
    <cellStyle name="SAPBEXHLevel2 2 3 2" xfId="19835" xr:uid="{00000000-0005-0000-0000-00007D4E0000}"/>
    <cellStyle name="SAPBEXHLevel2 2 3 2 2" xfId="19836" xr:uid="{00000000-0005-0000-0000-00007E4E0000}"/>
    <cellStyle name="SAPBEXHLevel2 2 3 2 3" xfId="19837" xr:uid="{00000000-0005-0000-0000-00007F4E0000}"/>
    <cellStyle name="SAPBEXHLevel2 2 3 3" xfId="19838" xr:uid="{00000000-0005-0000-0000-0000804E0000}"/>
    <cellStyle name="SAPBEXHLevel2 2 3 3 2" xfId="19839" xr:uid="{00000000-0005-0000-0000-0000814E0000}"/>
    <cellStyle name="SAPBEXHLevel2 2 3 3 3" xfId="19840" xr:uid="{00000000-0005-0000-0000-0000824E0000}"/>
    <cellStyle name="SAPBEXHLevel2 2 3 4" xfId="19841" xr:uid="{00000000-0005-0000-0000-0000834E0000}"/>
    <cellStyle name="SAPBEXHLevel2 2 3 4 2" xfId="19842" xr:uid="{00000000-0005-0000-0000-0000844E0000}"/>
    <cellStyle name="SAPBEXHLevel2 2 3 4 3" xfId="19843" xr:uid="{00000000-0005-0000-0000-0000854E0000}"/>
    <cellStyle name="SAPBEXHLevel2 2 3 5" xfId="19844" xr:uid="{00000000-0005-0000-0000-0000864E0000}"/>
    <cellStyle name="SAPBEXHLevel2 2 3 5 2" xfId="19845" xr:uid="{00000000-0005-0000-0000-0000874E0000}"/>
    <cellStyle name="SAPBEXHLevel2 2 3 5 3" xfId="19846" xr:uid="{00000000-0005-0000-0000-0000884E0000}"/>
    <cellStyle name="SAPBEXHLevel2 2 3 6" xfId="19847" xr:uid="{00000000-0005-0000-0000-0000894E0000}"/>
    <cellStyle name="SAPBEXHLevel2 2 3 6 2" xfId="19848" xr:uid="{00000000-0005-0000-0000-00008A4E0000}"/>
    <cellStyle name="SAPBEXHLevel2 2 3 6 3" xfId="19849" xr:uid="{00000000-0005-0000-0000-00008B4E0000}"/>
    <cellStyle name="SAPBEXHLevel2 2 3 7" xfId="19850" xr:uid="{00000000-0005-0000-0000-00008C4E0000}"/>
    <cellStyle name="SAPBEXHLevel2 2 3 7 2" xfId="19851" xr:uid="{00000000-0005-0000-0000-00008D4E0000}"/>
    <cellStyle name="SAPBEXHLevel2 2 3 7 3" xfId="19852" xr:uid="{00000000-0005-0000-0000-00008E4E0000}"/>
    <cellStyle name="SAPBEXHLevel2 2 3 8" xfId="19853" xr:uid="{00000000-0005-0000-0000-00008F4E0000}"/>
    <cellStyle name="SAPBEXHLevel2 2 3 8 2" xfId="19854" xr:uid="{00000000-0005-0000-0000-0000904E0000}"/>
    <cellStyle name="SAPBEXHLevel2 2 3 8 3" xfId="19855" xr:uid="{00000000-0005-0000-0000-0000914E0000}"/>
    <cellStyle name="SAPBEXHLevel2 2 3 9" xfId="19856" xr:uid="{00000000-0005-0000-0000-0000924E0000}"/>
    <cellStyle name="SAPBEXHLevel2 2 3 9 2" xfId="19857" xr:uid="{00000000-0005-0000-0000-0000934E0000}"/>
    <cellStyle name="SAPBEXHLevel2 2 3 9 3" xfId="19858" xr:uid="{00000000-0005-0000-0000-0000944E0000}"/>
    <cellStyle name="SAPBEXHLevel2 2 4" xfId="19859" xr:uid="{00000000-0005-0000-0000-0000954E0000}"/>
    <cellStyle name="SAPBEXHLevel2 2 4 10" xfId="19860" xr:uid="{00000000-0005-0000-0000-0000964E0000}"/>
    <cellStyle name="SAPBEXHLevel2 2 4 10 2" xfId="19861" xr:uid="{00000000-0005-0000-0000-0000974E0000}"/>
    <cellStyle name="SAPBEXHLevel2 2 4 10 3" xfId="19862" xr:uid="{00000000-0005-0000-0000-0000984E0000}"/>
    <cellStyle name="SAPBEXHLevel2 2 4 11" xfId="19863" xr:uid="{00000000-0005-0000-0000-0000994E0000}"/>
    <cellStyle name="SAPBEXHLevel2 2 4 11 2" xfId="19864" xr:uid="{00000000-0005-0000-0000-00009A4E0000}"/>
    <cellStyle name="SAPBEXHLevel2 2 4 11 3" xfId="19865" xr:uid="{00000000-0005-0000-0000-00009B4E0000}"/>
    <cellStyle name="SAPBEXHLevel2 2 4 12" xfId="19866" xr:uid="{00000000-0005-0000-0000-00009C4E0000}"/>
    <cellStyle name="SAPBEXHLevel2 2 4 12 2" xfId="19867" xr:uid="{00000000-0005-0000-0000-00009D4E0000}"/>
    <cellStyle name="SAPBEXHLevel2 2 4 12 3" xfId="19868" xr:uid="{00000000-0005-0000-0000-00009E4E0000}"/>
    <cellStyle name="SAPBEXHLevel2 2 4 13" xfId="19869" xr:uid="{00000000-0005-0000-0000-00009F4E0000}"/>
    <cellStyle name="SAPBEXHLevel2 2 4 13 2" xfId="19870" xr:uid="{00000000-0005-0000-0000-0000A04E0000}"/>
    <cellStyle name="SAPBEXHLevel2 2 4 13 3" xfId="19871" xr:uid="{00000000-0005-0000-0000-0000A14E0000}"/>
    <cellStyle name="SAPBEXHLevel2 2 4 14" xfId="19872" xr:uid="{00000000-0005-0000-0000-0000A24E0000}"/>
    <cellStyle name="SAPBEXHLevel2 2 4 14 2" xfId="19873" xr:uid="{00000000-0005-0000-0000-0000A34E0000}"/>
    <cellStyle name="SAPBEXHLevel2 2 4 14 3" xfId="19874" xr:uid="{00000000-0005-0000-0000-0000A44E0000}"/>
    <cellStyle name="SAPBEXHLevel2 2 4 15" xfId="19875" xr:uid="{00000000-0005-0000-0000-0000A54E0000}"/>
    <cellStyle name="SAPBEXHLevel2 2 4 15 2" xfId="19876" xr:uid="{00000000-0005-0000-0000-0000A64E0000}"/>
    <cellStyle name="SAPBEXHLevel2 2 4 15 3" xfId="19877" xr:uid="{00000000-0005-0000-0000-0000A74E0000}"/>
    <cellStyle name="SAPBEXHLevel2 2 4 16" xfId="19878" xr:uid="{00000000-0005-0000-0000-0000A84E0000}"/>
    <cellStyle name="SAPBEXHLevel2 2 4 2" xfId="19879" xr:uid="{00000000-0005-0000-0000-0000A94E0000}"/>
    <cellStyle name="SAPBEXHLevel2 2 4 2 2" xfId="19880" xr:uid="{00000000-0005-0000-0000-0000AA4E0000}"/>
    <cellStyle name="SAPBEXHLevel2 2 4 2 3" xfId="19881" xr:uid="{00000000-0005-0000-0000-0000AB4E0000}"/>
    <cellStyle name="SAPBEXHLevel2 2 4 3" xfId="19882" xr:uid="{00000000-0005-0000-0000-0000AC4E0000}"/>
    <cellStyle name="SAPBEXHLevel2 2 4 3 2" xfId="19883" xr:uid="{00000000-0005-0000-0000-0000AD4E0000}"/>
    <cellStyle name="SAPBEXHLevel2 2 4 3 3" xfId="19884" xr:uid="{00000000-0005-0000-0000-0000AE4E0000}"/>
    <cellStyle name="SAPBEXHLevel2 2 4 4" xfId="19885" xr:uid="{00000000-0005-0000-0000-0000AF4E0000}"/>
    <cellStyle name="SAPBEXHLevel2 2 4 4 2" xfId="19886" xr:uid="{00000000-0005-0000-0000-0000B04E0000}"/>
    <cellStyle name="SAPBEXHLevel2 2 4 4 3" xfId="19887" xr:uid="{00000000-0005-0000-0000-0000B14E0000}"/>
    <cellStyle name="SAPBEXHLevel2 2 4 5" xfId="19888" xr:uid="{00000000-0005-0000-0000-0000B24E0000}"/>
    <cellStyle name="SAPBEXHLevel2 2 4 5 2" xfId="19889" xr:uid="{00000000-0005-0000-0000-0000B34E0000}"/>
    <cellStyle name="SAPBEXHLevel2 2 4 5 3" xfId="19890" xr:uid="{00000000-0005-0000-0000-0000B44E0000}"/>
    <cellStyle name="SAPBEXHLevel2 2 4 6" xfId="19891" xr:uid="{00000000-0005-0000-0000-0000B54E0000}"/>
    <cellStyle name="SAPBEXHLevel2 2 4 6 2" xfId="19892" xr:uid="{00000000-0005-0000-0000-0000B64E0000}"/>
    <cellStyle name="SAPBEXHLevel2 2 4 6 3" xfId="19893" xr:uid="{00000000-0005-0000-0000-0000B74E0000}"/>
    <cellStyle name="SAPBEXHLevel2 2 4 7" xfId="19894" xr:uid="{00000000-0005-0000-0000-0000B84E0000}"/>
    <cellStyle name="SAPBEXHLevel2 2 4 7 2" xfId="19895" xr:uid="{00000000-0005-0000-0000-0000B94E0000}"/>
    <cellStyle name="SAPBEXHLevel2 2 4 7 3" xfId="19896" xr:uid="{00000000-0005-0000-0000-0000BA4E0000}"/>
    <cellStyle name="SAPBEXHLevel2 2 4 8" xfId="19897" xr:uid="{00000000-0005-0000-0000-0000BB4E0000}"/>
    <cellStyle name="SAPBEXHLevel2 2 4 8 2" xfId="19898" xr:uid="{00000000-0005-0000-0000-0000BC4E0000}"/>
    <cellStyle name="SAPBEXHLevel2 2 4 8 3" xfId="19899" xr:uid="{00000000-0005-0000-0000-0000BD4E0000}"/>
    <cellStyle name="SAPBEXHLevel2 2 4 9" xfId="19900" xr:uid="{00000000-0005-0000-0000-0000BE4E0000}"/>
    <cellStyle name="SAPBEXHLevel2 2 4 9 2" xfId="19901" xr:uid="{00000000-0005-0000-0000-0000BF4E0000}"/>
    <cellStyle name="SAPBEXHLevel2 2 4 9 3" xfId="19902" xr:uid="{00000000-0005-0000-0000-0000C04E0000}"/>
    <cellStyle name="SAPBEXHLevel2 2 5" xfId="19903" xr:uid="{00000000-0005-0000-0000-0000C14E0000}"/>
    <cellStyle name="SAPBEXHLevel2 2 5 10" xfId="19904" xr:uid="{00000000-0005-0000-0000-0000C24E0000}"/>
    <cellStyle name="SAPBEXHLevel2 2 5 10 2" xfId="19905" xr:uid="{00000000-0005-0000-0000-0000C34E0000}"/>
    <cellStyle name="SAPBEXHLevel2 2 5 10 3" xfId="19906" xr:uid="{00000000-0005-0000-0000-0000C44E0000}"/>
    <cellStyle name="SAPBEXHLevel2 2 5 11" xfId="19907" xr:uid="{00000000-0005-0000-0000-0000C54E0000}"/>
    <cellStyle name="SAPBEXHLevel2 2 5 11 2" xfId="19908" xr:uid="{00000000-0005-0000-0000-0000C64E0000}"/>
    <cellStyle name="SAPBEXHLevel2 2 5 11 3" xfId="19909" xr:uid="{00000000-0005-0000-0000-0000C74E0000}"/>
    <cellStyle name="SAPBEXHLevel2 2 5 12" xfId="19910" xr:uid="{00000000-0005-0000-0000-0000C84E0000}"/>
    <cellStyle name="SAPBEXHLevel2 2 5 12 2" xfId="19911" xr:uid="{00000000-0005-0000-0000-0000C94E0000}"/>
    <cellStyle name="SAPBEXHLevel2 2 5 12 3" xfId="19912" xr:uid="{00000000-0005-0000-0000-0000CA4E0000}"/>
    <cellStyle name="SAPBEXHLevel2 2 5 13" xfId="19913" xr:uid="{00000000-0005-0000-0000-0000CB4E0000}"/>
    <cellStyle name="SAPBEXHLevel2 2 5 13 2" xfId="19914" xr:uid="{00000000-0005-0000-0000-0000CC4E0000}"/>
    <cellStyle name="SAPBEXHLevel2 2 5 13 3" xfId="19915" xr:uid="{00000000-0005-0000-0000-0000CD4E0000}"/>
    <cellStyle name="SAPBEXHLevel2 2 5 14" xfId="19916" xr:uid="{00000000-0005-0000-0000-0000CE4E0000}"/>
    <cellStyle name="SAPBEXHLevel2 2 5 14 2" xfId="19917" xr:uid="{00000000-0005-0000-0000-0000CF4E0000}"/>
    <cellStyle name="SAPBEXHLevel2 2 5 14 3" xfId="19918" xr:uid="{00000000-0005-0000-0000-0000D04E0000}"/>
    <cellStyle name="SAPBEXHLevel2 2 5 15" xfId="19919" xr:uid="{00000000-0005-0000-0000-0000D14E0000}"/>
    <cellStyle name="SAPBEXHLevel2 2 5 15 2" xfId="19920" xr:uid="{00000000-0005-0000-0000-0000D24E0000}"/>
    <cellStyle name="SAPBEXHLevel2 2 5 15 3" xfId="19921" xr:uid="{00000000-0005-0000-0000-0000D34E0000}"/>
    <cellStyle name="SAPBEXHLevel2 2 5 16" xfId="19922" xr:uid="{00000000-0005-0000-0000-0000D44E0000}"/>
    <cellStyle name="SAPBEXHLevel2 2 5 2" xfId="19923" xr:uid="{00000000-0005-0000-0000-0000D54E0000}"/>
    <cellStyle name="SAPBEXHLevel2 2 5 2 2" xfId="19924" xr:uid="{00000000-0005-0000-0000-0000D64E0000}"/>
    <cellStyle name="SAPBEXHLevel2 2 5 2 3" xfId="19925" xr:uid="{00000000-0005-0000-0000-0000D74E0000}"/>
    <cellStyle name="SAPBEXHLevel2 2 5 3" xfId="19926" xr:uid="{00000000-0005-0000-0000-0000D84E0000}"/>
    <cellStyle name="SAPBEXHLevel2 2 5 3 2" xfId="19927" xr:uid="{00000000-0005-0000-0000-0000D94E0000}"/>
    <cellStyle name="SAPBEXHLevel2 2 5 3 3" xfId="19928" xr:uid="{00000000-0005-0000-0000-0000DA4E0000}"/>
    <cellStyle name="SAPBEXHLevel2 2 5 4" xfId="19929" xr:uid="{00000000-0005-0000-0000-0000DB4E0000}"/>
    <cellStyle name="SAPBEXHLevel2 2 5 4 2" xfId="19930" xr:uid="{00000000-0005-0000-0000-0000DC4E0000}"/>
    <cellStyle name="SAPBEXHLevel2 2 5 4 3" xfId="19931" xr:uid="{00000000-0005-0000-0000-0000DD4E0000}"/>
    <cellStyle name="SAPBEXHLevel2 2 5 5" xfId="19932" xr:uid="{00000000-0005-0000-0000-0000DE4E0000}"/>
    <cellStyle name="SAPBEXHLevel2 2 5 5 2" xfId="19933" xr:uid="{00000000-0005-0000-0000-0000DF4E0000}"/>
    <cellStyle name="SAPBEXHLevel2 2 5 5 3" xfId="19934" xr:uid="{00000000-0005-0000-0000-0000E04E0000}"/>
    <cellStyle name="SAPBEXHLevel2 2 5 6" xfId="19935" xr:uid="{00000000-0005-0000-0000-0000E14E0000}"/>
    <cellStyle name="SAPBEXHLevel2 2 5 6 2" xfId="19936" xr:uid="{00000000-0005-0000-0000-0000E24E0000}"/>
    <cellStyle name="SAPBEXHLevel2 2 5 6 3" xfId="19937" xr:uid="{00000000-0005-0000-0000-0000E34E0000}"/>
    <cellStyle name="SAPBEXHLevel2 2 5 7" xfId="19938" xr:uid="{00000000-0005-0000-0000-0000E44E0000}"/>
    <cellStyle name="SAPBEXHLevel2 2 5 7 2" xfId="19939" xr:uid="{00000000-0005-0000-0000-0000E54E0000}"/>
    <cellStyle name="SAPBEXHLevel2 2 5 7 3" xfId="19940" xr:uid="{00000000-0005-0000-0000-0000E64E0000}"/>
    <cellStyle name="SAPBEXHLevel2 2 5 8" xfId="19941" xr:uid="{00000000-0005-0000-0000-0000E74E0000}"/>
    <cellStyle name="SAPBEXHLevel2 2 5 8 2" xfId="19942" xr:uid="{00000000-0005-0000-0000-0000E84E0000}"/>
    <cellStyle name="SAPBEXHLevel2 2 5 8 3" xfId="19943" xr:uid="{00000000-0005-0000-0000-0000E94E0000}"/>
    <cellStyle name="SAPBEXHLevel2 2 5 9" xfId="19944" xr:uid="{00000000-0005-0000-0000-0000EA4E0000}"/>
    <cellStyle name="SAPBEXHLevel2 2 5 9 2" xfId="19945" xr:uid="{00000000-0005-0000-0000-0000EB4E0000}"/>
    <cellStyle name="SAPBEXHLevel2 2 5 9 3" xfId="19946" xr:uid="{00000000-0005-0000-0000-0000EC4E0000}"/>
    <cellStyle name="SAPBEXHLevel2 2 6" xfId="19947" xr:uid="{00000000-0005-0000-0000-0000ED4E0000}"/>
    <cellStyle name="SAPBEXHLevel2 2 6 10" xfId="19948" xr:uid="{00000000-0005-0000-0000-0000EE4E0000}"/>
    <cellStyle name="SAPBEXHLevel2 2 6 10 2" xfId="19949" xr:uid="{00000000-0005-0000-0000-0000EF4E0000}"/>
    <cellStyle name="SAPBEXHLevel2 2 6 10 3" xfId="19950" xr:uid="{00000000-0005-0000-0000-0000F04E0000}"/>
    <cellStyle name="SAPBEXHLevel2 2 6 11" xfId="19951" xr:uid="{00000000-0005-0000-0000-0000F14E0000}"/>
    <cellStyle name="SAPBEXHLevel2 2 6 11 2" xfId="19952" xr:uid="{00000000-0005-0000-0000-0000F24E0000}"/>
    <cellStyle name="SAPBEXHLevel2 2 6 11 3" xfId="19953" xr:uid="{00000000-0005-0000-0000-0000F34E0000}"/>
    <cellStyle name="SAPBEXHLevel2 2 6 12" xfId="19954" xr:uid="{00000000-0005-0000-0000-0000F44E0000}"/>
    <cellStyle name="SAPBEXHLevel2 2 6 12 2" xfId="19955" xr:uid="{00000000-0005-0000-0000-0000F54E0000}"/>
    <cellStyle name="SAPBEXHLevel2 2 6 12 3" xfId="19956" xr:uid="{00000000-0005-0000-0000-0000F64E0000}"/>
    <cellStyle name="SAPBEXHLevel2 2 6 13" xfId="19957" xr:uid="{00000000-0005-0000-0000-0000F74E0000}"/>
    <cellStyle name="SAPBEXHLevel2 2 6 13 2" xfId="19958" xr:uid="{00000000-0005-0000-0000-0000F84E0000}"/>
    <cellStyle name="SAPBEXHLevel2 2 6 13 3" xfId="19959" xr:uid="{00000000-0005-0000-0000-0000F94E0000}"/>
    <cellStyle name="SAPBEXHLevel2 2 6 14" xfId="19960" xr:uid="{00000000-0005-0000-0000-0000FA4E0000}"/>
    <cellStyle name="SAPBEXHLevel2 2 6 14 2" xfId="19961" xr:uid="{00000000-0005-0000-0000-0000FB4E0000}"/>
    <cellStyle name="SAPBEXHLevel2 2 6 14 3" xfId="19962" xr:uid="{00000000-0005-0000-0000-0000FC4E0000}"/>
    <cellStyle name="SAPBEXHLevel2 2 6 15" xfId="19963" xr:uid="{00000000-0005-0000-0000-0000FD4E0000}"/>
    <cellStyle name="SAPBEXHLevel2 2 6 15 2" xfId="19964" xr:uid="{00000000-0005-0000-0000-0000FE4E0000}"/>
    <cellStyle name="SAPBEXHLevel2 2 6 15 3" xfId="19965" xr:uid="{00000000-0005-0000-0000-0000FF4E0000}"/>
    <cellStyle name="SAPBEXHLevel2 2 6 16" xfId="19966" xr:uid="{00000000-0005-0000-0000-0000004F0000}"/>
    <cellStyle name="SAPBEXHLevel2 2 6 2" xfId="19967" xr:uid="{00000000-0005-0000-0000-0000014F0000}"/>
    <cellStyle name="SAPBEXHLevel2 2 6 2 2" xfId="19968" xr:uid="{00000000-0005-0000-0000-0000024F0000}"/>
    <cellStyle name="SAPBEXHLevel2 2 6 2 3" xfId="19969" xr:uid="{00000000-0005-0000-0000-0000034F0000}"/>
    <cellStyle name="SAPBEXHLevel2 2 6 3" xfId="19970" xr:uid="{00000000-0005-0000-0000-0000044F0000}"/>
    <cellStyle name="SAPBEXHLevel2 2 6 3 2" xfId="19971" xr:uid="{00000000-0005-0000-0000-0000054F0000}"/>
    <cellStyle name="SAPBEXHLevel2 2 6 3 3" xfId="19972" xr:uid="{00000000-0005-0000-0000-0000064F0000}"/>
    <cellStyle name="SAPBEXHLevel2 2 6 4" xfId="19973" xr:uid="{00000000-0005-0000-0000-0000074F0000}"/>
    <cellStyle name="SAPBEXHLevel2 2 6 4 2" xfId="19974" xr:uid="{00000000-0005-0000-0000-0000084F0000}"/>
    <cellStyle name="SAPBEXHLevel2 2 6 4 3" xfId="19975" xr:uid="{00000000-0005-0000-0000-0000094F0000}"/>
    <cellStyle name="SAPBEXHLevel2 2 6 5" xfId="19976" xr:uid="{00000000-0005-0000-0000-00000A4F0000}"/>
    <cellStyle name="SAPBEXHLevel2 2 6 5 2" xfId="19977" xr:uid="{00000000-0005-0000-0000-00000B4F0000}"/>
    <cellStyle name="SAPBEXHLevel2 2 6 5 3" xfId="19978" xr:uid="{00000000-0005-0000-0000-00000C4F0000}"/>
    <cellStyle name="SAPBEXHLevel2 2 6 6" xfId="19979" xr:uid="{00000000-0005-0000-0000-00000D4F0000}"/>
    <cellStyle name="SAPBEXHLevel2 2 6 6 2" xfId="19980" xr:uid="{00000000-0005-0000-0000-00000E4F0000}"/>
    <cellStyle name="SAPBEXHLevel2 2 6 6 3" xfId="19981" xr:uid="{00000000-0005-0000-0000-00000F4F0000}"/>
    <cellStyle name="SAPBEXHLevel2 2 6 7" xfId="19982" xr:uid="{00000000-0005-0000-0000-0000104F0000}"/>
    <cellStyle name="SAPBEXHLevel2 2 6 7 2" xfId="19983" xr:uid="{00000000-0005-0000-0000-0000114F0000}"/>
    <cellStyle name="SAPBEXHLevel2 2 6 7 3" xfId="19984" xr:uid="{00000000-0005-0000-0000-0000124F0000}"/>
    <cellStyle name="SAPBEXHLevel2 2 6 8" xfId="19985" xr:uid="{00000000-0005-0000-0000-0000134F0000}"/>
    <cellStyle name="SAPBEXHLevel2 2 6 8 2" xfId="19986" xr:uid="{00000000-0005-0000-0000-0000144F0000}"/>
    <cellStyle name="SAPBEXHLevel2 2 6 8 3" xfId="19987" xr:uid="{00000000-0005-0000-0000-0000154F0000}"/>
    <cellStyle name="SAPBEXHLevel2 2 6 9" xfId="19988" xr:uid="{00000000-0005-0000-0000-0000164F0000}"/>
    <cellStyle name="SAPBEXHLevel2 2 6 9 2" xfId="19989" xr:uid="{00000000-0005-0000-0000-0000174F0000}"/>
    <cellStyle name="SAPBEXHLevel2 2 6 9 3" xfId="19990" xr:uid="{00000000-0005-0000-0000-0000184F0000}"/>
    <cellStyle name="SAPBEXHLevel2 2 7" xfId="19991" xr:uid="{00000000-0005-0000-0000-0000194F0000}"/>
    <cellStyle name="SAPBEXHLevel2 2 7 10" xfId="19992" xr:uid="{00000000-0005-0000-0000-00001A4F0000}"/>
    <cellStyle name="SAPBEXHLevel2 2 7 10 2" xfId="19993" xr:uid="{00000000-0005-0000-0000-00001B4F0000}"/>
    <cellStyle name="SAPBEXHLevel2 2 7 10 3" xfId="19994" xr:uid="{00000000-0005-0000-0000-00001C4F0000}"/>
    <cellStyle name="SAPBEXHLevel2 2 7 11" xfId="19995" xr:uid="{00000000-0005-0000-0000-00001D4F0000}"/>
    <cellStyle name="SAPBEXHLevel2 2 7 11 2" xfId="19996" xr:uid="{00000000-0005-0000-0000-00001E4F0000}"/>
    <cellStyle name="SAPBEXHLevel2 2 7 11 3" xfId="19997" xr:uid="{00000000-0005-0000-0000-00001F4F0000}"/>
    <cellStyle name="SAPBEXHLevel2 2 7 12" xfId="19998" xr:uid="{00000000-0005-0000-0000-0000204F0000}"/>
    <cellStyle name="SAPBEXHLevel2 2 7 12 2" xfId="19999" xr:uid="{00000000-0005-0000-0000-0000214F0000}"/>
    <cellStyle name="SAPBEXHLevel2 2 7 12 3" xfId="20000" xr:uid="{00000000-0005-0000-0000-0000224F0000}"/>
    <cellStyle name="SAPBEXHLevel2 2 7 13" xfId="20001" xr:uid="{00000000-0005-0000-0000-0000234F0000}"/>
    <cellStyle name="SAPBEXHLevel2 2 7 13 2" xfId="20002" xr:uid="{00000000-0005-0000-0000-0000244F0000}"/>
    <cellStyle name="SAPBEXHLevel2 2 7 13 3" xfId="20003" xr:uid="{00000000-0005-0000-0000-0000254F0000}"/>
    <cellStyle name="SAPBEXHLevel2 2 7 14" xfId="20004" xr:uid="{00000000-0005-0000-0000-0000264F0000}"/>
    <cellStyle name="SAPBEXHLevel2 2 7 14 2" xfId="20005" xr:uid="{00000000-0005-0000-0000-0000274F0000}"/>
    <cellStyle name="SAPBEXHLevel2 2 7 14 3" xfId="20006" xr:uid="{00000000-0005-0000-0000-0000284F0000}"/>
    <cellStyle name="SAPBEXHLevel2 2 7 15" xfId="20007" xr:uid="{00000000-0005-0000-0000-0000294F0000}"/>
    <cellStyle name="SAPBEXHLevel2 2 7 15 2" xfId="20008" xr:uid="{00000000-0005-0000-0000-00002A4F0000}"/>
    <cellStyle name="SAPBEXHLevel2 2 7 15 3" xfId="20009" xr:uid="{00000000-0005-0000-0000-00002B4F0000}"/>
    <cellStyle name="SAPBEXHLevel2 2 7 16" xfId="20010" xr:uid="{00000000-0005-0000-0000-00002C4F0000}"/>
    <cellStyle name="SAPBEXHLevel2 2 7 2" xfId="20011" xr:uid="{00000000-0005-0000-0000-00002D4F0000}"/>
    <cellStyle name="SAPBEXHLevel2 2 7 2 2" xfId="20012" xr:uid="{00000000-0005-0000-0000-00002E4F0000}"/>
    <cellStyle name="SAPBEXHLevel2 2 7 2 3" xfId="20013" xr:uid="{00000000-0005-0000-0000-00002F4F0000}"/>
    <cellStyle name="SAPBEXHLevel2 2 7 3" xfId="20014" xr:uid="{00000000-0005-0000-0000-0000304F0000}"/>
    <cellStyle name="SAPBEXHLevel2 2 7 3 2" xfId="20015" xr:uid="{00000000-0005-0000-0000-0000314F0000}"/>
    <cellStyle name="SAPBEXHLevel2 2 7 3 3" xfId="20016" xr:uid="{00000000-0005-0000-0000-0000324F0000}"/>
    <cellStyle name="SAPBEXHLevel2 2 7 4" xfId="20017" xr:uid="{00000000-0005-0000-0000-0000334F0000}"/>
    <cellStyle name="SAPBEXHLevel2 2 7 4 2" xfId="20018" xr:uid="{00000000-0005-0000-0000-0000344F0000}"/>
    <cellStyle name="SAPBEXHLevel2 2 7 4 3" xfId="20019" xr:uid="{00000000-0005-0000-0000-0000354F0000}"/>
    <cellStyle name="SAPBEXHLevel2 2 7 5" xfId="20020" xr:uid="{00000000-0005-0000-0000-0000364F0000}"/>
    <cellStyle name="SAPBEXHLevel2 2 7 5 2" xfId="20021" xr:uid="{00000000-0005-0000-0000-0000374F0000}"/>
    <cellStyle name="SAPBEXHLevel2 2 7 5 3" xfId="20022" xr:uid="{00000000-0005-0000-0000-0000384F0000}"/>
    <cellStyle name="SAPBEXHLevel2 2 7 6" xfId="20023" xr:uid="{00000000-0005-0000-0000-0000394F0000}"/>
    <cellStyle name="SAPBEXHLevel2 2 7 6 2" xfId="20024" xr:uid="{00000000-0005-0000-0000-00003A4F0000}"/>
    <cellStyle name="SAPBEXHLevel2 2 7 6 3" xfId="20025" xr:uid="{00000000-0005-0000-0000-00003B4F0000}"/>
    <cellStyle name="SAPBEXHLevel2 2 7 7" xfId="20026" xr:uid="{00000000-0005-0000-0000-00003C4F0000}"/>
    <cellStyle name="SAPBEXHLevel2 2 7 7 2" xfId="20027" xr:uid="{00000000-0005-0000-0000-00003D4F0000}"/>
    <cellStyle name="SAPBEXHLevel2 2 7 7 3" xfId="20028" xr:uid="{00000000-0005-0000-0000-00003E4F0000}"/>
    <cellStyle name="SAPBEXHLevel2 2 7 8" xfId="20029" xr:uid="{00000000-0005-0000-0000-00003F4F0000}"/>
    <cellStyle name="SAPBEXHLevel2 2 7 8 2" xfId="20030" xr:uid="{00000000-0005-0000-0000-0000404F0000}"/>
    <cellStyle name="SAPBEXHLevel2 2 7 8 3" xfId="20031" xr:uid="{00000000-0005-0000-0000-0000414F0000}"/>
    <cellStyle name="SAPBEXHLevel2 2 7 9" xfId="20032" xr:uid="{00000000-0005-0000-0000-0000424F0000}"/>
    <cellStyle name="SAPBEXHLevel2 2 7 9 2" xfId="20033" xr:uid="{00000000-0005-0000-0000-0000434F0000}"/>
    <cellStyle name="SAPBEXHLevel2 2 7 9 3" xfId="20034" xr:uid="{00000000-0005-0000-0000-0000444F0000}"/>
    <cellStyle name="SAPBEXHLevel2 2 8" xfId="20035" xr:uid="{00000000-0005-0000-0000-0000454F0000}"/>
    <cellStyle name="SAPBEXHLevel2 2 8 10" xfId="20036" xr:uid="{00000000-0005-0000-0000-0000464F0000}"/>
    <cellStyle name="SAPBEXHLevel2 2 8 10 2" xfId="20037" xr:uid="{00000000-0005-0000-0000-0000474F0000}"/>
    <cellStyle name="SAPBEXHLevel2 2 8 10 3" xfId="20038" xr:uid="{00000000-0005-0000-0000-0000484F0000}"/>
    <cellStyle name="SAPBEXHLevel2 2 8 11" xfId="20039" xr:uid="{00000000-0005-0000-0000-0000494F0000}"/>
    <cellStyle name="SAPBEXHLevel2 2 8 11 2" xfId="20040" xr:uid="{00000000-0005-0000-0000-00004A4F0000}"/>
    <cellStyle name="SAPBEXHLevel2 2 8 11 3" xfId="20041" xr:uid="{00000000-0005-0000-0000-00004B4F0000}"/>
    <cellStyle name="SAPBEXHLevel2 2 8 12" xfId="20042" xr:uid="{00000000-0005-0000-0000-00004C4F0000}"/>
    <cellStyle name="SAPBEXHLevel2 2 8 12 2" xfId="20043" xr:uid="{00000000-0005-0000-0000-00004D4F0000}"/>
    <cellStyle name="SAPBEXHLevel2 2 8 12 3" xfId="20044" xr:uid="{00000000-0005-0000-0000-00004E4F0000}"/>
    <cellStyle name="SAPBEXHLevel2 2 8 13" xfId="20045" xr:uid="{00000000-0005-0000-0000-00004F4F0000}"/>
    <cellStyle name="SAPBEXHLevel2 2 8 13 2" xfId="20046" xr:uid="{00000000-0005-0000-0000-0000504F0000}"/>
    <cellStyle name="SAPBEXHLevel2 2 8 13 3" xfId="20047" xr:uid="{00000000-0005-0000-0000-0000514F0000}"/>
    <cellStyle name="SAPBEXHLevel2 2 8 14" xfId="20048" xr:uid="{00000000-0005-0000-0000-0000524F0000}"/>
    <cellStyle name="SAPBEXHLevel2 2 8 14 2" xfId="20049" xr:uid="{00000000-0005-0000-0000-0000534F0000}"/>
    <cellStyle name="SAPBEXHLevel2 2 8 14 3" xfId="20050" xr:uid="{00000000-0005-0000-0000-0000544F0000}"/>
    <cellStyle name="SAPBEXHLevel2 2 8 15" xfId="20051" xr:uid="{00000000-0005-0000-0000-0000554F0000}"/>
    <cellStyle name="SAPBEXHLevel2 2 8 15 2" xfId="20052" xr:uid="{00000000-0005-0000-0000-0000564F0000}"/>
    <cellStyle name="SAPBEXHLevel2 2 8 15 3" xfId="20053" xr:uid="{00000000-0005-0000-0000-0000574F0000}"/>
    <cellStyle name="SAPBEXHLevel2 2 8 16" xfId="20054" xr:uid="{00000000-0005-0000-0000-0000584F0000}"/>
    <cellStyle name="SAPBEXHLevel2 2 8 2" xfId="20055" xr:uid="{00000000-0005-0000-0000-0000594F0000}"/>
    <cellStyle name="SAPBEXHLevel2 2 8 2 2" xfId="20056" xr:uid="{00000000-0005-0000-0000-00005A4F0000}"/>
    <cellStyle name="SAPBEXHLevel2 2 8 2 3" xfId="20057" xr:uid="{00000000-0005-0000-0000-00005B4F0000}"/>
    <cellStyle name="SAPBEXHLevel2 2 8 3" xfId="20058" xr:uid="{00000000-0005-0000-0000-00005C4F0000}"/>
    <cellStyle name="SAPBEXHLevel2 2 8 3 2" xfId="20059" xr:uid="{00000000-0005-0000-0000-00005D4F0000}"/>
    <cellStyle name="SAPBEXHLevel2 2 8 3 3" xfId="20060" xr:uid="{00000000-0005-0000-0000-00005E4F0000}"/>
    <cellStyle name="SAPBEXHLevel2 2 8 4" xfId="20061" xr:uid="{00000000-0005-0000-0000-00005F4F0000}"/>
    <cellStyle name="SAPBEXHLevel2 2 8 4 2" xfId="20062" xr:uid="{00000000-0005-0000-0000-0000604F0000}"/>
    <cellStyle name="SAPBEXHLevel2 2 8 4 3" xfId="20063" xr:uid="{00000000-0005-0000-0000-0000614F0000}"/>
    <cellStyle name="SAPBEXHLevel2 2 8 5" xfId="20064" xr:uid="{00000000-0005-0000-0000-0000624F0000}"/>
    <cellStyle name="SAPBEXHLevel2 2 8 5 2" xfId="20065" xr:uid="{00000000-0005-0000-0000-0000634F0000}"/>
    <cellStyle name="SAPBEXHLevel2 2 8 5 3" xfId="20066" xr:uid="{00000000-0005-0000-0000-0000644F0000}"/>
    <cellStyle name="SAPBEXHLevel2 2 8 6" xfId="20067" xr:uid="{00000000-0005-0000-0000-0000654F0000}"/>
    <cellStyle name="SAPBEXHLevel2 2 8 6 2" xfId="20068" xr:uid="{00000000-0005-0000-0000-0000664F0000}"/>
    <cellStyle name="SAPBEXHLevel2 2 8 6 3" xfId="20069" xr:uid="{00000000-0005-0000-0000-0000674F0000}"/>
    <cellStyle name="SAPBEXHLevel2 2 8 7" xfId="20070" xr:uid="{00000000-0005-0000-0000-0000684F0000}"/>
    <cellStyle name="SAPBEXHLevel2 2 8 7 2" xfId="20071" xr:uid="{00000000-0005-0000-0000-0000694F0000}"/>
    <cellStyle name="SAPBEXHLevel2 2 8 7 3" xfId="20072" xr:uid="{00000000-0005-0000-0000-00006A4F0000}"/>
    <cellStyle name="SAPBEXHLevel2 2 8 8" xfId="20073" xr:uid="{00000000-0005-0000-0000-00006B4F0000}"/>
    <cellStyle name="SAPBEXHLevel2 2 8 8 2" xfId="20074" xr:uid="{00000000-0005-0000-0000-00006C4F0000}"/>
    <cellStyle name="SAPBEXHLevel2 2 8 8 3" xfId="20075" xr:uid="{00000000-0005-0000-0000-00006D4F0000}"/>
    <cellStyle name="SAPBEXHLevel2 2 8 9" xfId="20076" xr:uid="{00000000-0005-0000-0000-00006E4F0000}"/>
    <cellStyle name="SAPBEXHLevel2 2 8 9 2" xfId="20077" xr:uid="{00000000-0005-0000-0000-00006F4F0000}"/>
    <cellStyle name="SAPBEXHLevel2 2 8 9 3" xfId="20078" xr:uid="{00000000-0005-0000-0000-0000704F0000}"/>
    <cellStyle name="SAPBEXHLevel2 2 9" xfId="20079" xr:uid="{00000000-0005-0000-0000-0000714F0000}"/>
    <cellStyle name="SAPBEXHLevel2 2 9 10" xfId="20080" xr:uid="{00000000-0005-0000-0000-0000724F0000}"/>
    <cellStyle name="SAPBEXHLevel2 2 9 10 2" xfId="20081" xr:uid="{00000000-0005-0000-0000-0000734F0000}"/>
    <cellStyle name="SAPBEXHLevel2 2 9 10 3" xfId="20082" xr:uid="{00000000-0005-0000-0000-0000744F0000}"/>
    <cellStyle name="SAPBEXHLevel2 2 9 11" xfId="20083" xr:uid="{00000000-0005-0000-0000-0000754F0000}"/>
    <cellStyle name="SAPBEXHLevel2 2 9 11 2" xfId="20084" xr:uid="{00000000-0005-0000-0000-0000764F0000}"/>
    <cellStyle name="SAPBEXHLevel2 2 9 11 3" xfId="20085" xr:uid="{00000000-0005-0000-0000-0000774F0000}"/>
    <cellStyle name="SAPBEXHLevel2 2 9 12" xfId="20086" xr:uid="{00000000-0005-0000-0000-0000784F0000}"/>
    <cellStyle name="SAPBEXHLevel2 2 9 12 2" xfId="20087" xr:uid="{00000000-0005-0000-0000-0000794F0000}"/>
    <cellStyle name="SAPBEXHLevel2 2 9 12 3" xfId="20088" xr:uid="{00000000-0005-0000-0000-00007A4F0000}"/>
    <cellStyle name="SAPBEXHLevel2 2 9 13" xfId="20089" xr:uid="{00000000-0005-0000-0000-00007B4F0000}"/>
    <cellStyle name="SAPBEXHLevel2 2 9 13 2" xfId="20090" xr:uid="{00000000-0005-0000-0000-00007C4F0000}"/>
    <cellStyle name="SAPBEXHLevel2 2 9 13 3" xfId="20091" xr:uid="{00000000-0005-0000-0000-00007D4F0000}"/>
    <cellStyle name="SAPBEXHLevel2 2 9 14" xfId="20092" xr:uid="{00000000-0005-0000-0000-00007E4F0000}"/>
    <cellStyle name="SAPBEXHLevel2 2 9 14 2" xfId="20093" xr:uid="{00000000-0005-0000-0000-00007F4F0000}"/>
    <cellStyle name="SAPBEXHLevel2 2 9 14 3" xfId="20094" xr:uid="{00000000-0005-0000-0000-0000804F0000}"/>
    <cellStyle name="SAPBEXHLevel2 2 9 15" xfId="20095" xr:uid="{00000000-0005-0000-0000-0000814F0000}"/>
    <cellStyle name="SAPBEXHLevel2 2 9 15 2" xfId="20096" xr:uid="{00000000-0005-0000-0000-0000824F0000}"/>
    <cellStyle name="SAPBEXHLevel2 2 9 15 3" xfId="20097" xr:uid="{00000000-0005-0000-0000-0000834F0000}"/>
    <cellStyle name="SAPBEXHLevel2 2 9 16" xfId="20098" xr:uid="{00000000-0005-0000-0000-0000844F0000}"/>
    <cellStyle name="SAPBEXHLevel2 2 9 2" xfId="20099" xr:uid="{00000000-0005-0000-0000-0000854F0000}"/>
    <cellStyle name="SAPBEXHLevel2 2 9 2 2" xfId="20100" xr:uid="{00000000-0005-0000-0000-0000864F0000}"/>
    <cellStyle name="SAPBEXHLevel2 2 9 2 3" xfId="20101" xr:uid="{00000000-0005-0000-0000-0000874F0000}"/>
    <cellStyle name="SAPBEXHLevel2 2 9 3" xfId="20102" xr:uid="{00000000-0005-0000-0000-0000884F0000}"/>
    <cellStyle name="SAPBEXHLevel2 2 9 3 2" xfId="20103" xr:uid="{00000000-0005-0000-0000-0000894F0000}"/>
    <cellStyle name="SAPBEXHLevel2 2 9 3 3" xfId="20104" xr:uid="{00000000-0005-0000-0000-00008A4F0000}"/>
    <cellStyle name="SAPBEXHLevel2 2 9 4" xfId="20105" xr:uid="{00000000-0005-0000-0000-00008B4F0000}"/>
    <cellStyle name="SAPBEXHLevel2 2 9 4 2" xfId="20106" xr:uid="{00000000-0005-0000-0000-00008C4F0000}"/>
    <cellStyle name="SAPBEXHLevel2 2 9 4 3" xfId="20107" xr:uid="{00000000-0005-0000-0000-00008D4F0000}"/>
    <cellStyle name="SAPBEXHLevel2 2 9 5" xfId="20108" xr:uid="{00000000-0005-0000-0000-00008E4F0000}"/>
    <cellStyle name="SAPBEXHLevel2 2 9 5 2" xfId="20109" xr:uid="{00000000-0005-0000-0000-00008F4F0000}"/>
    <cellStyle name="SAPBEXHLevel2 2 9 5 3" xfId="20110" xr:uid="{00000000-0005-0000-0000-0000904F0000}"/>
    <cellStyle name="SAPBEXHLevel2 2 9 6" xfId="20111" xr:uid="{00000000-0005-0000-0000-0000914F0000}"/>
    <cellStyle name="SAPBEXHLevel2 2 9 6 2" xfId="20112" xr:uid="{00000000-0005-0000-0000-0000924F0000}"/>
    <cellStyle name="SAPBEXHLevel2 2 9 6 3" xfId="20113" xr:uid="{00000000-0005-0000-0000-0000934F0000}"/>
    <cellStyle name="SAPBEXHLevel2 2 9 7" xfId="20114" xr:uid="{00000000-0005-0000-0000-0000944F0000}"/>
    <cellStyle name="SAPBEXHLevel2 2 9 7 2" xfId="20115" xr:uid="{00000000-0005-0000-0000-0000954F0000}"/>
    <cellStyle name="SAPBEXHLevel2 2 9 7 3" xfId="20116" xr:uid="{00000000-0005-0000-0000-0000964F0000}"/>
    <cellStyle name="SAPBEXHLevel2 2 9 8" xfId="20117" xr:uid="{00000000-0005-0000-0000-0000974F0000}"/>
    <cellStyle name="SAPBEXHLevel2 2 9 8 2" xfId="20118" xr:uid="{00000000-0005-0000-0000-0000984F0000}"/>
    <cellStyle name="SAPBEXHLevel2 2 9 8 3" xfId="20119" xr:uid="{00000000-0005-0000-0000-0000994F0000}"/>
    <cellStyle name="SAPBEXHLevel2 2 9 9" xfId="20120" xr:uid="{00000000-0005-0000-0000-00009A4F0000}"/>
    <cellStyle name="SAPBEXHLevel2 2 9 9 2" xfId="20121" xr:uid="{00000000-0005-0000-0000-00009B4F0000}"/>
    <cellStyle name="SAPBEXHLevel2 2 9 9 3" xfId="20122" xr:uid="{00000000-0005-0000-0000-00009C4F0000}"/>
    <cellStyle name="SAPBEXHLevel2 20" xfId="20123" xr:uid="{00000000-0005-0000-0000-00009D4F0000}"/>
    <cellStyle name="SAPBEXHLevel2 20 2" xfId="20124" xr:uid="{00000000-0005-0000-0000-00009E4F0000}"/>
    <cellStyle name="SAPBEXHLevel2 20 3" xfId="20125" xr:uid="{00000000-0005-0000-0000-00009F4F0000}"/>
    <cellStyle name="SAPBEXHLevel2 21" xfId="20126" xr:uid="{00000000-0005-0000-0000-0000A04F0000}"/>
    <cellStyle name="SAPBEXHLevel2 21 2" xfId="20127" xr:uid="{00000000-0005-0000-0000-0000A14F0000}"/>
    <cellStyle name="SAPBEXHLevel2 21 3" xfId="20128" xr:uid="{00000000-0005-0000-0000-0000A24F0000}"/>
    <cellStyle name="SAPBEXHLevel2 22" xfId="20129" xr:uid="{00000000-0005-0000-0000-0000A34F0000}"/>
    <cellStyle name="SAPBEXHLevel2 22 2" xfId="20130" xr:uid="{00000000-0005-0000-0000-0000A44F0000}"/>
    <cellStyle name="SAPBEXHLevel2 22 3" xfId="20131" xr:uid="{00000000-0005-0000-0000-0000A54F0000}"/>
    <cellStyle name="SAPBEXHLevel2 23" xfId="20132" xr:uid="{00000000-0005-0000-0000-0000A64F0000}"/>
    <cellStyle name="SAPBEXHLevel2 23 2" xfId="20133" xr:uid="{00000000-0005-0000-0000-0000A74F0000}"/>
    <cellStyle name="SAPBEXHLevel2 23 3" xfId="20134" xr:uid="{00000000-0005-0000-0000-0000A84F0000}"/>
    <cellStyle name="SAPBEXHLevel2 24" xfId="20135" xr:uid="{00000000-0005-0000-0000-0000A94F0000}"/>
    <cellStyle name="SAPBEXHLevel2 24 2" xfId="20136" xr:uid="{00000000-0005-0000-0000-0000AA4F0000}"/>
    <cellStyle name="SAPBEXHLevel2 24 3" xfId="20137" xr:uid="{00000000-0005-0000-0000-0000AB4F0000}"/>
    <cellStyle name="SAPBEXHLevel2 25" xfId="20138" xr:uid="{00000000-0005-0000-0000-0000AC4F0000}"/>
    <cellStyle name="SAPBEXHLevel2 25 2" xfId="20139" xr:uid="{00000000-0005-0000-0000-0000AD4F0000}"/>
    <cellStyle name="SAPBEXHLevel2 25 3" xfId="20140" xr:uid="{00000000-0005-0000-0000-0000AE4F0000}"/>
    <cellStyle name="SAPBEXHLevel2 26" xfId="20141" xr:uid="{00000000-0005-0000-0000-0000AF4F0000}"/>
    <cellStyle name="SAPBEXHLevel2 26 2" xfId="20142" xr:uid="{00000000-0005-0000-0000-0000B04F0000}"/>
    <cellStyle name="SAPBEXHLevel2 26 3" xfId="20143" xr:uid="{00000000-0005-0000-0000-0000B14F0000}"/>
    <cellStyle name="SAPBEXHLevel2 27" xfId="20144" xr:uid="{00000000-0005-0000-0000-0000B24F0000}"/>
    <cellStyle name="SAPBEXHLevel2 27 2" xfId="20145" xr:uid="{00000000-0005-0000-0000-0000B34F0000}"/>
    <cellStyle name="SAPBEXHLevel2 27 3" xfId="20146" xr:uid="{00000000-0005-0000-0000-0000B44F0000}"/>
    <cellStyle name="SAPBEXHLevel2 28" xfId="20147" xr:uid="{00000000-0005-0000-0000-0000B54F0000}"/>
    <cellStyle name="SAPBEXHLevel2 28 2" xfId="20148" xr:uid="{00000000-0005-0000-0000-0000B64F0000}"/>
    <cellStyle name="SAPBEXHLevel2 28 3" xfId="20149" xr:uid="{00000000-0005-0000-0000-0000B74F0000}"/>
    <cellStyle name="SAPBEXHLevel2 29" xfId="20150" xr:uid="{00000000-0005-0000-0000-0000B84F0000}"/>
    <cellStyle name="SAPBEXHLevel2 3" xfId="20151" xr:uid="{00000000-0005-0000-0000-0000B94F0000}"/>
    <cellStyle name="SAPBEXHLevel2 30" xfId="32628" xr:uid="{00000000-0005-0000-0000-0000BA4F0000}"/>
    <cellStyle name="SAPBEXHLevel2 31" xfId="32832" xr:uid="{00000000-0005-0000-0000-0000BB4F0000}"/>
    <cellStyle name="SAPBEXHLevel2 4" xfId="20152" xr:uid="{00000000-0005-0000-0000-0000BC4F0000}"/>
    <cellStyle name="SAPBEXHLevel2 5" xfId="20153" xr:uid="{00000000-0005-0000-0000-0000BD4F0000}"/>
    <cellStyle name="SAPBEXHLevel2 6" xfId="20154" xr:uid="{00000000-0005-0000-0000-0000BE4F0000}"/>
    <cellStyle name="SAPBEXHLevel2 6 10" xfId="20155" xr:uid="{00000000-0005-0000-0000-0000BF4F0000}"/>
    <cellStyle name="SAPBEXHLevel2 6 10 2" xfId="20156" xr:uid="{00000000-0005-0000-0000-0000C04F0000}"/>
    <cellStyle name="SAPBEXHLevel2 6 10 3" xfId="20157" xr:uid="{00000000-0005-0000-0000-0000C14F0000}"/>
    <cellStyle name="SAPBEXHLevel2 6 11" xfId="20158" xr:uid="{00000000-0005-0000-0000-0000C24F0000}"/>
    <cellStyle name="SAPBEXHLevel2 6 11 2" xfId="20159" xr:uid="{00000000-0005-0000-0000-0000C34F0000}"/>
    <cellStyle name="SAPBEXHLevel2 6 11 3" xfId="20160" xr:uid="{00000000-0005-0000-0000-0000C44F0000}"/>
    <cellStyle name="SAPBEXHLevel2 6 12" xfId="20161" xr:uid="{00000000-0005-0000-0000-0000C54F0000}"/>
    <cellStyle name="SAPBEXHLevel2 6 12 2" xfId="20162" xr:uid="{00000000-0005-0000-0000-0000C64F0000}"/>
    <cellStyle name="SAPBEXHLevel2 6 12 3" xfId="20163" xr:uid="{00000000-0005-0000-0000-0000C74F0000}"/>
    <cellStyle name="SAPBEXHLevel2 6 13" xfId="20164" xr:uid="{00000000-0005-0000-0000-0000C84F0000}"/>
    <cellStyle name="SAPBEXHLevel2 6 13 2" xfId="20165" xr:uid="{00000000-0005-0000-0000-0000C94F0000}"/>
    <cellStyle name="SAPBEXHLevel2 6 13 3" xfId="20166" xr:uid="{00000000-0005-0000-0000-0000CA4F0000}"/>
    <cellStyle name="SAPBEXHLevel2 6 14" xfId="20167" xr:uid="{00000000-0005-0000-0000-0000CB4F0000}"/>
    <cellStyle name="SAPBEXHLevel2 6 14 2" xfId="20168" xr:uid="{00000000-0005-0000-0000-0000CC4F0000}"/>
    <cellStyle name="SAPBEXHLevel2 6 14 3" xfId="20169" xr:uid="{00000000-0005-0000-0000-0000CD4F0000}"/>
    <cellStyle name="SAPBEXHLevel2 6 15" xfId="20170" xr:uid="{00000000-0005-0000-0000-0000CE4F0000}"/>
    <cellStyle name="SAPBEXHLevel2 6 15 2" xfId="20171" xr:uid="{00000000-0005-0000-0000-0000CF4F0000}"/>
    <cellStyle name="SAPBEXHLevel2 6 15 3" xfId="20172" xr:uid="{00000000-0005-0000-0000-0000D04F0000}"/>
    <cellStyle name="SAPBEXHLevel2 6 16" xfId="20173" xr:uid="{00000000-0005-0000-0000-0000D14F0000}"/>
    <cellStyle name="SAPBEXHLevel2 6 2" xfId="20174" xr:uid="{00000000-0005-0000-0000-0000D24F0000}"/>
    <cellStyle name="SAPBEXHLevel2 6 2 2" xfId="20175" xr:uid="{00000000-0005-0000-0000-0000D34F0000}"/>
    <cellStyle name="SAPBEXHLevel2 6 2 3" xfId="20176" xr:uid="{00000000-0005-0000-0000-0000D44F0000}"/>
    <cellStyle name="SAPBEXHLevel2 6 3" xfId="20177" xr:uid="{00000000-0005-0000-0000-0000D54F0000}"/>
    <cellStyle name="SAPBEXHLevel2 6 3 2" xfId="20178" xr:uid="{00000000-0005-0000-0000-0000D64F0000}"/>
    <cellStyle name="SAPBEXHLevel2 6 3 3" xfId="20179" xr:uid="{00000000-0005-0000-0000-0000D74F0000}"/>
    <cellStyle name="SAPBEXHLevel2 6 4" xfId="20180" xr:uid="{00000000-0005-0000-0000-0000D84F0000}"/>
    <cellStyle name="SAPBEXHLevel2 6 4 2" xfId="20181" xr:uid="{00000000-0005-0000-0000-0000D94F0000}"/>
    <cellStyle name="SAPBEXHLevel2 6 4 3" xfId="20182" xr:uid="{00000000-0005-0000-0000-0000DA4F0000}"/>
    <cellStyle name="SAPBEXHLevel2 6 5" xfId="20183" xr:uid="{00000000-0005-0000-0000-0000DB4F0000}"/>
    <cellStyle name="SAPBEXHLevel2 6 5 2" xfId="20184" xr:uid="{00000000-0005-0000-0000-0000DC4F0000}"/>
    <cellStyle name="SAPBEXHLevel2 6 5 3" xfId="20185" xr:uid="{00000000-0005-0000-0000-0000DD4F0000}"/>
    <cellStyle name="SAPBEXHLevel2 6 6" xfId="20186" xr:uid="{00000000-0005-0000-0000-0000DE4F0000}"/>
    <cellStyle name="SAPBEXHLevel2 6 6 2" xfId="20187" xr:uid="{00000000-0005-0000-0000-0000DF4F0000}"/>
    <cellStyle name="SAPBEXHLevel2 6 6 3" xfId="20188" xr:uid="{00000000-0005-0000-0000-0000E04F0000}"/>
    <cellStyle name="SAPBEXHLevel2 6 7" xfId="20189" xr:uid="{00000000-0005-0000-0000-0000E14F0000}"/>
    <cellStyle name="SAPBEXHLevel2 6 7 2" xfId="20190" xr:uid="{00000000-0005-0000-0000-0000E24F0000}"/>
    <cellStyle name="SAPBEXHLevel2 6 7 3" xfId="20191" xr:uid="{00000000-0005-0000-0000-0000E34F0000}"/>
    <cellStyle name="SAPBEXHLevel2 6 8" xfId="20192" xr:uid="{00000000-0005-0000-0000-0000E44F0000}"/>
    <cellStyle name="SAPBEXHLevel2 6 8 2" xfId="20193" xr:uid="{00000000-0005-0000-0000-0000E54F0000}"/>
    <cellStyle name="SAPBEXHLevel2 6 8 3" xfId="20194" xr:uid="{00000000-0005-0000-0000-0000E64F0000}"/>
    <cellStyle name="SAPBEXHLevel2 6 9" xfId="20195" xr:uid="{00000000-0005-0000-0000-0000E74F0000}"/>
    <cellStyle name="SAPBEXHLevel2 6 9 2" xfId="20196" xr:uid="{00000000-0005-0000-0000-0000E84F0000}"/>
    <cellStyle name="SAPBEXHLevel2 6 9 3" xfId="20197" xr:uid="{00000000-0005-0000-0000-0000E94F0000}"/>
    <cellStyle name="SAPBEXHLevel2 7" xfId="20198" xr:uid="{00000000-0005-0000-0000-0000EA4F0000}"/>
    <cellStyle name="SAPBEXHLevel2 7 10" xfId="20199" xr:uid="{00000000-0005-0000-0000-0000EB4F0000}"/>
    <cellStyle name="SAPBEXHLevel2 7 10 2" xfId="20200" xr:uid="{00000000-0005-0000-0000-0000EC4F0000}"/>
    <cellStyle name="SAPBEXHLevel2 7 10 3" xfId="20201" xr:uid="{00000000-0005-0000-0000-0000ED4F0000}"/>
    <cellStyle name="SAPBEXHLevel2 7 11" xfId="20202" xr:uid="{00000000-0005-0000-0000-0000EE4F0000}"/>
    <cellStyle name="SAPBEXHLevel2 7 11 2" xfId="20203" xr:uid="{00000000-0005-0000-0000-0000EF4F0000}"/>
    <cellStyle name="SAPBEXHLevel2 7 11 3" xfId="20204" xr:uid="{00000000-0005-0000-0000-0000F04F0000}"/>
    <cellStyle name="SAPBEXHLevel2 7 12" xfId="20205" xr:uid="{00000000-0005-0000-0000-0000F14F0000}"/>
    <cellStyle name="SAPBEXHLevel2 7 12 2" xfId="20206" xr:uid="{00000000-0005-0000-0000-0000F24F0000}"/>
    <cellStyle name="SAPBEXHLevel2 7 12 3" xfId="20207" xr:uid="{00000000-0005-0000-0000-0000F34F0000}"/>
    <cellStyle name="SAPBEXHLevel2 7 13" xfId="20208" xr:uid="{00000000-0005-0000-0000-0000F44F0000}"/>
    <cellStyle name="SAPBEXHLevel2 7 13 2" xfId="20209" xr:uid="{00000000-0005-0000-0000-0000F54F0000}"/>
    <cellStyle name="SAPBEXHLevel2 7 13 3" xfId="20210" xr:uid="{00000000-0005-0000-0000-0000F64F0000}"/>
    <cellStyle name="SAPBEXHLevel2 7 14" xfId="20211" xr:uid="{00000000-0005-0000-0000-0000F74F0000}"/>
    <cellStyle name="SAPBEXHLevel2 7 14 2" xfId="20212" xr:uid="{00000000-0005-0000-0000-0000F84F0000}"/>
    <cellStyle name="SAPBEXHLevel2 7 14 3" xfId="20213" xr:uid="{00000000-0005-0000-0000-0000F94F0000}"/>
    <cellStyle name="SAPBEXHLevel2 7 15" xfId="20214" xr:uid="{00000000-0005-0000-0000-0000FA4F0000}"/>
    <cellStyle name="SAPBEXHLevel2 7 15 2" xfId="20215" xr:uid="{00000000-0005-0000-0000-0000FB4F0000}"/>
    <cellStyle name="SAPBEXHLevel2 7 15 3" xfId="20216" xr:uid="{00000000-0005-0000-0000-0000FC4F0000}"/>
    <cellStyle name="SAPBEXHLevel2 7 16" xfId="20217" xr:uid="{00000000-0005-0000-0000-0000FD4F0000}"/>
    <cellStyle name="SAPBEXHLevel2 7 2" xfId="20218" xr:uid="{00000000-0005-0000-0000-0000FE4F0000}"/>
    <cellStyle name="SAPBEXHLevel2 7 2 2" xfId="20219" xr:uid="{00000000-0005-0000-0000-0000FF4F0000}"/>
    <cellStyle name="SAPBEXHLevel2 7 2 3" xfId="20220" xr:uid="{00000000-0005-0000-0000-000000500000}"/>
    <cellStyle name="SAPBEXHLevel2 7 3" xfId="20221" xr:uid="{00000000-0005-0000-0000-000001500000}"/>
    <cellStyle name="SAPBEXHLevel2 7 3 2" xfId="20222" xr:uid="{00000000-0005-0000-0000-000002500000}"/>
    <cellStyle name="SAPBEXHLevel2 7 3 3" xfId="20223" xr:uid="{00000000-0005-0000-0000-000003500000}"/>
    <cellStyle name="SAPBEXHLevel2 7 4" xfId="20224" xr:uid="{00000000-0005-0000-0000-000004500000}"/>
    <cellStyle name="SAPBEXHLevel2 7 4 2" xfId="20225" xr:uid="{00000000-0005-0000-0000-000005500000}"/>
    <cellStyle name="SAPBEXHLevel2 7 4 3" xfId="20226" xr:uid="{00000000-0005-0000-0000-000006500000}"/>
    <cellStyle name="SAPBEXHLevel2 7 5" xfId="20227" xr:uid="{00000000-0005-0000-0000-000007500000}"/>
    <cellStyle name="SAPBEXHLevel2 7 5 2" xfId="20228" xr:uid="{00000000-0005-0000-0000-000008500000}"/>
    <cellStyle name="SAPBEXHLevel2 7 5 3" xfId="20229" xr:uid="{00000000-0005-0000-0000-000009500000}"/>
    <cellStyle name="SAPBEXHLevel2 7 6" xfId="20230" xr:uid="{00000000-0005-0000-0000-00000A500000}"/>
    <cellStyle name="SAPBEXHLevel2 7 6 2" xfId="20231" xr:uid="{00000000-0005-0000-0000-00000B500000}"/>
    <cellStyle name="SAPBEXHLevel2 7 6 3" xfId="20232" xr:uid="{00000000-0005-0000-0000-00000C500000}"/>
    <cellStyle name="SAPBEXHLevel2 7 7" xfId="20233" xr:uid="{00000000-0005-0000-0000-00000D500000}"/>
    <cellStyle name="SAPBEXHLevel2 7 7 2" xfId="20234" xr:uid="{00000000-0005-0000-0000-00000E500000}"/>
    <cellStyle name="SAPBEXHLevel2 7 7 3" xfId="20235" xr:uid="{00000000-0005-0000-0000-00000F500000}"/>
    <cellStyle name="SAPBEXHLevel2 7 8" xfId="20236" xr:uid="{00000000-0005-0000-0000-000010500000}"/>
    <cellStyle name="SAPBEXHLevel2 7 8 2" xfId="20237" xr:uid="{00000000-0005-0000-0000-000011500000}"/>
    <cellStyle name="SAPBEXHLevel2 7 8 3" xfId="20238" xr:uid="{00000000-0005-0000-0000-000012500000}"/>
    <cellStyle name="SAPBEXHLevel2 7 9" xfId="20239" xr:uid="{00000000-0005-0000-0000-000013500000}"/>
    <cellStyle name="SAPBEXHLevel2 7 9 2" xfId="20240" xr:uid="{00000000-0005-0000-0000-000014500000}"/>
    <cellStyle name="SAPBEXHLevel2 7 9 3" xfId="20241" xr:uid="{00000000-0005-0000-0000-000015500000}"/>
    <cellStyle name="SAPBEXHLevel2 8" xfId="20242" xr:uid="{00000000-0005-0000-0000-000016500000}"/>
    <cellStyle name="SAPBEXHLevel2 8 10" xfId="20243" xr:uid="{00000000-0005-0000-0000-000017500000}"/>
    <cellStyle name="SAPBEXHLevel2 8 10 2" xfId="20244" xr:uid="{00000000-0005-0000-0000-000018500000}"/>
    <cellStyle name="SAPBEXHLevel2 8 10 3" xfId="20245" xr:uid="{00000000-0005-0000-0000-000019500000}"/>
    <cellStyle name="SAPBEXHLevel2 8 11" xfId="20246" xr:uid="{00000000-0005-0000-0000-00001A500000}"/>
    <cellStyle name="SAPBEXHLevel2 8 11 2" xfId="20247" xr:uid="{00000000-0005-0000-0000-00001B500000}"/>
    <cellStyle name="SAPBEXHLevel2 8 11 3" xfId="20248" xr:uid="{00000000-0005-0000-0000-00001C500000}"/>
    <cellStyle name="SAPBEXHLevel2 8 12" xfId="20249" xr:uid="{00000000-0005-0000-0000-00001D500000}"/>
    <cellStyle name="SAPBEXHLevel2 8 12 2" xfId="20250" xr:uid="{00000000-0005-0000-0000-00001E500000}"/>
    <cellStyle name="SAPBEXHLevel2 8 12 3" xfId="20251" xr:uid="{00000000-0005-0000-0000-00001F500000}"/>
    <cellStyle name="SAPBEXHLevel2 8 13" xfId="20252" xr:uid="{00000000-0005-0000-0000-000020500000}"/>
    <cellStyle name="SAPBEXHLevel2 8 13 2" xfId="20253" xr:uid="{00000000-0005-0000-0000-000021500000}"/>
    <cellStyle name="SAPBEXHLevel2 8 13 3" xfId="20254" xr:uid="{00000000-0005-0000-0000-000022500000}"/>
    <cellStyle name="SAPBEXHLevel2 8 14" xfId="20255" xr:uid="{00000000-0005-0000-0000-000023500000}"/>
    <cellStyle name="SAPBEXHLevel2 8 14 2" xfId="20256" xr:uid="{00000000-0005-0000-0000-000024500000}"/>
    <cellStyle name="SAPBEXHLevel2 8 14 3" xfId="20257" xr:uid="{00000000-0005-0000-0000-000025500000}"/>
    <cellStyle name="SAPBEXHLevel2 8 15" xfId="20258" xr:uid="{00000000-0005-0000-0000-000026500000}"/>
    <cellStyle name="SAPBEXHLevel2 8 15 2" xfId="20259" xr:uid="{00000000-0005-0000-0000-000027500000}"/>
    <cellStyle name="SAPBEXHLevel2 8 15 3" xfId="20260" xr:uid="{00000000-0005-0000-0000-000028500000}"/>
    <cellStyle name="SAPBEXHLevel2 8 16" xfId="20261" xr:uid="{00000000-0005-0000-0000-000029500000}"/>
    <cellStyle name="SAPBEXHLevel2 8 2" xfId="20262" xr:uid="{00000000-0005-0000-0000-00002A500000}"/>
    <cellStyle name="SAPBEXHLevel2 8 2 2" xfId="20263" xr:uid="{00000000-0005-0000-0000-00002B500000}"/>
    <cellStyle name="SAPBEXHLevel2 8 2 3" xfId="20264" xr:uid="{00000000-0005-0000-0000-00002C500000}"/>
    <cellStyle name="SAPBEXHLevel2 8 3" xfId="20265" xr:uid="{00000000-0005-0000-0000-00002D500000}"/>
    <cellStyle name="SAPBEXHLevel2 8 3 2" xfId="20266" xr:uid="{00000000-0005-0000-0000-00002E500000}"/>
    <cellStyle name="SAPBEXHLevel2 8 3 3" xfId="20267" xr:uid="{00000000-0005-0000-0000-00002F500000}"/>
    <cellStyle name="SAPBEXHLevel2 8 4" xfId="20268" xr:uid="{00000000-0005-0000-0000-000030500000}"/>
    <cellStyle name="SAPBEXHLevel2 8 4 2" xfId="20269" xr:uid="{00000000-0005-0000-0000-000031500000}"/>
    <cellStyle name="SAPBEXHLevel2 8 4 3" xfId="20270" xr:uid="{00000000-0005-0000-0000-000032500000}"/>
    <cellStyle name="SAPBEXHLevel2 8 5" xfId="20271" xr:uid="{00000000-0005-0000-0000-000033500000}"/>
    <cellStyle name="SAPBEXHLevel2 8 5 2" xfId="20272" xr:uid="{00000000-0005-0000-0000-000034500000}"/>
    <cellStyle name="SAPBEXHLevel2 8 5 3" xfId="20273" xr:uid="{00000000-0005-0000-0000-000035500000}"/>
    <cellStyle name="SAPBEXHLevel2 8 6" xfId="20274" xr:uid="{00000000-0005-0000-0000-000036500000}"/>
    <cellStyle name="SAPBEXHLevel2 8 6 2" xfId="20275" xr:uid="{00000000-0005-0000-0000-000037500000}"/>
    <cellStyle name="SAPBEXHLevel2 8 6 3" xfId="20276" xr:uid="{00000000-0005-0000-0000-000038500000}"/>
    <cellStyle name="SAPBEXHLevel2 8 7" xfId="20277" xr:uid="{00000000-0005-0000-0000-000039500000}"/>
    <cellStyle name="SAPBEXHLevel2 8 7 2" xfId="20278" xr:uid="{00000000-0005-0000-0000-00003A500000}"/>
    <cellStyle name="SAPBEXHLevel2 8 7 3" xfId="20279" xr:uid="{00000000-0005-0000-0000-00003B500000}"/>
    <cellStyle name="SAPBEXHLevel2 8 8" xfId="20280" xr:uid="{00000000-0005-0000-0000-00003C500000}"/>
    <cellStyle name="SAPBEXHLevel2 8 8 2" xfId="20281" xr:uid="{00000000-0005-0000-0000-00003D500000}"/>
    <cellStyle name="SAPBEXHLevel2 8 8 3" xfId="20282" xr:uid="{00000000-0005-0000-0000-00003E500000}"/>
    <cellStyle name="SAPBEXHLevel2 8 9" xfId="20283" xr:uid="{00000000-0005-0000-0000-00003F500000}"/>
    <cellStyle name="SAPBEXHLevel2 8 9 2" xfId="20284" xr:uid="{00000000-0005-0000-0000-000040500000}"/>
    <cellStyle name="SAPBEXHLevel2 8 9 3" xfId="20285" xr:uid="{00000000-0005-0000-0000-000041500000}"/>
    <cellStyle name="SAPBEXHLevel2 9" xfId="20286" xr:uid="{00000000-0005-0000-0000-000042500000}"/>
    <cellStyle name="SAPBEXHLevel2 9 10" xfId="20287" xr:uid="{00000000-0005-0000-0000-000043500000}"/>
    <cellStyle name="SAPBEXHLevel2 9 10 2" xfId="20288" xr:uid="{00000000-0005-0000-0000-000044500000}"/>
    <cellStyle name="SAPBEXHLevel2 9 10 3" xfId="20289" xr:uid="{00000000-0005-0000-0000-000045500000}"/>
    <cellStyle name="SAPBEXHLevel2 9 11" xfId="20290" xr:uid="{00000000-0005-0000-0000-000046500000}"/>
    <cellStyle name="SAPBEXHLevel2 9 11 2" xfId="20291" xr:uid="{00000000-0005-0000-0000-000047500000}"/>
    <cellStyle name="SAPBEXHLevel2 9 11 3" xfId="20292" xr:uid="{00000000-0005-0000-0000-000048500000}"/>
    <cellStyle name="SAPBEXHLevel2 9 12" xfId="20293" xr:uid="{00000000-0005-0000-0000-000049500000}"/>
    <cellStyle name="SAPBEXHLevel2 9 12 2" xfId="20294" xr:uid="{00000000-0005-0000-0000-00004A500000}"/>
    <cellStyle name="SAPBEXHLevel2 9 12 3" xfId="20295" xr:uid="{00000000-0005-0000-0000-00004B500000}"/>
    <cellStyle name="SAPBEXHLevel2 9 13" xfId="20296" xr:uid="{00000000-0005-0000-0000-00004C500000}"/>
    <cellStyle name="SAPBEXHLevel2 9 13 2" xfId="20297" xr:uid="{00000000-0005-0000-0000-00004D500000}"/>
    <cellStyle name="SAPBEXHLevel2 9 13 3" xfId="20298" xr:uid="{00000000-0005-0000-0000-00004E500000}"/>
    <cellStyle name="SAPBEXHLevel2 9 14" xfId="20299" xr:uid="{00000000-0005-0000-0000-00004F500000}"/>
    <cellStyle name="SAPBEXHLevel2 9 14 2" xfId="20300" xr:uid="{00000000-0005-0000-0000-000050500000}"/>
    <cellStyle name="SAPBEXHLevel2 9 14 3" xfId="20301" xr:uid="{00000000-0005-0000-0000-000051500000}"/>
    <cellStyle name="SAPBEXHLevel2 9 15" xfId="20302" xr:uid="{00000000-0005-0000-0000-000052500000}"/>
    <cellStyle name="SAPBEXHLevel2 9 15 2" xfId="20303" xr:uid="{00000000-0005-0000-0000-000053500000}"/>
    <cellStyle name="SAPBEXHLevel2 9 15 3" xfId="20304" xr:uid="{00000000-0005-0000-0000-000054500000}"/>
    <cellStyle name="SAPBEXHLevel2 9 16" xfId="20305" xr:uid="{00000000-0005-0000-0000-000055500000}"/>
    <cellStyle name="SAPBEXHLevel2 9 2" xfId="20306" xr:uid="{00000000-0005-0000-0000-000056500000}"/>
    <cellStyle name="SAPBEXHLevel2 9 2 2" xfId="20307" xr:uid="{00000000-0005-0000-0000-000057500000}"/>
    <cellStyle name="SAPBEXHLevel2 9 2 3" xfId="20308" xr:uid="{00000000-0005-0000-0000-000058500000}"/>
    <cellStyle name="SAPBEXHLevel2 9 3" xfId="20309" xr:uid="{00000000-0005-0000-0000-000059500000}"/>
    <cellStyle name="SAPBEXHLevel2 9 3 2" xfId="20310" xr:uid="{00000000-0005-0000-0000-00005A500000}"/>
    <cellStyle name="SAPBEXHLevel2 9 3 3" xfId="20311" xr:uid="{00000000-0005-0000-0000-00005B500000}"/>
    <cellStyle name="SAPBEXHLevel2 9 4" xfId="20312" xr:uid="{00000000-0005-0000-0000-00005C500000}"/>
    <cellStyle name="SAPBEXHLevel2 9 4 2" xfId="20313" xr:uid="{00000000-0005-0000-0000-00005D500000}"/>
    <cellStyle name="SAPBEXHLevel2 9 4 3" xfId="20314" xr:uid="{00000000-0005-0000-0000-00005E500000}"/>
    <cellStyle name="SAPBEXHLevel2 9 5" xfId="20315" xr:uid="{00000000-0005-0000-0000-00005F500000}"/>
    <cellStyle name="SAPBEXHLevel2 9 5 2" xfId="20316" xr:uid="{00000000-0005-0000-0000-000060500000}"/>
    <cellStyle name="SAPBEXHLevel2 9 5 3" xfId="20317" xr:uid="{00000000-0005-0000-0000-000061500000}"/>
    <cellStyle name="SAPBEXHLevel2 9 6" xfId="20318" xr:uid="{00000000-0005-0000-0000-000062500000}"/>
    <cellStyle name="SAPBEXHLevel2 9 6 2" xfId="20319" xr:uid="{00000000-0005-0000-0000-000063500000}"/>
    <cellStyle name="SAPBEXHLevel2 9 6 3" xfId="20320" xr:uid="{00000000-0005-0000-0000-000064500000}"/>
    <cellStyle name="SAPBEXHLevel2 9 7" xfId="20321" xr:uid="{00000000-0005-0000-0000-000065500000}"/>
    <cellStyle name="SAPBEXHLevel2 9 7 2" xfId="20322" xr:uid="{00000000-0005-0000-0000-000066500000}"/>
    <cellStyle name="SAPBEXHLevel2 9 7 3" xfId="20323" xr:uid="{00000000-0005-0000-0000-000067500000}"/>
    <cellStyle name="SAPBEXHLevel2 9 8" xfId="20324" xr:uid="{00000000-0005-0000-0000-000068500000}"/>
    <cellStyle name="SAPBEXHLevel2 9 8 2" xfId="20325" xr:uid="{00000000-0005-0000-0000-000069500000}"/>
    <cellStyle name="SAPBEXHLevel2 9 8 3" xfId="20326" xr:uid="{00000000-0005-0000-0000-00006A500000}"/>
    <cellStyle name="SAPBEXHLevel2 9 9" xfId="20327" xr:uid="{00000000-0005-0000-0000-00006B500000}"/>
    <cellStyle name="SAPBEXHLevel2 9 9 2" xfId="20328" xr:uid="{00000000-0005-0000-0000-00006C500000}"/>
    <cellStyle name="SAPBEXHLevel2 9 9 3" xfId="20329" xr:uid="{00000000-0005-0000-0000-00006D500000}"/>
    <cellStyle name="SAPBEXHLevel2X" xfId="20330" xr:uid="{00000000-0005-0000-0000-00006E500000}"/>
    <cellStyle name="SAPBEXHLevel2X 10" xfId="20331" xr:uid="{00000000-0005-0000-0000-00006F500000}"/>
    <cellStyle name="SAPBEXHLevel2X 10 10" xfId="20332" xr:uid="{00000000-0005-0000-0000-000070500000}"/>
    <cellStyle name="SAPBEXHLevel2X 10 10 2" xfId="20333" xr:uid="{00000000-0005-0000-0000-000071500000}"/>
    <cellStyle name="SAPBEXHLevel2X 10 10 3" xfId="20334" xr:uid="{00000000-0005-0000-0000-000072500000}"/>
    <cellStyle name="SAPBEXHLevel2X 10 11" xfId="20335" xr:uid="{00000000-0005-0000-0000-000073500000}"/>
    <cellStyle name="SAPBEXHLevel2X 10 11 2" xfId="20336" xr:uid="{00000000-0005-0000-0000-000074500000}"/>
    <cellStyle name="SAPBEXHLevel2X 10 11 3" xfId="20337" xr:uid="{00000000-0005-0000-0000-000075500000}"/>
    <cellStyle name="SAPBEXHLevel2X 10 12" xfId="20338" xr:uid="{00000000-0005-0000-0000-000076500000}"/>
    <cellStyle name="SAPBEXHLevel2X 10 12 2" xfId="20339" xr:uid="{00000000-0005-0000-0000-000077500000}"/>
    <cellStyle name="SAPBEXHLevel2X 10 12 3" xfId="20340" xr:uid="{00000000-0005-0000-0000-000078500000}"/>
    <cellStyle name="SAPBEXHLevel2X 10 13" xfId="20341" xr:uid="{00000000-0005-0000-0000-000079500000}"/>
    <cellStyle name="SAPBEXHLevel2X 10 13 2" xfId="20342" xr:uid="{00000000-0005-0000-0000-00007A500000}"/>
    <cellStyle name="SAPBEXHLevel2X 10 13 3" xfId="20343" xr:uid="{00000000-0005-0000-0000-00007B500000}"/>
    <cellStyle name="SAPBEXHLevel2X 10 14" xfId="20344" xr:uid="{00000000-0005-0000-0000-00007C500000}"/>
    <cellStyle name="SAPBEXHLevel2X 10 14 2" xfId="20345" xr:uid="{00000000-0005-0000-0000-00007D500000}"/>
    <cellStyle name="SAPBEXHLevel2X 10 14 3" xfId="20346" xr:uid="{00000000-0005-0000-0000-00007E500000}"/>
    <cellStyle name="SAPBEXHLevel2X 10 15" xfId="20347" xr:uid="{00000000-0005-0000-0000-00007F500000}"/>
    <cellStyle name="SAPBEXHLevel2X 10 15 2" xfId="20348" xr:uid="{00000000-0005-0000-0000-000080500000}"/>
    <cellStyle name="SAPBEXHLevel2X 10 15 3" xfId="20349" xr:uid="{00000000-0005-0000-0000-000081500000}"/>
    <cellStyle name="SAPBEXHLevel2X 10 16" xfId="20350" xr:uid="{00000000-0005-0000-0000-000082500000}"/>
    <cellStyle name="SAPBEXHLevel2X 10 2" xfId="20351" xr:uid="{00000000-0005-0000-0000-000083500000}"/>
    <cellStyle name="SAPBEXHLevel2X 10 2 2" xfId="20352" xr:uid="{00000000-0005-0000-0000-000084500000}"/>
    <cellStyle name="SAPBEXHLevel2X 10 2 3" xfId="20353" xr:uid="{00000000-0005-0000-0000-000085500000}"/>
    <cellStyle name="SAPBEXHLevel2X 10 3" xfId="20354" xr:uid="{00000000-0005-0000-0000-000086500000}"/>
    <cellStyle name="SAPBEXHLevel2X 10 3 2" xfId="20355" xr:uid="{00000000-0005-0000-0000-000087500000}"/>
    <cellStyle name="SAPBEXHLevel2X 10 3 3" xfId="20356" xr:uid="{00000000-0005-0000-0000-000088500000}"/>
    <cellStyle name="SAPBEXHLevel2X 10 4" xfId="20357" xr:uid="{00000000-0005-0000-0000-000089500000}"/>
    <cellStyle name="SAPBEXHLevel2X 10 4 2" xfId="20358" xr:uid="{00000000-0005-0000-0000-00008A500000}"/>
    <cellStyle name="SAPBEXHLevel2X 10 4 3" xfId="20359" xr:uid="{00000000-0005-0000-0000-00008B500000}"/>
    <cellStyle name="SAPBEXHLevel2X 10 5" xfId="20360" xr:uid="{00000000-0005-0000-0000-00008C500000}"/>
    <cellStyle name="SAPBEXHLevel2X 10 5 2" xfId="20361" xr:uid="{00000000-0005-0000-0000-00008D500000}"/>
    <cellStyle name="SAPBEXHLevel2X 10 5 3" xfId="20362" xr:uid="{00000000-0005-0000-0000-00008E500000}"/>
    <cellStyle name="SAPBEXHLevel2X 10 6" xfId="20363" xr:uid="{00000000-0005-0000-0000-00008F500000}"/>
    <cellStyle name="SAPBEXHLevel2X 10 6 2" xfId="20364" xr:uid="{00000000-0005-0000-0000-000090500000}"/>
    <cellStyle name="SAPBEXHLevel2X 10 6 3" xfId="20365" xr:uid="{00000000-0005-0000-0000-000091500000}"/>
    <cellStyle name="SAPBEXHLevel2X 10 7" xfId="20366" xr:uid="{00000000-0005-0000-0000-000092500000}"/>
    <cellStyle name="SAPBEXHLevel2X 10 7 2" xfId="20367" xr:uid="{00000000-0005-0000-0000-000093500000}"/>
    <cellStyle name="SAPBEXHLevel2X 10 7 3" xfId="20368" xr:uid="{00000000-0005-0000-0000-000094500000}"/>
    <cellStyle name="SAPBEXHLevel2X 10 8" xfId="20369" xr:uid="{00000000-0005-0000-0000-000095500000}"/>
    <cellStyle name="SAPBEXHLevel2X 10 8 2" xfId="20370" xr:uid="{00000000-0005-0000-0000-000096500000}"/>
    <cellStyle name="SAPBEXHLevel2X 10 8 3" xfId="20371" xr:uid="{00000000-0005-0000-0000-000097500000}"/>
    <cellStyle name="SAPBEXHLevel2X 10 9" xfId="20372" xr:uid="{00000000-0005-0000-0000-000098500000}"/>
    <cellStyle name="SAPBEXHLevel2X 10 9 2" xfId="20373" xr:uid="{00000000-0005-0000-0000-000099500000}"/>
    <cellStyle name="SAPBEXHLevel2X 10 9 3" xfId="20374" xr:uid="{00000000-0005-0000-0000-00009A500000}"/>
    <cellStyle name="SAPBEXHLevel2X 11" xfId="20375" xr:uid="{00000000-0005-0000-0000-00009B500000}"/>
    <cellStyle name="SAPBEXHLevel2X 11 10" xfId="20376" xr:uid="{00000000-0005-0000-0000-00009C500000}"/>
    <cellStyle name="SAPBEXHLevel2X 11 10 2" xfId="20377" xr:uid="{00000000-0005-0000-0000-00009D500000}"/>
    <cellStyle name="SAPBEXHLevel2X 11 10 3" xfId="20378" xr:uid="{00000000-0005-0000-0000-00009E500000}"/>
    <cellStyle name="SAPBEXHLevel2X 11 11" xfId="20379" xr:uid="{00000000-0005-0000-0000-00009F500000}"/>
    <cellStyle name="SAPBEXHLevel2X 11 11 2" xfId="20380" xr:uid="{00000000-0005-0000-0000-0000A0500000}"/>
    <cellStyle name="SAPBEXHLevel2X 11 11 3" xfId="20381" xr:uid="{00000000-0005-0000-0000-0000A1500000}"/>
    <cellStyle name="SAPBEXHLevel2X 11 12" xfId="20382" xr:uid="{00000000-0005-0000-0000-0000A2500000}"/>
    <cellStyle name="SAPBEXHLevel2X 11 12 2" xfId="20383" xr:uid="{00000000-0005-0000-0000-0000A3500000}"/>
    <cellStyle name="SAPBEXHLevel2X 11 12 3" xfId="20384" xr:uid="{00000000-0005-0000-0000-0000A4500000}"/>
    <cellStyle name="SAPBEXHLevel2X 11 13" xfId="20385" xr:uid="{00000000-0005-0000-0000-0000A5500000}"/>
    <cellStyle name="SAPBEXHLevel2X 11 13 2" xfId="20386" xr:uid="{00000000-0005-0000-0000-0000A6500000}"/>
    <cellStyle name="SAPBEXHLevel2X 11 13 3" xfId="20387" xr:uid="{00000000-0005-0000-0000-0000A7500000}"/>
    <cellStyle name="SAPBEXHLevel2X 11 14" xfId="20388" xr:uid="{00000000-0005-0000-0000-0000A8500000}"/>
    <cellStyle name="SAPBEXHLevel2X 11 14 2" xfId="20389" xr:uid="{00000000-0005-0000-0000-0000A9500000}"/>
    <cellStyle name="SAPBEXHLevel2X 11 14 3" xfId="20390" xr:uid="{00000000-0005-0000-0000-0000AA500000}"/>
    <cellStyle name="SAPBEXHLevel2X 11 15" xfId="20391" xr:uid="{00000000-0005-0000-0000-0000AB500000}"/>
    <cellStyle name="SAPBEXHLevel2X 11 15 2" xfId="20392" xr:uid="{00000000-0005-0000-0000-0000AC500000}"/>
    <cellStyle name="SAPBEXHLevel2X 11 15 3" xfId="20393" xr:uid="{00000000-0005-0000-0000-0000AD500000}"/>
    <cellStyle name="SAPBEXHLevel2X 11 16" xfId="20394" xr:uid="{00000000-0005-0000-0000-0000AE500000}"/>
    <cellStyle name="SAPBEXHLevel2X 11 2" xfId="20395" xr:uid="{00000000-0005-0000-0000-0000AF500000}"/>
    <cellStyle name="SAPBEXHLevel2X 11 2 2" xfId="20396" xr:uid="{00000000-0005-0000-0000-0000B0500000}"/>
    <cellStyle name="SAPBEXHLevel2X 11 2 3" xfId="20397" xr:uid="{00000000-0005-0000-0000-0000B1500000}"/>
    <cellStyle name="SAPBEXHLevel2X 11 3" xfId="20398" xr:uid="{00000000-0005-0000-0000-0000B2500000}"/>
    <cellStyle name="SAPBEXHLevel2X 11 3 2" xfId="20399" xr:uid="{00000000-0005-0000-0000-0000B3500000}"/>
    <cellStyle name="SAPBEXHLevel2X 11 3 3" xfId="20400" xr:uid="{00000000-0005-0000-0000-0000B4500000}"/>
    <cellStyle name="SAPBEXHLevel2X 11 4" xfId="20401" xr:uid="{00000000-0005-0000-0000-0000B5500000}"/>
    <cellStyle name="SAPBEXHLevel2X 11 4 2" xfId="20402" xr:uid="{00000000-0005-0000-0000-0000B6500000}"/>
    <cellStyle name="SAPBEXHLevel2X 11 4 3" xfId="20403" xr:uid="{00000000-0005-0000-0000-0000B7500000}"/>
    <cellStyle name="SAPBEXHLevel2X 11 5" xfId="20404" xr:uid="{00000000-0005-0000-0000-0000B8500000}"/>
    <cellStyle name="SAPBEXHLevel2X 11 5 2" xfId="20405" xr:uid="{00000000-0005-0000-0000-0000B9500000}"/>
    <cellStyle name="SAPBEXHLevel2X 11 5 3" xfId="20406" xr:uid="{00000000-0005-0000-0000-0000BA500000}"/>
    <cellStyle name="SAPBEXHLevel2X 11 6" xfId="20407" xr:uid="{00000000-0005-0000-0000-0000BB500000}"/>
    <cellStyle name="SAPBEXHLevel2X 11 6 2" xfId="20408" xr:uid="{00000000-0005-0000-0000-0000BC500000}"/>
    <cellStyle name="SAPBEXHLevel2X 11 6 3" xfId="20409" xr:uid="{00000000-0005-0000-0000-0000BD500000}"/>
    <cellStyle name="SAPBEXHLevel2X 11 7" xfId="20410" xr:uid="{00000000-0005-0000-0000-0000BE500000}"/>
    <cellStyle name="SAPBEXHLevel2X 11 7 2" xfId="20411" xr:uid="{00000000-0005-0000-0000-0000BF500000}"/>
    <cellStyle name="SAPBEXHLevel2X 11 7 3" xfId="20412" xr:uid="{00000000-0005-0000-0000-0000C0500000}"/>
    <cellStyle name="SAPBEXHLevel2X 11 8" xfId="20413" xr:uid="{00000000-0005-0000-0000-0000C1500000}"/>
    <cellStyle name="SAPBEXHLevel2X 11 8 2" xfId="20414" xr:uid="{00000000-0005-0000-0000-0000C2500000}"/>
    <cellStyle name="SAPBEXHLevel2X 11 8 3" xfId="20415" xr:uid="{00000000-0005-0000-0000-0000C3500000}"/>
    <cellStyle name="SAPBEXHLevel2X 11 9" xfId="20416" xr:uid="{00000000-0005-0000-0000-0000C4500000}"/>
    <cellStyle name="SAPBEXHLevel2X 11 9 2" xfId="20417" xr:uid="{00000000-0005-0000-0000-0000C5500000}"/>
    <cellStyle name="SAPBEXHLevel2X 11 9 3" xfId="20418" xr:uid="{00000000-0005-0000-0000-0000C6500000}"/>
    <cellStyle name="SAPBEXHLevel2X 12" xfId="20419" xr:uid="{00000000-0005-0000-0000-0000C7500000}"/>
    <cellStyle name="SAPBEXHLevel2X 12 10" xfId="20420" xr:uid="{00000000-0005-0000-0000-0000C8500000}"/>
    <cellStyle name="SAPBEXHLevel2X 12 10 2" xfId="20421" xr:uid="{00000000-0005-0000-0000-0000C9500000}"/>
    <cellStyle name="SAPBEXHLevel2X 12 10 3" xfId="20422" xr:uid="{00000000-0005-0000-0000-0000CA500000}"/>
    <cellStyle name="SAPBEXHLevel2X 12 11" xfId="20423" xr:uid="{00000000-0005-0000-0000-0000CB500000}"/>
    <cellStyle name="SAPBEXHLevel2X 12 11 2" xfId="20424" xr:uid="{00000000-0005-0000-0000-0000CC500000}"/>
    <cellStyle name="SAPBEXHLevel2X 12 11 3" xfId="20425" xr:uid="{00000000-0005-0000-0000-0000CD500000}"/>
    <cellStyle name="SAPBEXHLevel2X 12 12" xfId="20426" xr:uid="{00000000-0005-0000-0000-0000CE500000}"/>
    <cellStyle name="SAPBEXHLevel2X 12 12 2" xfId="20427" xr:uid="{00000000-0005-0000-0000-0000CF500000}"/>
    <cellStyle name="SAPBEXHLevel2X 12 12 3" xfId="20428" xr:uid="{00000000-0005-0000-0000-0000D0500000}"/>
    <cellStyle name="SAPBEXHLevel2X 12 13" xfId="20429" xr:uid="{00000000-0005-0000-0000-0000D1500000}"/>
    <cellStyle name="SAPBEXHLevel2X 12 13 2" xfId="20430" xr:uid="{00000000-0005-0000-0000-0000D2500000}"/>
    <cellStyle name="SAPBEXHLevel2X 12 13 3" xfId="20431" xr:uid="{00000000-0005-0000-0000-0000D3500000}"/>
    <cellStyle name="SAPBEXHLevel2X 12 14" xfId="20432" xr:uid="{00000000-0005-0000-0000-0000D4500000}"/>
    <cellStyle name="SAPBEXHLevel2X 12 14 2" xfId="20433" xr:uid="{00000000-0005-0000-0000-0000D5500000}"/>
    <cellStyle name="SAPBEXHLevel2X 12 14 3" xfId="20434" xr:uid="{00000000-0005-0000-0000-0000D6500000}"/>
    <cellStyle name="SAPBEXHLevel2X 12 15" xfId="20435" xr:uid="{00000000-0005-0000-0000-0000D7500000}"/>
    <cellStyle name="SAPBEXHLevel2X 12 15 2" xfId="20436" xr:uid="{00000000-0005-0000-0000-0000D8500000}"/>
    <cellStyle name="SAPBEXHLevel2X 12 15 3" xfId="20437" xr:uid="{00000000-0005-0000-0000-0000D9500000}"/>
    <cellStyle name="SAPBEXHLevel2X 12 16" xfId="20438" xr:uid="{00000000-0005-0000-0000-0000DA500000}"/>
    <cellStyle name="SAPBEXHLevel2X 12 2" xfId="20439" xr:uid="{00000000-0005-0000-0000-0000DB500000}"/>
    <cellStyle name="SAPBEXHLevel2X 12 2 2" xfId="20440" xr:uid="{00000000-0005-0000-0000-0000DC500000}"/>
    <cellStyle name="SAPBEXHLevel2X 12 2 3" xfId="20441" xr:uid="{00000000-0005-0000-0000-0000DD500000}"/>
    <cellStyle name="SAPBEXHLevel2X 12 3" xfId="20442" xr:uid="{00000000-0005-0000-0000-0000DE500000}"/>
    <cellStyle name="SAPBEXHLevel2X 12 3 2" xfId="20443" xr:uid="{00000000-0005-0000-0000-0000DF500000}"/>
    <cellStyle name="SAPBEXHLevel2X 12 3 3" xfId="20444" xr:uid="{00000000-0005-0000-0000-0000E0500000}"/>
    <cellStyle name="SAPBEXHLevel2X 12 4" xfId="20445" xr:uid="{00000000-0005-0000-0000-0000E1500000}"/>
    <cellStyle name="SAPBEXHLevel2X 12 4 2" xfId="20446" xr:uid="{00000000-0005-0000-0000-0000E2500000}"/>
    <cellStyle name="SAPBEXHLevel2X 12 4 3" xfId="20447" xr:uid="{00000000-0005-0000-0000-0000E3500000}"/>
    <cellStyle name="SAPBEXHLevel2X 12 5" xfId="20448" xr:uid="{00000000-0005-0000-0000-0000E4500000}"/>
    <cellStyle name="SAPBEXHLevel2X 12 5 2" xfId="20449" xr:uid="{00000000-0005-0000-0000-0000E5500000}"/>
    <cellStyle name="SAPBEXHLevel2X 12 5 3" xfId="20450" xr:uid="{00000000-0005-0000-0000-0000E6500000}"/>
    <cellStyle name="SAPBEXHLevel2X 12 6" xfId="20451" xr:uid="{00000000-0005-0000-0000-0000E7500000}"/>
    <cellStyle name="SAPBEXHLevel2X 12 6 2" xfId="20452" xr:uid="{00000000-0005-0000-0000-0000E8500000}"/>
    <cellStyle name="SAPBEXHLevel2X 12 6 3" xfId="20453" xr:uid="{00000000-0005-0000-0000-0000E9500000}"/>
    <cellStyle name="SAPBEXHLevel2X 12 7" xfId="20454" xr:uid="{00000000-0005-0000-0000-0000EA500000}"/>
    <cellStyle name="SAPBEXHLevel2X 12 7 2" xfId="20455" xr:uid="{00000000-0005-0000-0000-0000EB500000}"/>
    <cellStyle name="SAPBEXHLevel2X 12 7 3" xfId="20456" xr:uid="{00000000-0005-0000-0000-0000EC500000}"/>
    <cellStyle name="SAPBEXHLevel2X 12 8" xfId="20457" xr:uid="{00000000-0005-0000-0000-0000ED500000}"/>
    <cellStyle name="SAPBEXHLevel2X 12 8 2" xfId="20458" xr:uid="{00000000-0005-0000-0000-0000EE500000}"/>
    <cellStyle name="SAPBEXHLevel2X 12 8 3" xfId="20459" xr:uid="{00000000-0005-0000-0000-0000EF500000}"/>
    <cellStyle name="SAPBEXHLevel2X 12 9" xfId="20460" xr:uid="{00000000-0005-0000-0000-0000F0500000}"/>
    <cellStyle name="SAPBEXHLevel2X 12 9 2" xfId="20461" xr:uid="{00000000-0005-0000-0000-0000F1500000}"/>
    <cellStyle name="SAPBEXHLevel2X 12 9 3" xfId="20462" xr:uid="{00000000-0005-0000-0000-0000F2500000}"/>
    <cellStyle name="SAPBEXHLevel2X 13" xfId="20463" xr:uid="{00000000-0005-0000-0000-0000F3500000}"/>
    <cellStyle name="SAPBEXHLevel2X 13 10" xfId="20464" xr:uid="{00000000-0005-0000-0000-0000F4500000}"/>
    <cellStyle name="SAPBEXHLevel2X 13 10 2" xfId="20465" xr:uid="{00000000-0005-0000-0000-0000F5500000}"/>
    <cellStyle name="SAPBEXHLevel2X 13 10 3" xfId="20466" xr:uid="{00000000-0005-0000-0000-0000F6500000}"/>
    <cellStyle name="SAPBEXHLevel2X 13 11" xfId="20467" xr:uid="{00000000-0005-0000-0000-0000F7500000}"/>
    <cellStyle name="SAPBEXHLevel2X 13 11 2" xfId="20468" xr:uid="{00000000-0005-0000-0000-0000F8500000}"/>
    <cellStyle name="SAPBEXHLevel2X 13 11 3" xfId="20469" xr:uid="{00000000-0005-0000-0000-0000F9500000}"/>
    <cellStyle name="SAPBEXHLevel2X 13 12" xfId="20470" xr:uid="{00000000-0005-0000-0000-0000FA500000}"/>
    <cellStyle name="SAPBEXHLevel2X 13 12 2" xfId="20471" xr:uid="{00000000-0005-0000-0000-0000FB500000}"/>
    <cellStyle name="SAPBEXHLevel2X 13 12 3" xfId="20472" xr:uid="{00000000-0005-0000-0000-0000FC500000}"/>
    <cellStyle name="SAPBEXHLevel2X 13 13" xfId="20473" xr:uid="{00000000-0005-0000-0000-0000FD500000}"/>
    <cellStyle name="SAPBEXHLevel2X 13 13 2" xfId="20474" xr:uid="{00000000-0005-0000-0000-0000FE500000}"/>
    <cellStyle name="SAPBEXHLevel2X 13 13 3" xfId="20475" xr:uid="{00000000-0005-0000-0000-0000FF500000}"/>
    <cellStyle name="SAPBEXHLevel2X 13 14" xfId="20476" xr:uid="{00000000-0005-0000-0000-000000510000}"/>
    <cellStyle name="SAPBEXHLevel2X 13 14 2" xfId="20477" xr:uid="{00000000-0005-0000-0000-000001510000}"/>
    <cellStyle name="SAPBEXHLevel2X 13 14 3" xfId="20478" xr:uid="{00000000-0005-0000-0000-000002510000}"/>
    <cellStyle name="SAPBEXHLevel2X 13 15" xfId="20479" xr:uid="{00000000-0005-0000-0000-000003510000}"/>
    <cellStyle name="SAPBEXHLevel2X 13 15 2" xfId="20480" xr:uid="{00000000-0005-0000-0000-000004510000}"/>
    <cellStyle name="SAPBEXHLevel2X 13 15 3" xfId="20481" xr:uid="{00000000-0005-0000-0000-000005510000}"/>
    <cellStyle name="SAPBEXHLevel2X 13 16" xfId="20482" xr:uid="{00000000-0005-0000-0000-000006510000}"/>
    <cellStyle name="SAPBEXHLevel2X 13 2" xfId="20483" xr:uid="{00000000-0005-0000-0000-000007510000}"/>
    <cellStyle name="SAPBEXHLevel2X 13 2 2" xfId="20484" xr:uid="{00000000-0005-0000-0000-000008510000}"/>
    <cellStyle name="SAPBEXHLevel2X 13 2 3" xfId="20485" xr:uid="{00000000-0005-0000-0000-000009510000}"/>
    <cellStyle name="SAPBEXHLevel2X 13 3" xfId="20486" xr:uid="{00000000-0005-0000-0000-00000A510000}"/>
    <cellStyle name="SAPBEXHLevel2X 13 3 2" xfId="20487" xr:uid="{00000000-0005-0000-0000-00000B510000}"/>
    <cellStyle name="SAPBEXHLevel2X 13 3 3" xfId="20488" xr:uid="{00000000-0005-0000-0000-00000C510000}"/>
    <cellStyle name="SAPBEXHLevel2X 13 4" xfId="20489" xr:uid="{00000000-0005-0000-0000-00000D510000}"/>
    <cellStyle name="SAPBEXHLevel2X 13 4 2" xfId="20490" xr:uid="{00000000-0005-0000-0000-00000E510000}"/>
    <cellStyle name="SAPBEXHLevel2X 13 4 3" xfId="20491" xr:uid="{00000000-0005-0000-0000-00000F510000}"/>
    <cellStyle name="SAPBEXHLevel2X 13 5" xfId="20492" xr:uid="{00000000-0005-0000-0000-000010510000}"/>
    <cellStyle name="SAPBEXHLevel2X 13 5 2" xfId="20493" xr:uid="{00000000-0005-0000-0000-000011510000}"/>
    <cellStyle name="SAPBEXHLevel2X 13 5 3" xfId="20494" xr:uid="{00000000-0005-0000-0000-000012510000}"/>
    <cellStyle name="SAPBEXHLevel2X 13 6" xfId="20495" xr:uid="{00000000-0005-0000-0000-000013510000}"/>
    <cellStyle name="SAPBEXHLevel2X 13 6 2" xfId="20496" xr:uid="{00000000-0005-0000-0000-000014510000}"/>
    <cellStyle name="SAPBEXHLevel2X 13 6 3" xfId="20497" xr:uid="{00000000-0005-0000-0000-000015510000}"/>
    <cellStyle name="SAPBEXHLevel2X 13 7" xfId="20498" xr:uid="{00000000-0005-0000-0000-000016510000}"/>
    <cellStyle name="SAPBEXHLevel2X 13 7 2" xfId="20499" xr:uid="{00000000-0005-0000-0000-000017510000}"/>
    <cellStyle name="SAPBEXHLevel2X 13 7 3" xfId="20500" xr:uid="{00000000-0005-0000-0000-000018510000}"/>
    <cellStyle name="SAPBEXHLevel2X 13 8" xfId="20501" xr:uid="{00000000-0005-0000-0000-000019510000}"/>
    <cellStyle name="SAPBEXHLevel2X 13 8 2" xfId="20502" xr:uid="{00000000-0005-0000-0000-00001A510000}"/>
    <cellStyle name="SAPBEXHLevel2X 13 8 3" xfId="20503" xr:uid="{00000000-0005-0000-0000-00001B510000}"/>
    <cellStyle name="SAPBEXHLevel2X 13 9" xfId="20504" xr:uid="{00000000-0005-0000-0000-00001C510000}"/>
    <cellStyle name="SAPBEXHLevel2X 13 9 2" xfId="20505" xr:uid="{00000000-0005-0000-0000-00001D510000}"/>
    <cellStyle name="SAPBEXHLevel2X 13 9 3" xfId="20506" xr:uid="{00000000-0005-0000-0000-00001E510000}"/>
    <cellStyle name="SAPBEXHLevel2X 14" xfId="20507" xr:uid="{00000000-0005-0000-0000-00001F510000}"/>
    <cellStyle name="SAPBEXHLevel2X 14 10" xfId="20508" xr:uid="{00000000-0005-0000-0000-000020510000}"/>
    <cellStyle name="SAPBEXHLevel2X 14 10 2" xfId="20509" xr:uid="{00000000-0005-0000-0000-000021510000}"/>
    <cellStyle name="SAPBEXHLevel2X 14 10 3" xfId="20510" xr:uid="{00000000-0005-0000-0000-000022510000}"/>
    <cellStyle name="SAPBEXHLevel2X 14 11" xfId="20511" xr:uid="{00000000-0005-0000-0000-000023510000}"/>
    <cellStyle name="SAPBEXHLevel2X 14 11 2" xfId="20512" xr:uid="{00000000-0005-0000-0000-000024510000}"/>
    <cellStyle name="SAPBEXHLevel2X 14 11 3" xfId="20513" xr:uid="{00000000-0005-0000-0000-000025510000}"/>
    <cellStyle name="SAPBEXHLevel2X 14 12" xfId="20514" xr:uid="{00000000-0005-0000-0000-000026510000}"/>
    <cellStyle name="SAPBEXHLevel2X 14 12 2" xfId="20515" xr:uid="{00000000-0005-0000-0000-000027510000}"/>
    <cellStyle name="SAPBEXHLevel2X 14 12 3" xfId="20516" xr:uid="{00000000-0005-0000-0000-000028510000}"/>
    <cellStyle name="SAPBEXHLevel2X 14 13" xfId="20517" xr:uid="{00000000-0005-0000-0000-000029510000}"/>
    <cellStyle name="SAPBEXHLevel2X 14 13 2" xfId="20518" xr:uid="{00000000-0005-0000-0000-00002A510000}"/>
    <cellStyle name="SAPBEXHLevel2X 14 13 3" xfId="20519" xr:uid="{00000000-0005-0000-0000-00002B510000}"/>
    <cellStyle name="SAPBEXHLevel2X 14 14" xfId="20520" xr:uid="{00000000-0005-0000-0000-00002C510000}"/>
    <cellStyle name="SAPBEXHLevel2X 14 14 2" xfId="20521" xr:uid="{00000000-0005-0000-0000-00002D510000}"/>
    <cellStyle name="SAPBEXHLevel2X 14 14 3" xfId="20522" xr:uid="{00000000-0005-0000-0000-00002E510000}"/>
    <cellStyle name="SAPBEXHLevel2X 14 15" xfId="20523" xr:uid="{00000000-0005-0000-0000-00002F510000}"/>
    <cellStyle name="SAPBEXHLevel2X 14 15 2" xfId="20524" xr:uid="{00000000-0005-0000-0000-000030510000}"/>
    <cellStyle name="SAPBEXHLevel2X 14 15 3" xfId="20525" xr:uid="{00000000-0005-0000-0000-000031510000}"/>
    <cellStyle name="SAPBEXHLevel2X 14 16" xfId="20526" xr:uid="{00000000-0005-0000-0000-000032510000}"/>
    <cellStyle name="SAPBEXHLevel2X 14 2" xfId="20527" xr:uid="{00000000-0005-0000-0000-000033510000}"/>
    <cellStyle name="SAPBEXHLevel2X 14 2 2" xfId="20528" xr:uid="{00000000-0005-0000-0000-000034510000}"/>
    <cellStyle name="SAPBEXHLevel2X 14 2 3" xfId="20529" xr:uid="{00000000-0005-0000-0000-000035510000}"/>
    <cellStyle name="SAPBEXHLevel2X 14 3" xfId="20530" xr:uid="{00000000-0005-0000-0000-000036510000}"/>
    <cellStyle name="SAPBEXHLevel2X 14 3 2" xfId="20531" xr:uid="{00000000-0005-0000-0000-000037510000}"/>
    <cellStyle name="SAPBEXHLevel2X 14 3 3" xfId="20532" xr:uid="{00000000-0005-0000-0000-000038510000}"/>
    <cellStyle name="SAPBEXHLevel2X 14 4" xfId="20533" xr:uid="{00000000-0005-0000-0000-000039510000}"/>
    <cellStyle name="SAPBEXHLevel2X 14 4 2" xfId="20534" xr:uid="{00000000-0005-0000-0000-00003A510000}"/>
    <cellStyle name="SAPBEXHLevel2X 14 4 3" xfId="20535" xr:uid="{00000000-0005-0000-0000-00003B510000}"/>
    <cellStyle name="SAPBEXHLevel2X 14 5" xfId="20536" xr:uid="{00000000-0005-0000-0000-00003C510000}"/>
    <cellStyle name="SAPBEXHLevel2X 14 5 2" xfId="20537" xr:uid="{00000000-0005-0000-0000-00003D510000}"/>
    <cellStyle name="SAPBEXHLevel2X 14 5 3" xfId="20538" xr:uid="{00000000-0005-0000-0000-00003E510000}"/>
    <cellStyle name="SAPBEXHLevel2X 14 6" xfId="20539" xr:uid="{00000000-0005-0000-0000-00003F510000}"/>
    <cellStyle name="SAPBEXHLevel2X 14 6 2" xfId="20540" xr:uid="{00000000-0005-0000-0000-000040510000}"/>
    <cellStyle name="SAPBEXHLevel2X 14 6 3" xfId="20541" xr:uid="{00000000-0005-0000-0000-000041510000}"/>
    <cellStyle name="SAPBEXHLevel2X 14 7" xfId="20542" xr:uid="{00000000-0005-0000-0000-000042510000}"/>
    <cellStyle name="SAPBEXHLevel2X 14 7 2" xfId="20543" xr:uid="{00000000-0005-0000-0000-000043510000}"/>
    <cellStyle name="SAPBEXHLevel2X 14 7 3" xfId="20544" xr:uid="{00000000-0005-0000-0000-000044510000}"/>
    <cellStyle name="SAPBEXHLevel2X 14 8" xfId="20545" xr:uid="{00000000-0005-0000-0000-000045510000}"/>
    <cellStyle name="SAPBEXHLevel2X 14 8 2" xfId="20546" xr:uid="{00000000-0005-0000-0000-000046510000}"/>
    <cellStyle name="SAPBEXHLevel2X 14 8 3" xfId="20547" xr:uid="{00000000-0005-0000-0000-000047510000}"/>
    <cellStyle name="SAPBEXHLevel2X 14 9" xfId="20548" xr:uid="{00000000-0005-0000-0000-000048510000}"/>
    <cellStyle name="SAPBEXHLevel2X 14 9 2" xfId="20549" xr:uid="{00000000-0005-0000-0000-000049510000}"/>
    <cellStyle name="SAPBEXHLevel2X 14 9 3" xfId="20550" xr:uid="{00000000-0005-0000-0000-00004A510000}"/>
    <cellStyle name="SAPBEXHLevel2X 15" xfId="20551" xr:uid="{00000000-0005-0000-0000-00004B510000}"/>
    <cellStyle name="SAPBEXHLevel2X 15 10" xfId="20552" xr:uid="{00000000-0005-0000-0000-00004C510000}"/>
    <cellStyle name="SAPBEXHLevel2X 15 10 2" xfId="20553" xr:uid="{00000000-0005-0000-0000-00004D510000}"/>
    <cellStyle name="SAPBEXHLevel2X 15 10 3" xfId="20554" xr:uid="{00000000-0005-0000-0000-00004E510000}"/>
    <cellStyle name="SAPBEXHLevel2X 15 11" xfId="20555" xr:uid="{00000000-0005-0000-0000-00004F510000}"/>
    <cellStyle name="SAPBEXHLevel2X 15 11 2" xfId="20556" xr:uid="{00000000-0005-0000-0000-000050510000}"/>
    <cellStyle name="SAPBEXHLevel2X 15 11 3" xfId="20557" xr:uid="{00000000-0005-0000-0000-000051510000}"/>
    <cellStyle name="SAPBEXHLevel2X 15 12" xfId="20558" xr:uid="{00000000-0005-0000-0000-000052510000}"/>
    <cellStyle name="SAPBEXHLevel2X 15 12 2" xfId="20559" xr:uid="{00000000-0005-0000-0000-000053510000}"/>
    <cellStyle name="SAPBEXHLevel2X 15 12 3" xfId="20560" xr:uid="{00000000-0005-0000-0000-000054510000}"/>
    <cellStyle name="SAPBEXHLevel2X 15 13" xfId="20561" xr:uid="{00000000-0005-0000-0000-000055510000}"/>
    <cellStyle name="SAPBEXHLevel2X 15 13 2" xfId="20562" xr:uid="{00000000-0005-0000-0000-000056510000}"/>
    <cellStyle name="SAPBEXHLevel2X 15 13 3" xfId="20563" xr:uid="{00000000-0005-0000-0000-000057510000}"/>
    <cellStyle name="SAPBEXHLevel2X 15 14" xfId="20564" xr:uid="{00000000-0005-0000-0000-000058510000}"/>
    <cellStyle name="SAPBEXHLevel2X 15 14 2" xfId="20565" xr:uid="{00000000-0005-0000-0000-000059510000}"/>
    <cellStyle name="SAPBEXHLevel2X 15 14 3" xfId="20566" xr:uid="{00000000-0005-0000-0000-00005A510000}"/>
    <cellStyle name="SAPBEXHLevel2X 15 15" xfId="20567" xr:uid="{00000000-0005-0000-0000-00005B510000}"/>
    <cellStyle name="SAPBEXHLevel2X 15 15 2" xfId="20568" xr:uid="{00000000-0005-0000-0000-00005C510000}"/>
    <cellStyle name="SAPBEXHLevel2X 15 15 3" xfId="20569" xr:uid="{00000000-0005-0000-0000-00005D510000}"/>
    <cellStyle name="SAPBEXHLevel2X 15 16" xfId="20570" xr:uid="{00000000-0005-0000-0000-00005E510000}"/>
    <cellStyle name="SAPBEXHLevel2X 15 2" xfId="20571" xr:uid="{00000000-0005-0000-0000-00005F510000}"/>
    <cellStyle name="SAPBEXHLevel2X 15 2 2" xfId="20572" xr:uid="{00000000-0005-0000-0000-000060510000}"/>
    <cellStyle name="SAPBEXHLevel2X 15 2 3" xfId="20573" xr:uid="{00000000-0005-0000-0000-000061510000}"/>
    <cellStyle name="SAPBEXHLevel2X 15 3" xfId="20574" xr:uid="{00000000-0005-0000-0000-000062510000}"/>
    <cellStyle name="SAPBEXHLevel2X 15 3 2" xfId="20575" xr:uid="{00000000-0005-0000-0000-000063510000}"/>
    <cellStyle name="SAPBEXHLevel2X 15 3 3" xfId="20576" xr:uid="{00000000-0005-0000-0000-000064510000}"/>
    <cellStyle name="SAPBEXHLevel2X 15 4" xfId="20577" xr:uid="{00000000-0005-0000-0000-000065510000}"/>
    <cellStyle name="SAPBEXHLevel2X 15 4 2" xfId="20578" xr:uid="{00000000-0005-0000-0000-000066510000}"/>
    <cellStyle name="SAPBEXHLevel2X 15 4 3" xfId="20579" xr:uid="{00000000-0005-0000-0000-000067510000}"/>
    <cellStyle name="SAPBEXHLevel2X 15 5" xfId="20580" xr:uid="{00000000-0005-0000-0000-000068510000}"/>
    <cellStyle name="SAPBEXHLevel2X 15 5 2" xfId="20581" xr:uid="{00000000-0005-0000-0000-000069510000}"/>
    <cellStyle name="SAPBEXHLevel2X 15 5 3" xfId="20582" xr:uid="{00000000-0005-0000-0000-00006A510000}"/>
    <cellStyle name="SAPBEXHLevel2X 15 6" xfId="20583" xr:uid="{00000000-0005-0000-0000-00006B510000}"/>
    <cellStyle name="SAPBEXHLevel2X 15 6 2" xfId="20584" xr:uid="{00000000-0005-0000-0000-00006C510000}"/>
    <cellStyle name="SAPBEXHLevel2X 15 6 3" xfId="20585" xr:uid="{00000000-0005-0000-0000-00006D510000}"/>
    <cellStyle name="SAPBEXHLevel2X 15 7" xfId="20586" xr:uid="{00000000-0005-0000-0000-00006E510000}"/>
    <cellStyle name="SAPBEXHLevel2X 15 7 2" xfId="20587" xr:uid="{00000000-0005-0000-0000-00006F510000}"/>
    <cellStyle name="SAPBEXHLevel2X 15 7 3" xfId="20588" xr:uid="{00000000-0005-0000-0000-000070510000}"/>
    <cellStyle name="SAPBEXHLevel2X 15 8" xfId="20589" xr:uid="{00000000-0005-0000-0000-000071510000}"/>
    <cellStyle name="SAPBEXHLevel2X 15 8 2" xfId="20590" xr:uid="{00000000-0005-0000-0000-000072510000}"/>
    <cellStyle name="SAPBEXHLevel2X 15 8 3" xfId="20591" xr:uid="{00000000-0005-0000-0000-000073510000}"/>
    <cellStyle name="SAPBEXHLevel2X 15 9" xfId="20592" xr:uid="{00000000-0005-0000-0000-000074510000}"/>
    <cellStyle name="SAPBEXHLevel2X 15 9 2" xfId="20593" xr:uid="{00000000-0005-0000-0000-000075510000}"/>
    <cellStyle name="SAPBEXHLevel2X 15 9 3" xfId="20594" xr:uid="{00000000-0005-0000-0000-000076510000}"/>
    <cellStyle name="SAPBEXHLevel2X 16" xfId="20595" xr:uid="{00000000-0005-0000-0000-000077510000}"/>
    <cellStyle name="SAPBEXHLevel2X 16 2" xfId="20596" xr:uid="{00000000-0005-0000-0000-000078510000}"/>
    <cellStyle name="SAPBEXHLevel2X 16 3" xfId="20597" xr:uid="{00000000-0005-0000-0000-000079510000}"/>
    <cellStyle name="SAPBEXHLevel2X 17" xfId="20598" xr:uid="{00000000-0005-0000-0000-00007A510000}"/>
    <cellStyle name="SAPBEXHLevel2X 17 2" xfId="20599" xr:uid="{00000000-0005-0000-0000-00007B510000}"/>
    <cellStyle name="SAPBEXHLevel2X 17 3" xfId="20600" xr:uid="{00000000-0005-0000-0000-00007C510000}"/>
    <cellStyle name="SAPBEXHLevel2X 18" xfId="20601" xr:uid="{00000000-0005-0000-0000-00007D510000}"/>
    <cellStyle name="SAPBEXHLevel2X 18 2" xfId="20602" xr:uid="{00000000-0005-0000-0000-00007E510000}"/>
    <cellStyle name="SAPBEXHLevel2X 18 3" xfId="20603" xr:uid="{00000000-0005-0000-0000-00007F510000}"/>
    <cellStyle name="SAPBEXHLevel2X 19" xfId="20604" xr:uid="{00000000-0005-0000-0000-000080510000}"/>
    <cellStyle name="SAPBEXHLevel2X 19 2" xfId="20605" xr:uid="{00000000-0005-0000-0000-000081510000}"/>
    <cellStyle name="SAPBEXHLevel2X 19 3" xfId="20606" xr:uid="{00000000-0005-0000-0000-000082510000}"/>
    <cellStyle name="SAPBEXHLevel2X 2" xfId="20607" xr:uid="{00000000-0005-0000-0000-000083510000}"/>
    <cellStyle name="SAPBEXHLevel2X 2 10" xfId="20608" xr:uid="{00000000-0005-0000-0000-000084510000}"/>
    <cellStyle name="SAPBEXHLevel2X 2 10 10" xfId="20609" xr:uid="{00000000-0005-0000-0000-000085510000}"/>
    <cellStyle name="SAPBEXHLevel2X 2 10 10 2" xfId="20610" xr:uid="{00000000-0005-0000-0000-000086510000}"/>
    <cellStyle name="SAPBEXHLevel2X 2 10 10 3" xfId="20611" xr:uid="{00000000-0005-0000-0000-000087510000}"/>
    <cellStyle name="SAPBEXHLevel2X 2 10 11" xfId="20612" xr:uid="{00000000-0005-0000-0000-000088510000}"/>
    <cellStyle name="SAPBEXHLevel2X 2 10 11 2" xfId="20613" xr:uid="{00000000-0005-0000-0000-000089510000}"/>
    <cellStyle name="SAPBEXHLevel2X 2 10 11 3" xfId="20614" xr:uid="{00000000-0005-0000-0000-00008A510000}"/>
    <cellStyle name="SAPBEXHLevel2X 2 10 12" xfId="20615" xr:uid="{00000000-0005-0000-0000-00008B510000}"/>
    <cellStyle name="SAPBEXHLevel2X 2 10 12 2" xfId="20616" xr:uid="{00000000-0005-0000-0000-00008C510000}"/>
    <cellStyle name="SAPBEXHLevel2X 2 10 12 3" xfId="20617" xr:uid="{00000000-0005-0000-0000-00008D510000}"/>
    <cellStyle name="SAPBEXHLevel2X 2 10 13" xfId="20618" xr:uid="{00000000-0005-0000-0000-00008E510000}"/>
    <cellStyle name="SAPBEXHLevel2X 2 10 13 2" xfId="20619" xr:uid="{00000000-0005-0000-0000-00008F510000}"/>
    <cellStyle name="SAPBEXHLevel2X 2 10 13 3" xfId="20620" xr:uid="{00000000-0005-0000-0000-000090510000}"/>
    <cellStyle name="SAPBEXHLevel2X 2 10 14" xfId="20621" xr:uid="{00000000-0005-0000-0000-000091510000}"/>
    <cellStyle name="SAPBEXHLevel2X 2 10 14 2" xfId="20622" xr:uid="{00000000-0005-0000-0000-000092510000}"/>
    <cellStyle name="SAPBEXHLevel2X 2 10 14 3" xfId="20623" xr:uid="{00000000-0005-0000-0000-000093510000}"/>
    <cellStyle name="SAPBEXHLevel2X 2 10 15" xfId="20624" xr:uid="{00000000-0005-0000-0000-000094510000}"/>
    <cellStyle name="SAPBEXHLevel2X 2 10 15 2" xfId="20625" xr:uid="{00000000-0005-0000-0000-000095510000}"/>
    <cellStyle name="SAPBEXHLevel2X 2 10 15 3" xfId="20626" xr:uid="{00000000-0005-0000-0000-000096510000}"/>
    <cellStyle name="SAPBEXHLevel2X 2 10 16" xfId="20627" xr:uid="{00000000-0005-0000-0000-000097510000}"/>
    <cellStyle name="SAPBEXHLevel2X 2 10 2" xfId="20628" xr:uid="{00000000-0005-0000-0000-000098510000}"/>
    <cellStyle name="SAPBEXHLevel2X 2 10 2 2" xfId="20629" xr:uid="{00000000-0005-0000-0000-000099510000}"/>
    <cellStyle name="SAPBEXHLevel2X 2 10 2 3" xfId="20630" xr:uid="{00000000-0005-0000-0000-00009A510000}"/>
    <cellStyle name="SAPBEXHLevel2X 2 10 3" xfId="20631" xr:uid="{00000000-0005-0000-0000-00009B510000}"/>
    <cellStyle name="SAPBEXHLevel2X 2 10 3 2" xfId="20632" xr:uid="{00000000-0005-0000-0000-00009C510000}"/>
    <cellStyle name="SAPBEXHLevel2X 2 10 3 3" xfId="20633" xr:uid="{00000000-0005-0000-0000-00009D510000}"/>
    <cellStyle name="SAPBEXHLevel2X 2 10 4" xfId="20634" xr:uid="{00000000-0005-0000-0000-00009E510000}"/>
    <cellStyle name="SAPBEXHLevel2X 2 10 4 2" xfId="20635" xr:uid="{00000000-0005-0000-0000-00009F510000}"/>
    <cellStyle name="SAPBEXHLevel2X 2 10 4 3" xfId="20636" xr:uid="{00000000-0005-0000-0000-0000A0510000}"/>
    <cellStyle name="SAPBEXHLevel2X 2 10 5" xfId="20637" xr:uid="{00000000-0005-0000-0000-0000A1510000}"/>
    <cellStyle name="SAPBEXHLevel2X 2 10 5 2" xfId="20638" xr:uid="{00000000-0005-0000-0000-0000A2510000}"/>
    <cellStyle name="SAPBEXHLevel2X 2 10 5 3" xfId="20639" xr:uid="{00000000-0005-0000-0000-0000A3510000}"/>
    <cellStyle name="SAPBEXHLevel2X 2 10 6" xfId="20640" xr:uid="{00000000-0005-0000-0000-0000A4510000}"/>
    <cellStyle name="SAPBEXHLevel2X 2 10 6 2" xfId="20641" xr:uid="{00000000-0005-0000-0000-0000A5510000}"/>
    <cellStyle name="SAPBEXHLevel2X 2 10 6 3" xfId="20642" xr:uid="{00000000-0005-0000-0000-0000A6510000}"/>
    <cellStyle name="SAPBEXHLevel2X 2 10 7" xfId="20643" xr:uid="{00000000-0005-0000-0000-0000A7510000}"/>
    <cellStyle name="SAPBEXHLevel2X 2 10 7 2" xfId="20644" xr:uid="{00000000-0005-0000-0000-0000A8510000}"/>
    <cellStyle name="SAPBEXHLevel2X 2 10 7 3" xfId="20645" xr:uid="{00000000-0005-0000-0000-0000A9510000}"/>
    <cellStyle name="SAPBEXHLevel2X 2 10 8" xfId="20646" xr:uid="{00000000-0005-0000-0000-0000AA510000}"/>
    <cellStyle name="SAPBEXHLevel2X 2 10 8 2" xfId="20647" xr:uid="{00000000-0005-0000-0000-0000AB510000}"/>
    <cellStyle name="SAPBEXHLevel2X 2 10 8 3" xfId="20648" xr:uid="{00000000-0005-0000-0000-0000AC510000}"/>
    <cellStyle name="SAPBEXHLevel2X 2 10 9" xfId="20649" xr:uid="{00000000-0005-0000-0000-0000AD510000}"/>
    <cellStyle name="SAPBEXHLevel2X 2 10 9 2" xfId="20650" xr:uid="{00000000-0005-0000-0000-0000AE510000}"/>
    <cellStyle name="SAPBEXHLevel2X 2 10 9 3" xfId="20651" xr:uid="{00000000-0005-0000-0000-0000AF510000}"/>
    <cellStyle name="SAPBEXHLevel2X 2 11" xfId="20652" xr:uid="{00000000-0005-0000-0000-0000B0510000}"/>
    <cellStyle name="SAPBEXHLevel2X 2 11 10" xfId="20653" xr:uid="{00000000-0005-0000-0000-0000B1510000}"/>
    <cellStyle name="SAPBEXHLevel2X 2 11 10 2" xfId="20654" xr:uid="{00000000-0005-0000-0000-0000B2510000}"/>
    <cellStyle name="SAPBEXHLevel2X 2 11 10 3" xfId="20655" xr:uid="{00000000-0005-0000-0000-0000B3510000}"/>
    <cellStyle name="SAPBEXHLevel2X 2 11 11" xfId="20656" xr:uid="{00000000-0005-0000-0000-0000B4510000}"/>
    <cellStyle name="SAPBEXHLevel2X 2 11 11 2" xfId="20657" xr:uid="{00000000-0005-0000-0000-0000B5510000}"/>
    <cellStyle name="SAPBEXHLevel2X 2 11 11 3" xfId="20658" xr:uid="{00000000-0005-0000-0000-0000B6510000}"/>
    <cellStyle name="SAPBEXHLevel2X 2 11 12" xfId="20659" xr:uid="{00000000-0005-0000-0000-0000B7510000}"/>
    <cellStyle name="SAPBEXHLevel2X 2 11 12 2" xfId="20660" xr:uid="{00000000-0005-0000-0000-0000B8510000}"/>
    <cellStyle name="SAPBEXHLevel2X 2 11 12 3" xfId="20661" xr:uid="{00000000-0005-0000-0000-0000B9510000}"/>
    <cellStyle name="SAPBEXHLevel2X 2 11 13" xfId="20662" xr:uid="{00000000-0005-0000-0000-0000BA510000}"/>
    <cellStyle name="SAPBEXHLevel2X 2 11 13 2" xfId="20663" xr:uid="{00000000-0005-0000-0000-0000BB510000}"/>
    <cellStyle name="SAPBEXHLevel2X 2 11 13 3" xfId="20664" xr:uid="{00000000-0005-0000-0000-0000BC510000}"/>
    <cellStyle name="SAPBEXHLevel2X 2 11 14" xfId="20665" xr:uid="{00000000-0005-0000-0000-0000BD510000}"/>
    <cellStyle name="SAPBEXHLevel2X 2 11 14 2" xfId="20666" xr:uid="{00000000-0005-0000-0000-0000BE510000}"/>
    <cellStyle name="SAPBEXHLevel2X 2 11 14 3" xfId="20667" xr:uid="{00000000-0005-0000-0000-0000BF510000}"/>
    <cellStyle name="SAPBEXHLevel2X 2 11 15" xfId="20668" xr:uid="{00000000-0005-0000-0000-0000C0510000}"/>
    <cellStyle name="SAPBEXHLevel2X 2 11 15 2" xfId="20669" xr:uid="{00000000-0005-0000-0000-0000C1510000}"/>
    <cellStyle name="SAPBEXHLevel2X 2 11 15 3" xfId="20670" xr:uid="{00000000-0005-0000-0000-0000C2510000}"/>
    <cellStyle name="SAPBEXHLevel2X 2 11 16" xfId="20671" xr:uid="{00000000-0005-0000-0000-0000C3510000}"/>
    <cellStyle name="SAPBEXHLevel2X 2 11 2" xfId="20672" xr:uid="{00000000-0005-0000-0000-0000C4510000}"/>
    <cellStyle name="SAPBEXHLevel2X 2 11 2 2" xfId="20673" xr:uid="{00000000-0005-0000-0000-0000C5510000}"/>
    <cellStyle name="SAPBEXHLevel2X 2 11 2 3" xfId="20674" xr:uid="{00000000-0005-0000-0000-0000C6510000}"/>
    <cellStyle name="SAPBEXHLevel2X 2 11 3" xfId="20675" xr:uid="{00000000-0005-0000-0000-0000C7510000}"/>
    <cellStyle name="SAPBEXHLevel2X 2 11 3 2" xfId="20676" xr:uid="{00000000-0005-0000-0000-0000C8510000}"/>
    <cellStyle name="SAPBEXHLevel2X 2 11 3 3" xfId="20677" xr:uid="{00000000-0005-0000-0000-0000C9510000}"/>
    <cellStyle name="SAPBEXHLevel2X 2 11 4" xfId="20678" xr:uid="{00000000-0005-0000-0000-0000CA510000}"/>
    <cellStyle name="SAPBEXHLevel2X 2 11 4 2" xfId="20679" xr:uid="{00000000-0005-0000-0000-0000CB510000}"/>
    <cellStyle name="SAPBEXHLevel2X 2 11 4 3" xfId="20680" xr:uid="{00000000-0005-0000-0000-0000CC510000}"/>
    <cellStyle name="SAPBEXHLevel2X 2 11 5" xfId="20681" xr:uid="{00000000-0005-0000-0000-0000CD510000}"/>
    <cellStyle name="SAPBEXHLevel2X 2 11 5 2" xfId="20682" xr:uid="{00000000-0005-0000-0000-0000CE510000}"/>
    <cellStyle name="SAPBEXHLevel2X 2 11 5 3" xfId="20683" xr:uid="{00000000-0005-0000-0000-0000CF510000}"/>
    <cellStyle name="SAPBEXHLevel2X 2 11 6" xfId="20684" xr:uid="{00000000-0005-0000-0000-0000D0510000}"/>
    <cellStyle name="SAPBEXHLevel2X 2 11 6 2" xfId="20685" xr:uid="{00000000-0005-0000-0000-0000D1510000}"/>
    <cellStyle name="SAPBEXHLevel2X 2 11 6 3" xfId="20686" xr:uid="{00000000-0005-0000-0000-0000D2510000}"/>
    <cellStyle name="SAPBEXHLevel2X 2 11 7" xfId="20687" xr:uid="{00000000-0005-0000-0000-0000D3510000}"/>
    <cellStyle name="SAPBEXHLevel2X 2 11 7 2" xfId="20688" xr:uid="{00000000-0005-0000-0000-0000D4510000}"/>
    <cellStyle name="SAPBEXHLevel2X 2 11 7 3" xfId="20689" xr:uid="{00000000-0005-0000-0000-0000D5510000}"/>
    <cellStyle name="SAPBEXHLevel2X 2 11 8" xfId="20690" xr:uid="{00000000-0005-0000-0000-0000D6510000}"/>
    <cellStyle name="SAPBEXHLevel2X 2 11 8 2" xfId="20691" xr:uid="{00000000-0005-0000-0000-0000D7510000}"/>
    <cellStyle name="SAPBEXHLevel2X 2 11 8 3" xfId="20692" xr:uid="{00000000-0005-0000-0000-0000D8510000}"/>
    <cellStyle name="SAPBEXHLevel2X 2 11 9" xfId="20693" xr:uid="{00000000-0005-0000-0000-0000D9510000}"/>
    <cellStyle name="SAPBEXHLevel2X 2 11 9 2" xfId="20694" xr:uid="{00000000-0005-0000-0000-0000DA510000}"/>
    <cellStyle name="SAPBEXHLevel2X 2 11 9 3" xfId="20695" xr:uid="{00000000-0005-0000-0000-0000DB510000}"/>
    <cellStyle name="SAPBEXHLevel2X 2 12" xfId="20696" xr:uid="{00000000-0005-0000-0000-0000DC510000}"/>
    <cellStyle name="SAPBEXHLevel2X 2 12 10" xfId="20697" xr:uid="{00000000-0005-0000-0000-0000DD510000}"/>
    <cellStyle name="SAPBEXHLevel2X 2 12 10 2" xfId="20698" xr:uid="{00000000-0005-0000-0000-0000DE510000}"/>
    <cellStyle name="SAPBEXHLevel2X 2 12 10 3" xfId="20699" xr:uid="{00000000-0005-0000-0000-0000DF510000}"/>
    <cellStyle name="SAPBEXHLevel2X 2 12 11" xfId="20700" xr:uid="{00000000-0005-0000-0000-0000E0510000}"/>
    <cellStyle name="SAPBEXHLevel2X 2 12 11 2" xfId="20701" xr:uid="{00000000-0005-0000-0000-0000E1510000}"/>
    <cellStyle name="SAPBEXHLevel2X 2 12 11 3" xfId="20702" xr:uid="{00000000-0005-0000-0000-0000E2510000}"/>
    <cellStyle name="SAPBEXHLevel2X 2 12 12" xfId="20703" xr:uid="{00000000-0005-0000-0000-0000E3510000}"/>
    <cellStyle name="SAPBEXHLevel2X 2 12 12 2" xfId="20704" xr:uid="{00000000-0005-0000-0000-0000E4510000}"/>
    <cellStyle name="SAPBEXHLevel2X 2 12 12 3" xfId="20705" xr:uid="{00000000-0005-0000-0000-0000E5510000}"/>
    <cellStyle name="SAPBEXHLevel2X 2 12 13" xfId="20706" xr:uid="{00000000-0005-0000-0000-0000E6510000}"/>
    <cellStyle name="SAPBEXHLevel2X 2 12 13 2" xfId="20707" xr:uid="{00000000-0005-0000-0000-0000E7510000}"/>
    <cellStyle name="SAPBEXHLevel2X 2 12 13 3" xfId="20708" xr:uid="{00000000-0005-0000-0000-0000E8510000}"/>
    <cellStyle name="SAPBEXHLevel2X 2 12 14" xfId="20709" xr:uid="{00000000-0005-0000-0000-0000E9510000}"/>
    <cellStyle name="SAPBEXHLevel2X 2 12 14 2" xfId="20710" xr:uid="{00000000-0005-0000-0000-0000EA510000}"/>
    <cellStyle name="SAPBEXHLevel2X 2 12 14 3" xfId="20711" xr:uid="{00000000-0005-0000-0000-0000EB510000}"/>
    <cellStyle name="SAPBEXHLevel2X 2 12 15" xfId="20712" xr:uid="{00000000-0005-0000-0000-0000EC510000}"/>
    <cellStyle name="SAPBEXHLevel2X 2 12 15 2" xfId="20713" xr:uid="{00000000-0005-0000-0000-0000ED510000}"/>
    <cellStyle name="SAPBEXHLevel2X 2 12 15 3" xfId="20714" xr:uid="{00000000-0005-0000-0000-0000EE510000}"/>
    <cellStyle name="SAPBEXHLevel2X 2 12 16" xfId="20715" xr:uid="{00000000-0005-0000-0000-0000EF510000}"/>
    <cellStyle name="SAPBEXHLevel2X 2 12 2" xfId="20716" xr:uid="{00000000-0005-0000-0000-0000F0510000}"/>
    <cellStyle name="SAPBEXHLevel2X 2 12 2 2" xfId="20717" xr:uid="{00000000-0005-0000-0000-0000F1510000}"/>
    <cellStyle name="SAPBEXHLevel2X 2 12 2 3" xfId="20718" xr:uid="{00000000-0005-0000-0000-0000F2510000}"/>
    <cellStyle name="SAPBEXHLevel2X 2 12 3" xfId="20719" xr:uid="{00000000-0005-0000-0000-0000F3510000}"/>
    <cellStyle name="SAPBEXHLevel2X 2 12 3 2" xfId="20720" xr:uid="{00000000-0005-0000-0000-0000F4510000}"/>
    <cellStyle name="SAPBEXHLevel2X 2 12 3 3" xfId="20721" xr:uid="{00000000-0005-0000-0000-0000F5510000}"/>
    <cellStyle name="SAPBEXHLevel2X 2 12 4" xfId="20722" xr:uid="{00000000-0005-0000-0000-0000F6510000}"/>
    <cellStyle name="SAPBEXHLevel2X 2 12 4 2" xfId="20723" xr:uid="{00000000-0005-0000-0000-0000F7510000}"/>
    <cellStyle name="SAPBEXHLevel2X 2 12 4 3" xfId="20724" xr:uid="{00000000-0005-0000-0000-0000F8510000}"/>
    <cellStyle name="SAPBEXHLevel2X 2 12 5" xfId="20725" xr:uid="{00000000-0005-0000-0000-0000F9510000}"/>
    <cellStyle name="SAPBEXHLevel2X 2 12 5 2" xfId="20726" xr:uid="{00000000-0005-0000-0000-0000FA510000}"/>
    <cellStyle name="SAPBEXHLevel2X 2 12 5 3" xfId="20727" xr:uid="{00000000-0005-0000-0000-0000FB510000}"/>
    <cellStyle name="SAPBEXHLevel2X 2 12 6" xfId="20728" xr:uid="{00000000-0005-0000-0000-0000FC510000}"/>
    <cellStyle name="SAPBEXHLevel2X 2 12 6 2" xfId="20729" xr:uid="{00000000-0005-0000-0000-0000FD510000}"/>
    <cellStyle name="SAPBEXHLevel2X 2 12 6 3" xfId="20730" xr:uid="{00000000-0005-0000-0000-0000FE510000}"/>
    <cellStyle name="SAPBEXHLevel2X 2 12 7" xfId="20731" xr:uid="{00000000-0005-0000-0000-0000FF510000}"/>
    <cellStyle name="SAPBEXHLevel2X 2 12 7 2" xfId="20732" xr:uid="{00000000-0005-0000-0000-000000520000}"/>
    <cellStyle name="SAPBEXHLevel2X 2 12 7 3" xfId="20733" xr:uid="{00000000-0005-0000-0000-000001520000}"/>
    <cellStyle name="SAPBEXHLevel2X 2 12 8" xfId="20734" xr:uid="{00000000-0005-0000-0000-000002520000}"/>
    <cellStyle name="SAPBEXHLevel2X 2 12 8 2" xfId="20735" xr:uid="{00000000-0005-0000-0000-000003520000}"/>
    <cellStyle name="SAPBEXHLevel2X 2 12 8 3" xfId="20736" xr:uid="{00000000-0005-0000-0000-000004520000}"/>
    <cellStyle name="SAPBEXHLevel2X 2 12 9" xfId="20737" xr:uid="{00000000-0005-0000-0000-000005520000}"/>
    <cellStyle name="SAPBEXHLevel2X 2 12 9 2" xfId="20738" xr:uid="{00000000-0005-0000-0000-000006520000}"/>
    <cellStyle name="SAPBEXHLevel2X 2 12 9 3" xfId="20739" xr:uid="{00000000-0005-0000-0000-000007520000}"/>
    <cellStyle name="SAPBEXHLevel2X 2 13" xfId="20740" xr:uid="{00000000-0005-0000-0000-000008520000}"/>
    <cellStyle name="SAPBEXHLevel2X 2 13 10" xfId="20741" xr:uid="{00000000-0005-0000-0000-000009520000}"/>
    <cellStyle name="SAPBEXHLevel2X 2 13 10 2" xfId="20742" xr:uid="{00000000-0005-0000-0000-00000A520000}"/>
    <cellStyle name="SAPBEXHLevel2X 2 13 10 3" xfId="20743" xr:uid="{00000000-0005-0000-0000-00000B520000}"/>
    <cellStyle name="SAPBEXHLevel2X 2 13 11" xfId="20744" xr:uid="{00000000-0005-0000-0000-00000C520000}"/>
    <cellStyle name="SAPBEXHLevel2X 2 13 11 2" xfId="20745" xr:uid="{00000000-0005-0000-0000-00000D520000}"/>
    <cellStyle name="SAPBEXHLevel2X 2 13 11 3" xfId="20746" xr:uid="{00000000-0005-0000-0000-00000E520000}"/>
    <cellStyle name="SAPBEXHLevel2X 2 13 12" xfId="20747" xr:uid="{00000000-0005-0000-0000-00000F520000}"/>
    <cellStyle name="SAPBEXHLevel2X 2 13 12 2" xfId="20748" xr:uid="{00000000-0005-0000-0000-000010520000}"/>
    <cellStyle name="SAPBEXHLevel2X 2 13 12 3" xfId="20749" xr:uid="{00000000-0005-0000-0000-000011520000}"/>
    <cellStyle name="SAPBEXHLevel2X 2 13 13" xfId="20750" xr:uid="{00000000-0005-0000-0000-000012520000}"/>
    <cellStyle name="SAPBEXHLevel2X 2 13 13 2" xfId="20751" xr:uid="{00000000-0005-0000-0000-000013520000}"/>
    <cellStyle name="SAPBEXHLevel2X 2 13 13 3" xfId="20752" xr:uid="{00000000-0005-0000-0000-000014520000}"/>
    <cellStyle name="SAPBEXHLevel2X 2 13 14" xfId="20753" xr:uid="{00000000-0005-0000-0000-000015520000}"/>
    <cellStyle name="SAPBEXHLevel2X 2 13 14 2" xfId="20754" xr:uid="{00000000-0005-0000-0000-000016520000}"/>
    <cellStyle name="SAPBEXHLevel2X 2 13 14 3" xfId="20755" xr:uid="{00000000-0005-0000-0000-000017520000}"/>
    <cellStyle name="SAPBEXHLevel2X 2 13 15" xfId="20756" xr:uid="{00000000-0005-0000-0000-000018520000}"/>
    <cellStyle name="SAPBEXHLevel2X 2 13 15 2" xfId="20757" xr:uid="{00000000-0005-0000-0000-000019520000}"/>
    <cellStyle name="SAPBEXHLevel2X 2 13 15 3" xfId="20758" xr:uid="{00000000-0005-0000-0000-00001A520000}"/>
    <cellStyle name="SAPBEXHLevel2X 2 13 16" xfId="20759" xr:uid="{00000000-0005-0000-0000-00001B520000}"/>
    <cellStyle name="SAPBEXHLevel2X 2 13 2" xfId="20760" xr:uid="{00000000-0005-0000-0000-00001C520000}"/>
    <cellStyle name="SAPBEXHLevel2X 2 13 2 2" xfId="20761" xr:uid="{00000000-0005-0000-0000-00001D520000}"/>
    <cellStyle name="SAPBEXHLevel2X 2 13 2 3" xfId="20762" xr:uid="{00000000-0005-0000-0000-00001E520000}"/>
    <cellStyle name="SAPBEXHLevel2X 2 13 3" xfId="20763" xr:uid="{00000000-0005-0000-0000-00001F520000}"/>
    <cellStyle name="SAPBEXHLevel2X 2 13 3 2" xfId="20764" xr:uid="{00000000-0005-0000-0000-000020520000}"/>
    <cellStyle name="SAPBEXHLevel2X 2 13 3 3" xfId="20765" xr:uid="{00000000-0005-0000-0000-000021520000}"/>
    <cellStyle name="SAPBEXHLevel2X 2 13 4" xfId="20766" xr:uid="{00000000-0005-0000-0000-000022520000}"/>
    <cellStyle name="SAPBEXHLevel2X 2 13 4 2" xfId="20767" xr:uid="{00000000-0005-0000-0000-000023520000}"/>
    <cellStyle name="SAPBEXHLevel2X 2 13 4 3" xfId="20768" xr:uid="{00000000-0005-0000-0000-000024520000}"/>
    <cellStyle name="SAPBEXHLevel2X 2 13 5" xfId="20769" xr:uid="{00000000-0005-0000-0000-000025520000}"/>
    <cellStyle name="SAPBEXHLevel2X 2 13 5 2" xfId="20770" xr:uid="{00000000-0005-0000-0000-000026520000}"/>
    <cellStyle name="SAPBEXHLevel2X 2 13 5 3" xfId="20771" xr:uid="{00000000-0005-0000-0000-000027520000}"/>
    <cellStyle name="SAPBEXHLevel2X 2 13 6" xfId="20772" xr:uid="{00000000-0005-0000-0000-000028520000}"/>
    <cellStyle name="SAPBEXHLevel2X 2 13 6 2" xfId="20773" xr:uid="{00000000-0005-0000-0000-000029520000}"/>
    <cellStyle name="SAPBEXHLevel2X 2 13 6 3" xfId="20774" xr:uid="{00000000-0005-0000-0000-00002A520000}"/>
    <cellStyle name="SAPBEXHLevel2X 2 13 7" xfId="20775" xr:uid="{00000000-0005-0000-0000-00002B520000}"/>
    <cellStyle name="SAPBEXHLevel2X 2 13 7 2" xfId="20776" xr:uid="{00000000-0005-0000-0000-00002C520000}"/>
    <cellStyle name="SAPBEXHLevel2X 2 13 7 3" xfId="20777" xr:uid="{00000000-0005-0000-0000-00002D520000}"/>
    <cellStyle name="SAPBEXHLevel2X 2 13 8" xfId="20778" xr:uid="{00000000-0005-0000-0000-00002E520000}"/>
    <cellStyle name="SAPBEXHLevel2X 2 13 8 2" xfId="20779" xr:uid="{00000000-0005-0000-0000-00002F520000}"/>
    <cellStyle name="SAPBEXHLevel2X 2 13 8 3" xfId="20780" xr:uid="{00000000-0005-0000-0000-000030520000}"/>
    <cellStyle name="SAPBEXHLevel2X 2 13 9" xfId="20781" xr:uid="{00000000-0005-0000-0000-000031520000}"/>
    <cellStyle name="SAPBEXHLevel2X 2 13 9 2" xfId="20782" xr:uid="{00000000-0005-0000-0000-000032520000}"/>
    <cellStyle name="SAPBEXHLevel2X 2 13 9 3" xfId="20783" xr:uid="{00000000-0005-0000-0000-000033520000}"/>
    <cellStyle name="SAPBEXHLevel2X 2 14" xfId="20784" xr:uid="{00000000-0005-0000-0000-000034520000}"/>
    <cellStyle name="SAPBEXHLevel2X 2 14 2" xfId="20785" xr:uid="{00000000-0005-0000-0000-000035520000}"/>
    <cellStyle name="SAPBEXHLevel2X 2 14 3" xfId="20786" xr:uid="{00000000-0005-0000-0000-000036520000}"/>
    <cellStyle name="SAPBEXHLevel2X 2 15" xfId="20787" xr:uid="{00000000-0005-0000-0000-000037520000}"/>
    <cellStyle name="SAPBEXHLevel2X 2 15 2" xfId="20788" xr:uid="{00000000-0005-0000-0000-000038520000}"/>
    <cellStyle name="SAPBEXHLevel2X 2 15 3" xfId="20789" xr:uid="{00000000-0005-0000-0000-000039520000}"/>
    <cellStyle name="SAPBEXHLevel2X 2 16" xfId="20790" xr:uid="{00000000-0005-0000-0000-00003A520000}"/>
    <cellStyle name="SAPBEXHLevel2X 2 16 2" xfId="20791" xr:uid="{00000000-0005-0000-0000-00003B520000}"/>
    <cellStyle name="SAPBEXHLevel2X 2 16 3" xfId="20792" xr:uid="{00000000-0005-0000-0000-00003C520000}"/>
    <cellStyle name="SAPBEXHLevel2X 2 17" xfId="20793" xr:uid="{00000000-0005-0000-0000-00003D520000}"/>
    <cellStyle name="SAPBEXHLevel2X 2 17 2" xfId="20794" xr:uid="{00000000-0005-0000-0000-00003E520000}"/>
    <cellStyle name="SAPBEXHLevel2X 2 17 3" xfId="20795" xr:uid="{00000000-0005-0000-0000-00003F520000}"/>
    <cellStyle name="SAPBEXHLevel2X 2 18" xfId="20796" xr:uid="{00000000-0005-0000-0000-000040520000}"/>
    <cellStyle name="SAPBEXHLevel2X 2 18 2" xfId="20797" xr:uid="{00000000-0005-0000-0000-000041520000}"/>
    <cellStyle name="SAPBEXHLevel2X 2 18 3" xfId="20798" xr:uid="{00000000-0005-0000-0000-000042520000}"/>
    <cellStyle name="SAPBEXHLevel2X 2 19" xfId="20799" xr:uid="{00000000-0005-0000-0000-000043520000}"/>
    <cellStyle name="SAPBEXHLevel2X 2 19 2" xfId="20800" xr:uid="{00000000-0005-0000-0000-000044520000}"/>
    <cellStyle name="SAPBEXHLevel2X 2 19 3" xfId="20801" xr:uid="{00000000-0005-0000-0000-000045520000}"/>
    <cellStyle name="SAPBEXHLevel2X 2 2" xfId="20802" xr:uid="{00000000-0005-0000-0000-000046520000}"/>
    <cellStyle name="SAPBEXHLevel2X 2 2 10" xfId="20803" xr:uid="{00000000-0005-0000-0000-000047520000}"/>
    <cellStyle name="SAPBEXHLevel2X 2 2 10 2" xfId="20804" xr:uid="{00000000-0005-0000-0000-000048520000}"/>
    <cellStyle name="SAPBEXHLevel2X 2 2 10 3" xfId="20805" xr:uid="{00000000-0005-0000-0000-000049520000}"/>
    <cellStyle name="SAPBEXHLevel2X 2 2 11" xfId="20806" xr:uid="{00000000-0005-0000-0000-00004A520000}"/>
    <cellStyle name="SAPBEXHLevel2X 2 2 11 2" xfId="20807" xr:uid="{00000000-0005-0000-0000-00004B520000}"/>
    <cellStyle name="SAPBEXHLevel2X 2 2 11 3" xfId="20808" xr:uid="{00000000-0005-0000-0000-00004C520000}"/>
    <cellStyle name="SAPBEXHLevel2X 2 2 12" xfId="20809" xr:uid="{00000000-0005-0000-0000-00004D520000}"/>
    <cellStyle name="SAPBEXHLevel2X 2 2 12 2" xfId="20810" xr:uid="{00000000-0005-0000-0000-00004E520000}"/>
    <cellStyle name="SAPBEXHLevel2X 2 2 12 3" xfId="20811" xr:uid="{00000000-0005-0000-0000-00004F520000}"/>
    <cellStyle name="SAPBEXHLevel2X 2 2 13" xfId="20812" xr:uid="{00000000-0005-0000-0000-000050520000}"/>
    <cellStyle name="SAPBEXHLevel2X 2 2 13 2" xfId="20813" xr:uid="{00000000-0005-0000-0000-000051520000}"/>
    <cellStyle name="SAPBEXHLevel2X 2 2 13 3" xfId="20814" xr:uid="{00000000-0005-0000-0000-000052520000}"/>
    <cellStyle name="SAPBEXHLevel2X 2 2 14" xfId="20815" xr:uid="{00000000-0005-0000-0000-000053520000}"/>
    <cellStyle name="SAPBEXHLevel2X 2 2 14 2" xfId="20816" xr:uid="{00000000-0005-0000-0000-000054520000}"/>
    <cellStyle name="SAPBEXHLevel2X 2 2 14 3" xfId="20817" xr:uid="{00000000-0005-0000-0000-000055520000}"/>
    <cellStyle name="SAPBEXHLevel2X 2 2 15" xfId="20818" xr:uid="{00000000-0005-0000-0000-000056520000}"/>
    <cellStyle name="SAPBEXHLevel2X 2 2 15 2" xfId="20819" xr:uid="{00000000-0005-0000-0000-000057520000}"/>
    <cellStyle name="SAPBEXHLevel2X 2 2 15 3" xfId="20820" xr:uid="{00000000-0005-0000-0000-000058520000}"/>
    <cellStyle name="SAPBEXHLevel2X 2 2 16" xfId="20821" xr:uid="{00000000-0005-0000-0000-000059520000}"/>
    <cellStyle name="SAPBEXHLevel2X 2 2 2" xfId="20822" xr:uid="{00000000-0005-0000-0000-00005A520000}"/>
    <cellStyle name="SAPBEXHLevel2X 2 2 2 2" xfId="20823" xr:uid="{00000000-0005-0000-0000-00005B520000}"/>
    <cellStyle name="SAPBEXHLevel2X 2 2 2 3" xfId="20824" xr:uid="{00000000-0005-0000-0000-00005C520000}"/>
    <cellStyle name="SAPBEXHLevel2X 2 2 3" xfId="20825" xr:uid="{00000000-0005-0000-0000-00005D520000}"/>
    <cellStyle name="SAPBEXHLevel2X 2 2 3 2" xfId="20826" xr:uid="{00000000-0005-0000-0000-00005E520000}"/>
    <cellStyle name="SAPBEXHLevel2X 2 2 3 3" xfId="20827" xr:uid="{00000000-0005-0000-0000-00005F520000}"/>
    <cellStyle name="SAPBEXHLevel2X 2 2 4" xfId="20828" xr:uid="{00000000-0005-0000-0000-000060520000}"/>
    <cellStyle name="SAPBEXHLevel2X 2 2 4 2" xfId="20829" xr:uid="{00000000-0005-0000-0000-000061520000}"/>
    <cellStyle name="SAPBEXHLevel2X 2 2 4 3" xfId="20830" xr:uid="{00000000-0005-0000-0000-000062520000}"/>
    <cellStyle name="SAPBEXHLevel2X 2 2 5" xfId="20831" xr:uid="{00000000-0005-0000-0000-000063520000}"/>
    <cellStyle name="SAPBEXHLevel2X 2 2 5 2" xfId="20832" xr:uid="{00000000-0005-0000-0000-000064520000}"/>
    <cellStyle name="SAPBEXHLevel2X 2 2 5 3" xfId="20833" xr:uid="{00000000-0005-0000-0000-000065520000}"/>
    <cellStyle name="SAPBEXHLevel2X 2 2 6" xfId="20834" xr:uid="{00000000-0005-0000-0000-000066520000}"/>
    <cellStyle name="SAPBEXHLevel2X 2 2 6 2" xfId="20835" xr:uid="{00000000-0005-0000-0000-000067520000}"/>
    <cellStyle name="SAPBEXHLevel2X 2 2 6 3" xfId="20836" xr:uid="{00000000-0005-0000-0000-000068520000}"/>
    <cellStyle name="SAPBEXHLevel2X 2 2 7" xfId="20837" xr:uid="{00000000-0005-0000-0000-000069520000}"/>
    <cellStyle name="SAPBEXHLevel2X 2 2 7 2" xfId="20838" xr:uid="{00000000-0005-0000-0000-00006A520000}"/>
    <cellStyle name="SAPBEXHLevel2X 2 2 7 3" xfId="20839" xr:uid="{00000000-0005-0000-0000-00006B520000}"/>
    <cellStyle name="SAPBEXHLevel2X 2 2 8" xfId="20840" xr:uid="{00000000-0005-0000-0000-00006C520000}"/>
    <cellStyle name="SAPBEXHLevel2X 2 2 8 2" xfId="20841" xr:uid="{00000000-0005-0000-0000-00006D520000}"/>
    <cellStyle name="SAPBEXHLevel2X 2 2 8 3" xfId="20842" xr:uid="{00000000-0005-0000-0000-00006E520000}"/>
    <cellStyle name="SAPBEXHLevel2X 2 2 9" xfId="20843" xr:uid="{00000000-0005-0000-0000-00006F520000}"/>
    <cellStyle name="SAPBEXHLevel2X 2 2 9 2" xfId="20844" xr:uid="{00000000-0005-0000-0000-000070520000}"/>
    <cellStyle name="SAPBEXHLevel2X 2 2 9 3" xfId="20845" xr:uid="{00000000-0005-0000-0000-000071520000}"/>
    <cellStyle name="SAPBEXHLevel2X 2 20" xfId="20846" xr:uid="{00000000-0005-0000-0000-000072520000}"/>
    <cellStyle name="SAPBEXHLevel2X 2 20 2" xfId="20847" xr:uid="{00000000-0005-0000-0000-000073520000}"/>
    <cellStyle name="SAPBEXHLevel2X 2 20 3" xfId="20848" xr:uid="{00000000-0005-0000-0000-000074520000}"/>
    <cellStyle name="SAPBEXHLevel2X 2 21" xfId="20849" xr:uid="{00000000-0005-0000-0000-000075520000}"/>
    <cellStyle name="SAPBEXHLevel2X 2 21 2" xfId="20850" xr:uid="{00000000-0005-0000-0000-000076520000}"/>
    <cellStyle name="SAPBEXHLevel2X 2 21 3" xfId="20851" xr:uid="{00000000-0005-0000-0000-000077520000}"/>
    <cellStyle name="SAPBEXHLevel2X 2 22" xfId="20852" xr:uid="{00000000-0005-0000-0000-000078520000}"/>
    <cellStyle name="SAPBEXHLevel2X 2 22 2" xfId="20853" xr:uid="{00000000-0005-0000-0000-000079520000}"/>
    <cellStyle name="SAPBEXHLevel2X 2 22 3" xfId="20854" xr:uid="{00000000-0005-0000-0000-00007A520000}"/>
    <cellStyle name="SAPBEXHLevel2X 2 23" xfId="20855" xr:uid="{00000000-0005-0000-0000-00007B520000}"/>
    <cellStyle name="SAPBEXHLevel2X 2 23 2" xfId="20856" xr:uid="{00000000-0005-0000-0000-00007C520000}"/>
    <cellStyle name="SAPBEXHLevel2X 2 23 3" xfId="20857" xr:uid="{00000000-0005-0000-0000-00007D520000}"/>
    <cellStyle name="SAPBEXHLevel2X 2 24" xfId="20858" xr:uid="{00000000-0005-0000-0000-00007E520000}"/>
    <cellStyle name="SAPBEXHLevel2X 2 24 2" xfId="20859" xr:uid="{00000000-0005-0000-0000-00007F520000}"/>
    <cellStyle name="SAPBEXHLevel2X 2 24 3" xfId="20860" xr:uid="{00000000-0005-0000-0000-000080520000}"/>
    <cellStyle name="SAPBEXHLevel2X 2 25" xfId="20861" xr:uid="{00000000-0005-0000-0000-000081520000}"/>
    <cellStyle name="SAPBEXHLevel2X 2 25 2" xfId="20862" xr:uid="{00000000-0005-0000-0000-000082520000}"/>
    <cellStyle name="SAPBEXHLevel2X 2 25 3" xfId="20863" xr:uid="{00000000-0005-0000-0000-000083520000}"/>
    <cellStyle name="SAPBEXHLevel2X 2 26" xfId="20864" xr:uid="{00000000-0005-0000-0000-000084520000}"/>
    <cellStyle name="SAPBEXHLevel2X 2 26 2" xfId="20865" xr:uid="{00000000-0005-0000-0000-000085520000}"/>
    <cellStyle name="SAPBEXHLevel2X 2 26 3" xfId="20866" xr:uid="{00000000-0005-0000-0000-000086520000}"/>
    <cellStyle name="SAPBEXHLevel2X 2 27" xfId="20867" xr:uid="{00000000-0005-0000-0000-000087520000}"/>
    <cellStyle name="SAPBEXHLevel2X 2 27 2" xfId="20868" xr:uid="{00000000-0005-0000-0000-000088520000}"/>
    <cellStyle name="SAPBEXHLevel2X 2 27 3" xfId="20869" xr:uid="{00000000-0005-0000-0000-000089520000}"/>
    <cellStyle name="SAPBEXHLevel2X 2 28" xfId="20870" xr:uid="{00000000-0005-0000-0000-00008A520000}"/>
    <cellStyle name="SAPBEXHLevel2X 2 3" xfId="20871" xr:uid="{00000000-0005-0000-0000-00008B520000}"/>
    <cellStyle name="SAPBEXHLevel2X 2 3 10" xfId="20872" xr:uid="{00000000-0005-0000-0000-00008C520000}"/>
    <cellStyle name="SAPBEXHLevel2X 2 3 10 2" xfId="20873" xr:uid="{00000000-0005-0000-0000-00008D520000}"/>
    <cellStyle name="SAPBEXHLevel2X 2 3 10 3" xfId="20874" xr:uid="{00000000-0005-0000-0000-00008E520000}"/>
    <cellStyle name="SAPBEXHLevel2X 2 3 11" xfId="20875" xr:uid="{00000000-0005-0000-0000-00008F520000}"/>
    <cellStyle name="SAPBEXHLevel2X 2 3 11 2" xfId="20876" xr:uid="{00000000-0005-0000-0000-000090520000}"/>
    <cellStyle name="SAPBEXHLevel2X 2 3 11 3" xfId="20877" xr:uid="{00000000-0005-0000-0000-000091520000}"/>
    <cellStyle name="SAPBEXHLevel2X 2 3 12" xfId="20878" xr:uid="{00000000-0005-0000-0000-000092520000}"/>
    <cellStyle name="SAPBEXHLevel2X 2 3 12 2" xfId="20879" xr:uid="{00000000-0005-0000-0000-000093520000}"/>
    <cellStyle name="SAPBEXHLevel2X 2 3 12 3" xfId="20880" xr:uid="{00000000-0005-0000-0000-000094520000}"/>
    <cellStyle name="SAPBEXHLevel2X 2 3 13" xfId="20881" xr:uid="{00000000-0005-0000-0000-000095520000}"/>
    <cellStyle name="SAPBEXHLevel2X 2 3 13 2" xfId="20882" xr:uid="{00000000-0005-0000-0000-000096520000}"/>
    <cellStyle name="SAPBEXHLevel2X 2 3 13 3" xfId="20883" xr:uid="{00000000-0005-0000-0000-000097520000}"/>
    <cellStyle name="SAPBEXHLevel2X 2 3 14" xfId="20884" xr:uid="{00000000-0005-0000-0000-000098520000}"/>
    <cellStyle name="SAPBEXHLevel2X 2 3 14 2" xfId="20885" xr:uid="{00000000-0005-0000-0000-000099520000}"/>
    <cellStyle name="SAPBEXHLevel2X 2 3 14 3" xfId="20886" xr:uid="{00000000-0005-0000-0000-00009A520000}"/>
    <cellStyle name="SAPBEXHLevel2X 2 3 15" xfId="20887" xr:uid="{00000000-0005-0000-0000-00009B520000}"/>
    <cellStyle name="SAPBEXHLevel2X 2 3 15 2" xfId="20888" xr:uid="{00000000-0005-0000-0000-00009C520000}"/>
    <cellStyle name="SAPBEXHLevel2X 2 3 15 3" xfId="20889" xr:uid="{00000000-0005-0000-0000-00009D520000}"/>
    <cellStyle name="SAPBEXHLevel2X 2 3 16" xfId="20890" xr:uid="{00000000-0005-0000-0000-00009E520000}"/>
    <cellStyle name="SAPBEXHLevel2X 2 3 2" xfId="20891" xr:uid="{00000000-0005-0000-0000-00009F520000}"/>
    <cellStyle name="SAPBEXHLevel2X 2 3 2 2" xfId="20892" xr:uid="{00000000-0005-0000-0000-0000A0520000}"/>
    <cellStyle name="SAPBEXHLevel2X 2 3 2 3" xfId="20893" xr:uid="{00000000-0005-0000-0000-0000A1520000}"/>
    <cellStyle name="SAPBEXHLevel2X 2 3 3" xfId="20894" xr:uid="{00000000-0005-0000-0000-0000A2520000}"/>
    <cellStyle name="SAPBEXHLevel2X 2 3 3 2" xfId="20895" xr:uid="{00000000-0005-0000-0000-0000A3520000}"/>
    <cellStyle name="SAPBEXHLevel2X 2 3 3 3" xfId="20896" xr:uid="{00000000-0005-0000-0000-0000A4520000}"/>
    <cellStyle name="SAPBEXHLevel2X 2 3 4" xfId="20897" xr:uid="{00000000-0005-0000-0000-0000A5520000}"/>
    <cellStyle name="SAPBEXHLevel2X 2 3 4 2" xfId="20898" xr:uid="{00000000-0005-0000-0000-0000A6520000}"/>
    <cellStyle name="SAPBEXHLevel2X 2 3 4 3" xfId="20899" xr:uid="{00000000-0005-0000-0000-0000A7520000}"/>
    <cellStyle name="SAPBEXHLevel2X 2 3 5" xfId="20900" xr:uid="{00000000-0005-0000-0000-0000A8520000}"/>
    <cellStyle name="SAPBEXHLevel2X 2 3 5 2" xfId="20901" xr:uid="{00000000-0005-0000-0000-0000A9520000}"/>
    <cellStyle name="SAPBEXHLevel2X 2 3 5 3" xfId="20902" xr:uid="{00000000-0005-0000-0000-0000AA520000}"/>
    <cellStyle name="SAPBEXHLevel2X 2 3 6" xfId="20903" xr:uid="{00000000-0005-0000-0000-0000AB520000}"/>
    <cellStyle name="SAPBEXHLevel2X 2 3 6 2" xfId="20904" xr:uid="{00000000-0005-0000-0000-0000AC520000}"/>
    <cellStyle name="SAPBEXHLevel2X 2 3 6 3" xfId="20905" xr:uid="{00000000-0005-0000-0000-0000AD520000}"/>
    <cellStyle name="SAPBEXHLevel2X 2 3 7" xfId="20906" xr:uid="{00000000-0005-0000-0000-0000AE520000}"/>
    <cellStyle name="SAPBEXHLevel2X 2 3 7 2" xfId="20907" xr:uid="{00000000-0005-0000-0000-0000AF520000}"/>
    <cellStyle name="SAPBEXHLevel2X 2 3 7 3" xfId="20908" xr:uid="{00000000-0005-0000-0000-0000B0520000}"/>
    <cellStyle name="SAPBEXHLevel2X 2 3 8" xfId="20909" xr:uid="{00000000-0005-0000-0000-0000B1520000}"/>
    <cellStyle name="SAPBEXHLevel2X 2 3 8 2" xfId="20910" xr:uid="{00000000-0005-0000-0000-0000B2520000}"/>
    <cellStyle name="SAPBEXHLevel2X 2 3 8 3" xfId="20911" xr:uid="{00000000-0005-0000-0000-0000B3520000}"/>
    <cellStyle name="SAPBEXHLevel2X 2 3 9" xfId="20912" xr:uid="{00000000-0005-0000-0000-0000B4520000}"/>
    <cellStyle name="SAPBEXHLevel2X 2 3 9 2" xfId="20913" xr:uid="{00000000-0005-0000-0000-0000B5520000}"/>
    <cellStyle name="SAPBEXHLevel2X 2 3 9 3" xfId="20914" xr:uid="{00000000-0005-0000-0000-0000B6520000}"/>
    <cellStyle name="SAPBEXHLevel2X 2 4" xfId="20915" xr:uid="{00000000-0005-0000-0000-0000B7520000}"/>
    <cellStyle name="SAPBEXHLevel2X 2 4 10" xfId="20916" xr:uid="{00000000-0005-0000-0000-0000B8520000}"/>
    <cellStyle name="SAPBEXHLevel2X 2 4 10 2" xfId="20917" xr:uid="{00000000-0005-0000-0000-0000B9520000}"/>
    <cellStyle name="SAPBEXHLevel2X 2 4 10 3" xfId="20918" xr:uid="{00000000-0005-0000-0000-0000BA520000}"/>
    <cellStyle name="SAPBEXHLevel2X 2 4 11" xfId="20919" xr:uid="{00000000-0005-0000-0000-0000BB520000}"/>
    <cellStyle name="SAPBEXHLevel2X 2 4 11 2" xfId="20920" xr:uid="{00000000-0005-0000-0000-0000BC520000}"/>
    <cellStyle name="SAPBEXHLevel2X 2 4 11 3" xfId="20921" xr:uid="{00000000-0005-0000-0000-0000BD520000}"/>
    <cellStyle name="SAPBEXHLevel2X 2 4 12" xfId="20922" xr:uid="{00000000-0005-0000-0000-0000BE520000}"/>
    <cellStyle name="SAPBEXHLevel2X 2 4 12 2" xfId="20923" xr:uid="{00000000-0005-0000-0000-0000BF520000}"/>
    <cellStyle name="SAPBEXHLevel2X 2 4 12 3" xfId="20924" xr:uid="{00000000-0005-0000-0000-0000C0520000}"/>
    <cellStyle name="SAPBEXHLevel2X 2 4 13" xfId="20925" xr:uid="{00000000-0005-0000-0000-0000C1520000}"/>
    <cellStyle name="SAPBEXHLevel2X 2 4 13 2" xfId="20926" xr:uid="{00000000-0005-0000-0000-0000C2520000}"/>
    <cellStyle name="SAPBEXHLevel2X 2 4 13 3" xfId="20927" xr:uid="{00000000-0005-0000-0000-0000C3520000}"/>
    <cellStyle name="SAPBEXHLevel2X 2 4 14" xfId="20928" xr:uid="{00000000-0005-0000-0000-0000C4520000}"/>
    <cellStyle name="SAPBEXHLevel2X 2 4 14 2" xfId="20929" xr:uid="{00000000-0005-0000-0000-0000C5520000}"/>
    <cellStyle name="SAPBEXHLevel2X 2 4 14 3" xfId="20930" xr:uid="{00000000-0005-0000-0000-0000C6520000}"/>
    <cellStyle name="SAPBEXHLevel2X 2 4 15" xfId="20931" xr:uid="{00000000-0005-0000-0000-0000C7520000}"/>
    <cellStyle name="SAPBEXHLevel2X 2 4 15 2" xfId="20932" xr:uid="{00000000-0005-0000-0000-0000C8520000}"/>
    <cellStyle name="SAPBEXHLevel2X 2 4 15 3" xfId="20933" xr:uid="{00000000-0005-0000-0000-0000C9520000}"/>
    <cellStyle name="SAPBEXHLevel2X 2 4 16" xfId="20934" xr:uid="{00000000-0005-0000-0000-0000CA520000}"/>
    <cellStyle name="SAPBEXHLevel2X 2 4 2" xfId="20935" xr:uid="{00000000-0005-0000-0000-0000CB520000}"/>
    <cellStyle name="SAPBEXHLevel2X 2 4 2 2" xfId="20936" xr:uid="{00000000-0005-0000-0000-0000CC520000}"/>
    <cellStyle name="SAPBEXHLevel2X 2 4 2 3" xfId="20937" xr:uid="{00000000-0005-0000-0000-0000CD520000}"/>
    <cellStyle name="SAPBEXHLevel2X 2 4 3" xfId="20938" xr:uid="{00000000-0005-0000-0000-0000CE520000}"/>
    <cellStyle name="SAPBEXHLevel2X 2 4 3 2" xfId="20939" xr:uid="{00000000-0005-0000-0000-0000CF520000}"/>
    <cellStyle name="SAPBEXHLevel2X 2 4 3 3" xfId="20940" xr:uid="{00000000-0005-0000-0000-0000D0520000}"/>
    <cellStyle name="SAPBEXHLevel2X 2 4 4" xfId="20941" xr:uid="{00000000-0005-0000-0000-0000D1520000}"/>
    <cellStyle name="SAPBEXHLevel2X 2 4 4 2" xfId="20942" xr:uid="{00000000-0005-0000-0000-0000D2520000}"/>
    <cellStyle name="SAPBEXHLevel2X 2 4 4 3" xfId="20943" xr:uid="{00000000-0005-0000-0000-0000D3520000}"/>
    <cellStyle name="SAPBEXHLevel2X 2 4 5" xfId="20944" xr:uid="{00000000-0005-0000-0000-0000D4520000}"/>
    <cellStyle name="SAPBEXHLevel2X 2 4 5 2" xfId="20945" xr:uid="{00000000-0005-0000-0000-0000D5520000}"/>
    <cellStyle name="SAPBEXHLevel2X 2 4 5 3" xfId="20946" xr:uid="{00000000-0005-0000-0000-0000D6520000}"/>
    <cellStyle name="SAPBEXHLevel2X 2 4 6" xfId="20947" xr:uid="{00000000-0005-0000-0000-0000D7520000}"/>
    <cellStyle name="SAPBEXHLevel2X 2 4 6 2" xfId="20948" xr:uid="{00000000-0005-0000-0000-0000D8520000}"/>
    <cellStyle name="SAPBEXHLevel2X 2 4 6 3" xfId="20949" xr:uid="{00000000-0005-0000-0000-0000D9520000}"/>
    <cellStyle name="SAPBEXHLevel2X 2 4 7" xfId="20950" xr:uid="{00000000-0005-0000-0000-0000DA520000}"/>
    <cellStyle name="SAPBEXHLevel2X 2 4 7 2" xfId="20951" xr:uid="{00000000-0005-0000-0000-0000DB520000}"/>
    <cellStyle name="SAPBEXHLevel2X 2 4 7 3" xfId="20952" xr:uid="{00000000-0005-0000-0000-0000DC520000}"/>
    <cellStyle name="SAPBEXHLevel2X 2 4 8" xfId="20953" xr:uid="{00000000-0005-0000-0000-0000DD520000}"/>
    <cellStyle name="SAPBEXHLevel2X 2 4 8 2" xfId="20954" xr:uid="{00000000-0005-0000-0000-0000DE520000}"/>
    <cellStyle name="SAPBEXHLevel2X 2 4 8 3" xfId="20955" xr:uid="{00000000-0005-0000-0000-0000DF520000}"/>
    <cellStyle name="SAPBEXHLevel2X 2 4 9" xfId="20956" xr:uid="{00000000-0005-0000-0000-0000E0520000}"/>
    <cellStyle name="SAPBEXHLevel2X 2 4 9 2" xfId="20957" xr:uid="{00000000-0005-0000-0000-0000E1520000}"/>
    <cellStyle name="SAPBEXHLevel2X 2 4 9 3" xfId="20958" xr:uid="{00000000-0005-0000-0000-0000E2520000}"/>
    <cellStyle name="SAPBEXHLevel2X 2 5" xfId="20959" xr:uid="{00000000-0005-0000-0000-0000E3520000}"/>
    <cellStyle name="SAPBEXHLevel2X 2 5 10" xfId="20960" xr:uid="{00000000-0005-0000-0000-0000E4520000}"/>
    <cellStyle name="SAPBEXHLevel2X 2 5 10 2" xfId="20961" xr:uid="{00000000-0005-0000-0000-0000E5520000}"/>
    <cellStyle name="SAPBEXHLevel2X 2 5 10 3" xfId="20962" xr:uid="{00000000-0005-0000-0000-0000E6520000}"/>
    <cellStyle name="SAPBEXHLevel2X 2 5 11" xfId="20963" xr:uid="{00000000-0005-0000-0000-0000E7520000}"/>
    <cellStyle name="SAPBEXHLevel2X 2 5 11 2" xfId="20964" xr:uid="{00000000-0005-0000-0000-0000E8520000}"/>
    <cellStyle name="SAPBEXHLevel2X 2 5 11 3" xfId="20965" xr:uid="{00000000-0005-0000-0000-0000E9520000}"/>
    <cellStyle name="SAPBEXHLevel2X 2 5 12" xfId="20966" xr:uid="{00000000-0005-0000-0000-0000EA520000}"/>
    <cellStyle name="SAPBEXHLevel2X 2 5 12 2" xfId="20967" xr:uid="{00000000-0005-0000-0000-0000EB520000}"/>
    <cellStyle name="SAPBEXHLevel2X 2 5 12 3" xfId="20968" xr:uid="{00000000-0005-0000-0000-0000EC520000}"/>
    <cellStyle name="SAPBEXHLevel2X 2 5 13" xfId="20969" xr:uid="{00000000-0005-0000-0000-0000ED520000}"/>
    <cellStyle name="SAPBEXHLevel2X 2 5 13 2" xfId="20970" xr:uid="{00000000-0005-0000-0000-0000EE520000}"/>
    <cellStyle name="SAPBEXHLevel2X 2 5 13 3" xfId="20971" xr:uid="{00000000-0005-0000-0000-0000EF520000}"/>
    <cellStyle name="SAPBEXHLevel2X 2 5 14" xfId="20972" xr:uid="{00000000-0005-0000-0000-0000F0520000}"/>
    <cellStyle name="SAPBEXHLevel2X 2 5 14 2" xfId="20973" xr:uid="{00000000-0005-0000-0000-0000F1520000}"/>
    <cellStyle name="SAPBEXHLevel2X 2 5 14 3" xfId="20974" xr:uid="{00000000-0005-0000-0000-0000F2520000}"/>
    <cellStyle name="SAPBEXHLevel2X 2 5 15" xfId="20975" xr:uid="{00000000-0005-0000-0000-0000F3520000}"/>
    <cellStyle name="SAPBEXHLevel2X 2 5 15 2" xfId="20976" xr:uid="{00000000-0005-0000-0000-0000F4520000}"/>
    <cellStyle name="SAPBEXHLevel2X 2 5 15 3" xfId="20977" xr:uid="{00000000-0005-0000-0000-0000F5520000}"/>
    <cellStyle name="SAPBEXHLevel2X 2 5 16" xfId="20978" xr:uid="{00000000-0005-0000-0000-0000F6520000}"/>
    <cellStyle name="SAPBEXHLevel2X 2 5 2" xfId="20979" xr:uid="{00000000-0005-0000-0000-0000F7520000}"/>
    <cellStyle name="SAPBEXHLevel2X 2 5 2 2" xfId="20980" xr:uid="{00000000-0005-0000-0000-0000F8520000}"/>
    <cellStyle name="SAPBEXHLevel2X 2 5 2 3" xfId="20981" xr:uid="{00000000-0005-0000-0000-0000F9520000}"/>
    <cellStyle name="SAPBEXHLevel2X 2 5 3" xfId="20982" xr:uid="{00000000-0005-0000-0000-0000FA520000}"/>
    <cellStyle name="SAPBEXHLevel2X 2 5 3 2" xfId="20983" xr:uid="{00000000-0005-0000-0000-0000FB520000}"/>
    <cellStyle name="SAPBEXHLevel2X 2 5 3 3" xfId="20984" xr:uid="{00000000-0005-0000-0000-0000FC520000}"/>
    <cellStyle name="SAPBEXHLevel2X 2 5 4" xfId="20985" xr:uid="{00000000-0005-0000-0000-0000FD520000}"/>
    <cellStyle name="SAPBEXHLevel2X 2 5 4 2" xfId="20986" xr:uid="{00000000-0005-0000-0000-0000FE520000}"/>
    <cellStyle name="SAPBEXHLevel2X 2 5 4 3" xfId="20987" xr:uid="{00000000-0005-0000-0000-0000FF520000}"/>
    <cellStyle name="SAPBEXHLevel2X 2 5 5" xfId="20988" xr:uid="{00000000-0005-0000-0000-000000530000}"/>
    <cellStyle name="SAPBEXHLevel2X 2 5 5 2" xfId="20989" xr:uid="{00000000-0005-0000-0000-000001530000}"/>
    <cellStyle name="SAPBEXHLevel2X 2 5 5 3" xfId="20990" xr:uid="{00000000-0005-0000-0000-000002530000}"/>
    <cellStyle name="SAPBEXHLevel2X 2 5 6" xfId="20991" xr:uid="{00000000-0005-0000-0000-000003530000}"/>
    <cellStyle name="SAPBEXHLevel2X 2 5 6 2" xfId="20992" xr:uid="{00000000-0005-0000-0000-000004530000}"/>
    <cellStyle name="SAPBEXHLevel2X 2 5 6 3" xfId="20993" xr:uid="{00000000-0005-0000-0000-000005530000}"/>
    <cellStyle name="SAPBEXHLevel2X 2 5 7" xfId="20994" xr:uid="{00000000-0005-0000-0000-000006530000}"/>
    <cellStyle name="SAPBEXHLevel2X 2 5 7 2" xfId="20995" xr:uid="{00000000-0005-0000-0000-000007530000}"/>
    <cellStyle name="SAPBEXHLevel2X 2 5 7 3" xfId="20996" xr:uid="{00000000-0005-0000-0000-000008530000}"/>
    <cellStyle name="SAPBEXHLevel2X 2 5 8" xfId="20997" xr:uid="{00000000-0005-0000-0000-000009530000}"/>
    <cellStyle name="SAPBEXHLevel2X 2 5 8 2" xfId="20998" xr:uid="{00000000-0005-0000-0000-00000A530000}"/>
    <cellStyle name="SAPBEXHLevel2X 2 5 8 3" xfId="20999" xr:uid="{00000000-0005-0000-0000-00000B530000}"/>
    <cellStyle name="SAPBEXHLevel2X 2 5 9" xfId="21000" xr:uid="{00000000-0005-0000-0000-00000C530000}"/>
    <cellStyle name="SAPBEXHLevel2X 2 5 9 2" xfId="21001" xr:uid="{00000000-0005-0000-0000-00000D530000}"/>
    <cellStyle name="SAPBEXHLevel2X 2 5 9 3" xfId="21002" xr:uid="{00000000-0005-0000-0000-00000E530000}"/>
    <cellStyle name="SAPBEXHLevel2X 2 6" xfId="21003" xr:uid="{00000000-0005-0000-0000-00000F530000}"/>
    <cellStyle name="SAPBEXHLevel2X 2 6 10" xfId="21004" xr:uid="{00000000-0005-0000-0000-000010530000}"/>
    <cellStyle name="SAPBEXHLevel2X 2 6 10 2" xfId="21005" xr:uid="{00000000-0005-0000-0000-000011530000}"/>
    <cellStyle name="SAPBEXHLevel2X 2 6 10 3" xfId="21006" xr:uid="{00000000-0005-0000-0000-000012530000}"/>
    <cellStyle name="SAPBEXHLevel2X 2 6 11" xfId="21007" xr:uid="{00000000-0005-0000-0000-000013530000}"/>
    <cellStyle name="SAPBEXHLevel2X 2 6 11 2" xfId="21008" xr:uid="{00000000-0005-0000-0000-000014530000}"/>
    <cellStyle name="SAPBEXHLevel2X 2 6 11 3" xfId="21009" xr:uid="{00000000-0005-0000-0000-000015530000}"/>
    <cellStyle name="SAPBEXHLevel2X 2 6 12" xfId="21010" xr:uid="{00000000-0005-0000-0000-000016530000}"/>
    <cellStyle name="SAPBEXHLevel2X 2 6 12 2" xfId="21011" xr:uid="{00000000-0005-0000-0000-000017530000}"/>
    <cellStyle name="SAPBEXHLevel2X 2 6 12 3" xfId="21012" xr:uid="{00000000-0005-0000-0000-000018530000}"/>
    <cellStyle name="SAPBEXHLevel2X 2 6 13" xfId="21013" xr:uid="{00000000-0005-0000-0000-000019530000}"/>
    <cellStyle name="SAPBEXHLevel2X 2 6 13 2" xfId="21014" xr:uid="{00000000-0005-0000-0000-00001A530000}"/>
    <cellStyle name="SAPBEXHLevel2X 2 6 13 3" xfId="21015" xr:uid="{00000000-0005-0000-0000-00001B530000}"/>
    <cellStyle name="SAPBEXHLevel2X 2 6 14" xfId="21016" xr:uid="{00000000-0005-0000-0000-00001C530000}"/>
    <cellStyle name="SAPBEXHLevel2X 2 6 14 2" xfId="21017" xr:uid="{00000000-0005-0000-0000-00001D530000}"/>
    <cellStyle name="SAPBEXHLevel2X 2 6 14 3" xfId="21018" xr:uid="{00000000-0005-0000-0000-00001E530000}"/>
    <cellStyle name="SAPBEXHLevel2X 2 6 15" xfId="21019" xr:uid="{00000000-0005-0000-0000-00001F530000}"/>
    <cellStyle name="SAPBEXHLevel2X 2 6 15 2" xfId="21020" xr:uid="{00000000-0005-0000-0000-000020530000}"/>
    <cellStyle name="SAPBEXHLevel2X 2 6 15 3" xfId="21021" xr:uid="{00000000-0005-0000-0000-000021530000}"/>
    <cellStyle name="SAPBEXHLevel2X 2 6 16" xfId="21022" xr:uid="{00000000-0005-0000-0000-000022530000}"/>
    <cellStyle name="SAPBEXHLevel2X 2 6 2" xfId="21023" xr:uid="{00000000-0005-0000-0000-000023530000}"/>
    <cellStyle name="SAPBEXHLevel2X 2 6 2 2" xfId="21024" xr:uid="{00000000-0005-0000-0000-000024530000}"/>
    <cellStyle name="SAPBEXHLevel2X 2 6 2 3" xfId="21025" xr:uid="{00000000-0005-0000-0000-000025530000}"/>
    <cellStyle name="SAPBEXHLevel2X 2 6 3" xfId="21026" xr:uid="{00000000-0005-0000-0000-000026530000}"/>
    <cellStyle name="SAPBEXHLevel2X 2 6 3 2" xfId="21027" xr:uid="{00000000-0005-0000-0000-000027530000}"/>
    <cellStyle name="SAPBEXHLevel2X 2 6 3 3" xfId="21028" xr:uid="{00000000-0005-0000-0000-000028530000}"/>
    <cellStyle name="SAPBEXHLevel2X 2 6 4" xfId="21029" xr:uid="{00000000-0005-0000-0000-000029530000}"/>
    <cellStyle name="SAPBEXHLevel2X 2 6 4 2" xfId="21030" xr:uid="{00000000-0005-0000-0000-00002A530000}"/>
    <cellStyle name="SAPBEXHLevel2X 2 6 4 3" xfId="21031" xr:uid="{00000000-0005-0000-0000-00002B530000}"/>
    <cellStyle name="SAPBEXHLevel2X 2 6 5" xfId="21032" xr:uid="{00000000-0005-0000-0000-00002C530000}"/>
    <cellStyle name="SAPBEXHLevel2X 2 6 5 2" xfId="21033" xr:uid="{00000000-0005-0000-0000-00002D530000}"/>
    <cellStyle name="SAPBEXHLevel2X 2 6 5 3" xfId="21034" xr:uid="{00000000-0005-0000-0000-00002E530000}"/>
    <cellStyle name="SAPBEXHLevel2X 2 6 6" xfId="21035" xr:uid="{00000000-0005-0000-0000-00002F530000}"/>
    <cellStyle name="SAPBEXHLevel2X 2 6 6 2" xfId="21036" xr:uid="{00000000-0005-0000-0000-000030530000}"/>
    <cellStyle name="SAPBEXHLevel2X 2 6 6 3" xfId="21037" xr:uid="{00000000-0005-0000-0000-000031530000}"/>
    <cellStyle name="SAPBEXHLevel2X 2 6 7" xfId="21038" xr:uid="{00000000-0005-0000-0000-000032530000}"/>
    <cellStyle name="SAPBEXHLevel2X 2 6 7 2" xfId="21039" xr:uid="{00000000-0005-0000-0000-000033530000}"/>
    <cellStyle name="SAPBEXHLevel2X 2 6 7 3" xfId="21040" xr:uid="{00000000-0005-0000-0000-000034530000}"/>
    <cellStyle name="SAPBEXHLevel2X 2 6 8" xfId="21041" xr:uid="{00000000-0005-0000-0000-000035530000}"/>
    <cellStyle name="SAPBEXHLevel2X 2 6 8 2" xfId="21042" xr:uid="{00000000-0005-0000-0000-000036530000}"/>
    <cellStyle name="SAPBEXHLevel2X 2 6 8 3" xfId="21043" xr:uid="{00000000-0005-0000-0000-000037530000}"/>
    <cellStyle name="SAPBEXHLevel2X 2 6 9" xfId="21044" xr:uid="{00000000-0005-0000-0000-000038530000}"/>
    <cellStyle name="SAPBEXHLevel2X 2 6 9 2" xfId="21045" xr:uid="{00000000-0005-0000-0000-000039530000}"/>
    <cellStyle name="SAPBEXHLevel2X 2 6 9 3" xfId="21046" xr:uid="{00000000-0005-0000-0000-00003A530000}"/>
    <cellStyle name="SAPBEXHLevel2X 2 7" xfId="21047" xr:uid="{00000000-0005-0000-0000-00003B530000}"/>
    <cellStyle name="SAPBEXHLevel2X 2 7 10" xfId="21048" xr:uid="{00000000-0005-0000-0000-00003C530000}"/>
    <cellStyle name="SAPBEXHLevel2X 2 7 10 2" xfId="21049" xr:uid="{00000000-0005-0000-0000-00003D530000}"/>
    <cellStyle name="SAPBEXHLevel2X 2 7 10 3" xfId="21050" xr:uid="{00000000-0005-0000-0000-00003E530000}"/>
    <cellStyle name="SAPBEXHLevel2X 2 7 11" xfId="21051" xr:uid="{00000000-0005-0000-0000-00003F530000}"/>
    <cellStyle name="SAPBEXHLevel2X 2 7 11 2" xfId="21052" xr:uid="{00000000-0005-0000-0000-000040530000}"/>
    <cellStyle name="SAPBEXHLevel2X 2 7 11 3" xfId="21053" xr:uid="{00000000-0005-0000-0000-000041530000}"/>
    <cellStyle name="SAPBEXHLevel2X 2 7 12" xfId="21054" xr:uid="{00000000-0005-0000-0000-000042530000}"/>
    <cellStyle name="SAPBEXHLevel2X 2 7 12 2" xfId="21055" xr:uid="{00000000-0005-0000-0000-000043530000}"/>
    <cellStyle name="SAPBEXHLevel2X 2 7 12 3" xfId="21056" xr:uid="{00000000-0005-0000-0000-000044530000}"/>
    <cellStyle name="SAPBEXHLevel2X 2 7 13" xfId="21057" xr:uid="{00000000-0005-0000-0000-000045530000}"/>
    <cellStyle name="SAPBEXHLevel2X 2 7 13 2" xfId="21058" xr:uid="{00000000-0005-0000-0000-000046530000}"/>
    <cellStyle name="SAPBEXHLevel2X 2 7 13 3" xfId="21059" xr:uid="{00000000-0005-0000-0000-000047530000}"/>
    <cellStyle name="SAPBEXHLevel2X 2 7 14" xfId="21060" xr:uid="{00000000-0005-0000-0000-000048530000}"/>
    <cellStyle name="SAPBEXHLevel2X 2 7 14 2" xfId="21061" xr:uid="{00000000-0005-0000-0000-000049530000}"/>
    <cellStyle name="SAPBEXHLevel2X 2 7 14 3" xfId="21062" xr:uid="{00000000-0005-0000-0000-00004A530000}"/>
    <cellStyle name="SAPBEXHLevel2X 2 7 15" xfId="21063" xr:uid="{00000000-0005-0000-0000-00004B530000}"/>
    <cellStyle name="SAPBEXHLevel2X 2 7 15 2" xfId="21064" xr:uid="{00000000-0005-0000-0000-00004C530000}"/>
    <cellStyle name="SAPBEXHLevel2X 2 7 15 3" xfId="21065" xr:uid="{00000000-0005-0000-0000-00004D530000}"/>
    <cellStyle name="SAPBEXHLevel2X 2 7 16" xfId="21066" xr:uid="{00000000-0005-0000-0000-00004E530000}"/>
    <cellStyle name="SAPBEXHLevel2X 2 7 2" xfId="21067" xr:uid="{00000000-0005-0000-0000-00004F530000}"/>
    <cellStyle name="SAPBEXHLevel2X 2 7 2 2" xfId="21068" xr:uid="{00000000-0005-0000-0000-000050530000}"/>
    <cellStyle name="SAPBEXHLevel2X 2 7 2 3" xfId="21069" xr:uid="{00000000-0005-0000-0000-000051530000}"/>
    <cellStyle name="SAPBEXHLevel2X 2 7 3" xfId="21070" xr:uid="{00000000-0005-0000-0000-000052530000}"/>
    <cellStyle name="SAPBEXHLevel2X 2 7 3 2" xfId="21071" xr:uid="{00000000-0005-0000-0000-000053530000}"/>
    <cellStyle name="SAPBEXHLevel2X 2 7 3 3" xfId="21072" xr:uid="{00000000-0005-0000-0000-000054530000}"/>
    <cellStyle name="SAPBEXHLevel2X 2 7 4" xfId="21073" xr:uid="{00000000-0005-0000-0000-000055530000}"/>
    <cellStyle name="SAPBEXHLevel2X 2 7 4 2" xfId="21074" xr:uid="{00000000-0005-0000-0000-000056530000}"/>
    <cellStyle name="SAPBEXHLevel2X 2 7 4 3" xfId="21075" xr:uid="{00000000-0005-0000-0000-000057530000}"/>
    <cellStyle name="SAPBEXHLevel2X 2 7 5" xfId="21076" xr:uid="{00000000-0005-0000-0000-000058530000}"/>
    <cellStyle name="SAPBEXHLevel2X 2 7 5 2" xfId="21077" xr:uid="{00000000-0005-0000-0000-000059530000}"/>
    <cellStyle name="SAPBEXHLevel2X 2 7 5 3" xfId="21078" xr:uid="{00000000-0005-0000-0000-00005A530000}"/>
    <cellStyle name="SAPBEXHLevel2X 2 7 6" xfId="21079" xr:uid="{00000000-0005-0000-0000-00005B530000}"/>
    <cellStyle name="SAPBEXHLevel2X 2 7 6 2" xfId="21080" xr:uid="{00000000-0005-0000-0000-00005C530000}"/>
    <cellStyle name="SAPBEXHLevel2X 2 7 6 3" xfId="21081" xr:uid="{00000000-0005-0000-0000-00005D530000}"/>
    <cellStyle name="SAPBEXHLevel2X 2 7 7" xfId="21082" xr:uid="{00000000-0005-0000-0000-00005E530000}"/>
    <cellStyle name="SAPBEXHLevel2X 2 7 7 2" xfId="21083" xr:uid="{00000000-0005-0000-0000-00005F530000}"/>
    <cellStyle name="SAPBEXHLevel2X 2 7 7 3" xfId="21084" xr:uid="{00000000-0005-0000-0000-000060530000}"/>
    <cellStyle name="SAPBEXHLevel2X 2 7 8" xfId="21085" xr:uid="{00000000-0005-0000-0000-000061530000}"/>
    <cellStyle name="SAPBEXHLevel2X 2 7 8 2" xfId="21086" xr:uid="{00000000-0005-0000-0000-000062530000}"/>
    <cellStyle name="SAPBEXHLevel2X 2 7 8 3" xfId="21087" xr:uid="{00000000-0005-0000-0000-000063530000}"/>
    <cellStyle name="SAPBEXHLevel2X 2 7 9" xfId="21088" xr:uid="{00000000-0005-0000-0000-000064530000}"/>
    <cellStyle name="SAPBEXHLevel2X 2 7 9 2" xfId="21089" xr:uid="{00000000-0005-0000-0000-000065530000}"/>
    <cellStyle name="SAPBEXHLevel2X 2 7 9 3" xfId="21090" xr:uid="{00000000-0005-0000-0000-000066530000}"/>
    <cellStyle name="SAPBEXHLevel2X 2 8" xfId="21091" xr:uid="{00000000-0005-0000-0000-000067530000}"/>
    <cellStyle name="SAPBEXHLevel2X 2 8 10" xfId="21092" xr:uid="{00000000-0005-0000-0000-000068530000}"/>
    <cellStyle name="SAPBEXHLevel2X 2 8 10 2" xfId="21093" xr:uid="{00000000-0005-0000-0000-000069530000}"/>
    <cellStyle name="SAPBEXHLevel2X 2 8 10 3" xfId="21094" xr:uid="{00000000-0005-0000-0000-00006A530000}"/>
    <cellStyle name="SAPBEXHLevel2X 2 8 11" xfId="21095" xr:uid="{00000000-0005-0000-0000-00006B530000}"/>
    <cellStyle name="SAPBEXHLevel2X 2 8 11 2" xfId="21096" xr:uid="{00000000-0005-0000-0000-00006C530000}"/>
    <cellStyle name="SAPBEXHLevel2X 2 8 11 3" xfId="21097" xr:uid="{00000000-0005-0000-0000-00006D530000}"/>
    <cellStyle name="SAPBEXHLevel2X 2 8 12" xfId="21098" xr:uid="{00000000-0005-0000-0000-00006E530000}"/>
    <cellStyle name="SAPBEXHLevel2X 2 8 12 2" xfId="21099" xr:uid="{00000000-0005-0000-0000-00006F530000}"/>
    <cellStyle name="SAPBEXHLevel2X 2 8 12 3" xfId="21100" xr:uid="{00000000-0005-0000-0000-000070530000}"/>
    <cellStyle name="SAPBEXHLevel2X 2 8 13" xfId="21101" xr:uid="{00000000-0005-0000-0000-000071530000}"/>
    <cellStyle name="SAPBEXHLevel2X 2 8 13 2" xfId="21102" xr:uid="{00000000-0005-0000-0000-000072530000}"/>
    <cellStyle name="SAPBEXHLevel2X 2 8 13 3" xfId="21103" xr:uid="{00000000-0005-0000-0000-000073530000}"/>
    <cellStyle name="SAPBEXHLevel2X 2 8 14" xfId="21104" xr:uid="{00000000-0005-0000-0000-000074530000}"/>
    <cellStyle name="SAPBEXHLevel2X 2 8 14 2" xfId="21105" xr:uid="{00000000-0005-0000-0000-000075530000}"/>
    <cellStyle name="SAPBEXHLevel2X 2 8 14 3" xfId="21106" xr:uid="{00000000-0005-0000-0000-000076530000}"/>
    <cellStyle name="SAPBEXHLevel2X 2 8 15" xfId="21107" xr:uid="{00000000-0005-0000-0000-000077530000}"/>
    <cellStyle name="SAPBEXHLevel2X 2 8 15 2" xfId="21108" xr:uid="{00000000-0005-0000-0000-000078530000}"/>
    <cellStyle name="SAPBEXHLevel2X 2 8 15 3" xfId="21109" xr:uid="{00000000-0005-0000-0000-000079530000}"/>
    <cellStyle name="SAPBEXHLevel2X 2 8 16" xfId="21110" xr:uid="{00000000-0005-0000-0000-00007A530000}"/>
    <cellStyle name="SAPBEXHLevel2X 2 8 2" xfId="21111" xr:uid="{00000000-0005-0000-0000-00007B530000}"/>
    <cellStyle name="SAPBEXHLevel2X 2 8 2 2" xfId="21112" xr:uid="{00000000-0005-0000-0000-00007C530000}"/>
    <cellStyle name="SAPBEXHLevel2X 2 8 2 3" xfId="21113" xr:uid="{00000000-0005-0000-0000-00007D530000}"/>
    <cellStyle name="SAPBEXHLevel2X 2 8 3" xfId="21114" xr:uid="{00000000-0005-0000-0000-00007E530000}"/>
    <cellStyle name="SAPBEXHLevel2X 2 8 3 2" xfId="21115" xr:uid="{00000000-0005-0000-0000-00007F530000}"/>
    <cellStyle name="SAPBEXHLevel2X 2 8 3 3" xfId="21116" xr:uid="{00000000-0005-0000-0000-000080530000}"/>
    <cellStyle name="SAPBEXHLevel2X 2 8 4" xfId="21117" xr:uid="{00000000-0005-0000-0000-000081530000}"/>
    <cellStyle name="SAPBEXHLevel2X 2 8 4 2" xfId="21118" xr:uid="{00000000-0005-0000-0000-000082530000}"/>
    <cellStyle name="SAPBEXHLevel2X 2 8 4 3" xfId="21119" xr:uid="{00000000-0005-0000-0000-000083530000}"/>
    <cellStyle name="SAPBEXHLevel2X 2 8 5" xfId="21120" xr:uid="{00000000-0005-0000-0000-000084530000}"/>
    <cellStyle name="SAPBEXHLevel2X 2 8 5 2" xfId="21121" xr:uid="{00000000-0005-0000-0000-000085530000}"/>
    <cellStyle name="SAPBEXHLevel2X 2 8 5 3" xfId="21122" xr:uid="{00000000-0005-0000-0000-000086530000}"/>
    <cellStyle name="SAPBEXHLevel2X 2 8 6" xfId="21123" xr:uid="{00000000-0005-0000-0000-000087530000}"/>
    <cellStyle name="SAPBEXHLevel2X 2 8 6 2" xfId="21124" xr:uid="{00000000-0005-0000-0000-000088530000}"/>
    <cellStyle name="SAPBEXHLevel2X 2 8 6 3" xfId="21125" xr:uid="{00000000-0005-0000-0000-000089530000}"/>
    <cellStyle name="SAPBEXHLevel2X 2 8 7" xfId="21126" xr:uid="{00000000-0005-0000-0000-00008A530000}"/>
    <cellStyle name="SAPBEXHLevel2X 2 8 7 2" xfId="21127" xr:uid="{00000000-0005-0000-0000-00008B530000}"/>
    <cellStyle name="SAPBEXHLevel2X 2 8 7 3" xfId="21128" xr:uid="{00000000-0005-0000-0000-00008C530000}"/>
    <cellStyle name="SAPBEXHLevel2X 2 8 8" xfId="21129" xr:uid="{00000000-0005-0000-0000-00008D530000}"/>
    <cellStyle name="SAPBEXHLevel2X 2 8 8 2" xfId="21130" xr:uid="{00000000-0005-0000-0000-00008E530000}"/>
    <cellStyle name="SAPBEXHLevel2X 2 8 8 3" xfId="21131" xr:uid="{00000000-0005-0000-0000-00008F530000}"/>
    <cellStyle name="SAPBEXHLevel2X 2 8 9" xfId="21132" xr:uid="{00000000-0005-0000-0000-000090530000}"/>
    <cellStyle name="SAPBEXHLevel2X 2 8 9 2" xfId="21133" xr:uid="{00000000-0005-0000-0000-000091530000}"/>
    <cellStyle name="SAPBEXHLevel2X 2 8 9 3" xfId="21134" xr:uid="{00000000-0005-0000-0000-000092530000}"/>
    <cellStyle name="SAPBEXHLevel2X 2 9" xfId="21135" xr:uid="{00000000-0005-0000-0000-000093530000}"/>
    <cellStyle name="SAPBEXHLevel2X 2 9 10" xfId="21136" xr:uid="{00000000-0005-0000-0000-000094530000}"/>
    <cellStyle name="SAPBEXHLevel2X 2 9 10 2" xfId="21137" xr:uid="{00000000-0005-0000-0000-000095530000}"/>
    <cellStyle name="SAPBEXHLevel2X 2 9 10 3" xfId="21138" xr:uid="{00000000-0005-0000-0000-000096530000}"/>
    <cellStyle name="SAPBEXHLevel2X 2 9 11" xfId="21139" xr:uid="{00000000-0005-0000-0000-000097530000}"/>
    <cellStyle name="SAPBEXHLevel2X 2 9 11 2" xfId="21140" xr:uid="{00000000-0005-0000-0000-000098530000}"/>
    <cellStyle name="SAPBEXHLevel2X 2 9 11 3" xfId="21141" xr:uid="{00000000-0005-0000-0000-000099530000}"/>
    <cellStyle name="SAPBEXHLevel2X 2 9 12" xfId="21142" xr:uid="{00000000-0005-0000-0000-00009A530000}"/>
    <cellStyle name="SAPBEXHLevel2X 2 9 12 2" xfId="21143" xr:uid="{00000000-0005-0000-0000-00009B530000}"/>
    <cellStyle name="SAPBEXHLevel2X 2 9 12 3" xfId="21144" xr:uid="{00000000-0005-0000-0000-00009C530000}"/>
    <cellStyle name="SAPBEXHLevel2X 2 9 13" xfId="21145" xr:uid="{00000000-0005-0000-0000-00009D530000}"/>
    <cellStyle name="SAPBEXHLevel2X 2 9 13 2" xfId="21146" xr:uid="{00000000-0005-0000-0000-00009E530000}"/>
    <cellStyle name="SAPBEXHLevel2X 2 9 13 3" xfId="21147" xr:uid="{00000000-0005-0000-0000-00009F530000}"/>
    <cellStyle name="SAPBEXHLevel2X 2 9 14" xfId="21148" xr:uid="{00000000-0005-0000-0000-0000A0530000}"/>
    <cellStyle name="SAPBEXHLevel2X 2 9 14 2" xfId="21149" xr:uid="{00000000-0005-0000-0000-0000A1530000}"/>
    <cellStyle name="SAPBEXHLevel2X 2 9 14 3" xfId="21150" xr:uid="{00000000-0005-0000-0000-0000A2530000}"/>
    <cellStyle name="SAPBEXHLevel2X 2 9 15" xfId="21151" xr:uid="{00000000-0005-0000-0000-0000A3530000}"/>
    <cellStyle name="SAPBEXHLevel2X 2 9 15 2" xfId="21152" xr:uid="{00000000-0005-0000-0000-0000A4530000}"/>
    <cellStyle name="SAPBEXHLevel2X 2 9 15 3" xfId="21153" xr:uid="{00000000-0005-0000-0000-0000A5530000}"/>
    <cellStyle name="SAPBEXHLevel2X 2 9 16" xfId="21154" xr:uid="{00000000-0005-0000-0000-0000A6530000}"/>
    <cellStyle name="SAPBEXHLevel2X 2 9 2" xfId="21155" xr:uid="{00000000-0005-0000-0000-0000A7530000}"/>
    <cellStyle name="SAPBEXHLevel2X 2 9 2 2" xfId="21156" xr:uid="{00000000-0005-0000-0000-0000A8530000}"/>
    <cellStyle name="SAPBEXHLevel2X 2 9 2 3" xfId="21157" xr:uid="{00000000-0005-0000-0000-0000A9530000}"/>
    <cellStyle name="SAPBEXHLevel2X 2 9 3" xfId="21158" xr:uid="{00000000-0005-0000-0000-0000AA530000}"/>
    <cellStyle name="SAPBEXHLevel2X 2 9 3 2" xfId="21159" xr:uid="{00000000-0005-0000-0000-0000AB530000}"/>
    <cellStyle name="SAPBEXHLevel2X 2 9 3 3" xfId="21160" xr:uid="{00000000-0005-0000-0000-0000AC530000}"/>
    <cellStyle name="SAPBEXHLevel2X 2 9 4" xfId="21161" xr:uid="{00000000-0005-0000-0000-0000AD530000}"/>
    <cellStyle name="SAPBEXHLevel2X 2 9 4 2" xfId="21162" xr:uid="{00000000-0005-0000-0000-0000AE530000}"/>
    <cellStyle name="SAPBEXHLevel2X 2 9 4 3" xfId="21163" xr:uid="{00000000-0005-0000-0000-0000AF530000}"/>
    <cellStyle name="SAPBEXHLevel2X 2 9 5" xfId="21164" xr:uid="{00000000-0005-0000-0000-0000B0530000}"/>
    <cellStyle name="SAPBEXHLevel2X 2 9 5 2" xfId="21165" xr:uid="{00000000-0005-0000-0000-0000B1530000}"/>
    <cellStyle name="SAPBEXHLevel2X 2 9 5 3" xfId="21166" xr:uid="{00000000-0005-0000-0000-0000B2530000}"/>
    <cellStyle name="SAPBEXHLevel2X 2 9 6" xfId="21167" xr:uid="{00000000-0005-0000-0000-0000B3530000}"/>
    <cellStyle name="SAPBEXHLevel2X 2 9 6 2" xfId="21168" xr:uid="{00000000-0005-0000-0000-0000B4530000}"/>
    <cellStyle name="SAPBEXHLevel2X 2 9 6 3" xfId="21169" xr:uid="{00000000-0005-0000-0000-0000B5530000}"/>
    <cellStyle name="SAPBEXHLevel2X 2 9 7" xfId="21170" xr:uid="{00000000-0005-0000-0000-0000B6530000}"/>
    <cellStyle name="SAPBEXHLevel2X 2 9 7 2" xfId="21171" xr:uid="{00000000-0005-0000-0000-0000B7530000}"/>
    <cellStyle name="SAPBEXHLevel2X 2 9 7 3" xfId="21172" xr:uid="{00000000-0005-0000-0000-0000B8530000}"/>
    <cellStyle name="SAPBEXHLevel2X 2 9 8" xfId="21173" xr:uid="{00000000-0005-0000-0000-0000B9530000}"/>
    <cellStyle name="SAPBEXHLevel2X 2 9 8 2" xfId="21174" xr:uid="{00000000-0005-0000-0000-0000BA530000}"/>
    <cellStyle name="SAPBEXHLevel2X 2 9 8 3" xfId="21175" xr:uid="{00000000-0005-0000-0000-0000BB530000}"/>
    <cellStyle name="SAPBEXHLevel2X 2 9 9" xfId="21176" xr:uid="{00000000-0005-0000-0000-0000BC530000}"/>
    <cellStyle name="SAPBEXHLevel2X 2 9 9 2" xfId="21177" xr:uid="{00000000-0005-0000-0000-0000BD530000}"/>
    <cellStyle name="SAPBEXHLevel2X 2 9 9 3" xfId="21178" xr:uid="{00000000-0005-0000-0000-0000BE530000}"/>
    <cellStyle name="SAPBEXHLevel2X 20" xfId="21179" xr:uid="{00000000-0005-0000-0000-0000BF530000}"/>
    <cellStyle name="SAPBEXHLevel2X 20 2" xfId="21180" xr:uid="{00000000-0005-0000-0000-0000C0530000}"/>
    <cellStyle name="SAPBEXHLevel2X 20 3" xfId="21181" xr:uid="{00000000-0005-0000-0000-0000C1530000}"/>
    <cellStyle name="SAPBEXHLevel2X 21" xfId="21182" xr:uid="{00000000-0005-0000-0000-0000C2530000}"/>
    <cellStyle name="SAPBEXHLevel2X 21 2" xfId="21183" xr:uid="{00000000-0005-0000-0000-0000C3530000}"/>
    <cellStyle name="SAPBEXHLevel2X 21 3" xfId="21184" xr:uid="{00000000-0005-0000-0000-0000C4530000}"/>
    <cellStyle name="SAPBEXHLevel2X 22" xfId="21185" xr:uid="{00000000-0005-0000-0000-0000C5530000}"/>
    <cellStyle name="SAPBEXHLevel2X 22 2" xfId="21186" xr:uid="{00000000-0005-0000-0000-0000C6530000}"/>
    <cellStyle name="SAPBEXHLevel2X 22 3" xfId="21187" xr:uid="{00000000-0005-0000-0000-0000C7530000}"/>
    <cellStyle name="SAPBEXHLevel2X 23" xfId="21188" xr:uid="{00000000-0005-0000-0000-0000C8530000}"/>
    <cellStyle name="SAPBEXHLevel2X 23 2" xfId="21189" xr:uid="{00000000-0005-0000-0000-0000C9530000}"/>
    <cellStyle name="SAPBEXHLevel2X 23 3" xfId="21190" xr:uid="{00000000-0005-0000-0000-0000CA530000}"/>
    <cellStyle name="SAPBEXHLevel2X 24" xfId="21191" xr:uid="{00000000-0005-0000-0000-0000CB530000}"/>
    <cellStyle name="SAPBEXHLevel2X 24 2" xfId="21192" xr:uid="{00000000-0005-0000-0000-0000CC530000}"/>
    <cellStyle name="SAPBEXHLevel2X 24 3" xfId="21193" xr:uid="{00000000-0005-0000-0000-0000CD530000}"/>
    <cellStyle name="SAPBEXHLevel2X 25" xfId="21194" xr:uid="{00000000-0005-0000-0000-0000CE530000}"/>
    <cellStyle name="SAPBEXHLevel2X 25 2" xfId="21195" xr:uid="{00000000-0005-0000-0000-0000CF530000}"/>
    <cellStyle name="SAPBEXHLevel2X 25 3" xfId="21196" xr:uid="{00000000-0005-0000-0000-0000D0530000}"/>
    <cellStyle name="SAPBEXHLevel2X 26" xfId="21197" xr:uid="{00000000-0005-0000-0000-0000D1530000}"/>
    <cellStyle name="SAPBEXHLevel2X 26 2" xfId="21198" xr:uid="{00000000-0005-0000-0000-0000D2530000}"/>
    <cellStyle name="SAPBEXHLevel2X 26 3" xfId="21199" xr:uid="{00000000-0005-0000-0000-0000D3530000}"/>
    <cellStyle name="SAPBEXHLevel2X 27" xfId="21200" xr:uid="{00000000-0005-0000-0000-0000D4530000}"/>
    <cellStyle name="SAPBEXHLevel2X 27 2" xfId="21201" xr:uid="{00000000-0005-0000-0000-0000D5530000}"/>
    <cellStyle name="SAPBEXHLevel2X 27 3" xfId="21202" xr:uid="{00000000-0005-0000-0000-0000D6530000}"/>
    <cellStyle name="SAPBEXHLevel2X 28" xfId="21203" xr:uid="{00000000-0005-0000-0000-0000D7530000}"/>
    <cellStyle name="SAPBEXHLevel2X 28 2" xfId="21204" xr:uid="{00000000-0005-0000-0000-0000D8530000}"/>
    <cellStyle name="SAPBEXHLevel2X 28 3" xfId="21205" xr:uid="{00000000-0005-0000-0000-0000D9530000}"/>
    <cellStyle name="SAPBEXHLevel2X 29" xfId="21206" xr:uid="{00000000-0005-0000-0000-0000DA530000}"/>
    <cellStyle name="SAPBEXHLevel2X 29 2" xfId="21207" xr:uid="{00000000-0005-0000-0000-0000DB530000}"/>
    <cellStyle name="SAPBEXHLevel2X 29 3" xfId="21208" xr:uid="{00000000-0005-0000-0000-0000DC530000}"/>
    <cellStyle name="SAPBEXHLevel2X 3" xfId="21209" xr:uid="{00000000-0005-0000-0000-0000DD530000}"/>
    <cellStyle name="SAPBEXHLevel2X 3 10" xfId="21210" xr:uid="{00000000-0005-0000-0000-0000DE530000}"/>
    <cellStyle name="SAPBEXHLevel2X 3 10 10" xfId="21211" xr:uid="{00000000-0005-0000-0000-0000DF530000}"/>
    <cellStyle name="SAPBEXHLevel2X 3 10 10 2" xfId="21212" xr:uid="{00000000-0005-0000-0000-0000E0530000}"/>
    <cellStyle name="SAPBEXHLevel2X 3 10 10 3" xfId="21213" xr:uid="{00000000-0005-0000-0000-0000E1530000}"/>
    <cellStyle name="SAPBEXHLevel2X 3 10 11" xfId="21214" xr:uid="{00000000-0005-0000-0000-0000E2530000}"/>
    <cellStyle name="SAPBEXHLevel2X 3 10 11 2" xfId="21215" xr:uid="{00000000-0005-0000-0000-0000E3530000}"/>
    <cellStyle name="SAPBEXHLevel2X 3 10 11 3" xfId="21216" xr:uid="{00000000-0005-0000-0000-0000E4530000}"/>
    <cellStyle name="SAPBEXHLevel2X 3 10 12" xfId="21217" xr:uid="{00000000-0005-0000-0000-0000E5530000}"/>
    <cellStyle name="SAPBEXHLevel2X 3 10 12 2" xfId="21218" xr:uid="{00000000-0005-0000-0000-0000E6530000}"/>
    <cellStyle name="SAPBEXHLevel2X 3 10 12 3" xfId="21219" xr:uid="{00000000-0005-0000-0000-0000E7530000}"/>
    <cellStyle name="SAPBEXHLevel2X 3 10 13" xfId="21220" xr:uid="{00000000-0005-0000-0000-0000E8530000}"/>
    <cellStyle name="SAPBEXHLevel2X 3 10 13 2" xfId="21221" xr:uid="{00000000-0005-0000-0000-0000E9530000}"/>
    <cellStyle name="SAPBEXHLevel2X 3 10 13 3" xfId="21222" xr:uid="{00000000-0005-0000-0000-0000EA530000}"/>
    <cellStyle name="SAPBEXHLevel2X 3 10 14" xfId="21223" xr:uid="{00000000-0005-0000-0000-0000EB530000}"/>
    <cellStyle name="SAPBEXHLevel2X 3 10 14 2" xfId="21224" xr:uid="{00000000-0005-0000-0000-0000EC530000}"/>
    <cellStyle name="SAPBEXHLevel2X 3 10 14 3" xfId="21225" xr:uid="{00000000-0005-0000-0000-0000ED530000}"/>
    <cellStyle name="SAPBEXHLevel2X 3 10 15" xfId="21226" xr:uid="{00000000-0005-0000-0000-0000EE530000}"/>
    <cellStyle name="SAPBEXHLevel2X 3 10 15 2" xfId="21227" xr:uid="{00000000-0005-0000-0000-0000EF530000}"/>
    <cellStyle name="SAPBEXHLevel2X 3 10 15 3" xfId="21228" xr:uid="{00000000-0005-0000-0000-0000F0530000}"/>
    <cellStyle name="SAPBEXHLevel2X 3 10 16" xfId="21229" xr:uid="{00000000-0005-0000-0000-0000F1530000}"/>
    <cellStyle name="SAPBEXHLevel2X 3 10 2" xfId="21230" xr:uid="{00000000-0005-0000-0000-0000F2530000}"/>
    <cellStyle name="SAPBEXHLevel2X 3 10 2 2" xfId="21231" xr:uid="{00000000-0005-0000-0000-0000F3530000}"/>
    <cellStyle name="SAPBEXHLevel2X 3 10 2 3" xfId="21232" xr:uid="{00000000-0005-0000-0000-0000F4530000}"/>
    <cellStyle name="SAPBEXHLevel2X 3 10 3" xfId="21233" xr:uid="{00000000-0005-0000-0000-0000F5530000}"/>
    <cellStyle name="SAPBEXHLevel2X 3 10 3 2" xfId="21234" xr:uid="{00000000-0005-0000-0000-0000F6530000}"/>
    <cellStyle name="SAPBEXHLevel2X 3 10 3 3" xfId="21235" xr:uid="{00000000-0005-0000-0000-0000F7530000}"/>
    <cellStyle name="SAPBEXHLevel2X 3 10 4" xfId="21236" xr:uid="{00000000-0005-0000-0000-0000F8530000}"/>
    <cellStyle name="SAPBEXHLevel2X 3 10 4 2" xfId="21237" xr:uid="{00000000-0005-0000-0000-0000F9530000}"/>
    <cellStyle name="SAPBEXHLevel2X 3 10 4 3" xfId="21238" xr:uid="{00000000-0005-0000-0000-0000FA530000}"/>
    <cellStyle name="SAPBEXHLevel2X 3 10 5" xfId="21239" xr:uid="{00000000-0005-0000-0000-0000FB530000}"/>
    <cellStyle name="SAPBEXHLevel2X 3 10 5 2" xfId="21240" xr:uid="{00000000-0005-0000-0000-0000FC530000}"/>
    <cellStyle name="SAPBEXHLevel2X 3 10 5 3" xfId="21241" xr:uid="{00000000-0005-0000-0000-0000FD530000}"/>
    <cellStyle name="SAPBEXHLevel2X 3 10 6" xfId="21242" xr:uid="{00000000-0005-0000-0000-0000FE530000}"/>
    <cellStyle name="SAPBEXHLevel2X 3 10 6 2" xfId="21243" xr:uid="{00000000-0005-0000-0000-0000FF530000}"/>
    <cellStyle name="SAPBEXHLevel2X 3 10 6 3" xfId="21244" xr:uid="{00000000-0005-0000-0000-000000540000}"/>
    <cellStyle name="SAPBEXHLevel2X 3 10 7" xfId="21245" xr:uid="{00000000-0005-0000-0000-000001540000}"/>
    <cellStyle name="SAPBEXHLevel2X 3 10 7 2" xfId="21246" xr:uid="{00000000-0005-0000-0000-000002540000}"/>
    <cellStyle name="SAPBEXHLevel2X 3 10 7 3" xfId="21247" xr:uid="{00000000-0005-0000-0000-000003540000}"/>
    <cellStyle name="SAPBEXHLevel2X 3 10 8" xfId="21248" xr:uid="{00000000-0005-0000-0000-000004540000}"/>
    <cellStyle name="SAPBEXHLevel2X 3 10 8 2" xfId="21249" xr:uid="{00000000-0005-0000-0000-000005540000}"/>
    <cellStyle name="SAPBEXHLevel2X 3 10 8 3" xfId="21250" xr:uid="{00000000-0005-0000-0000-000006540000}"/>
    <cellStyle name="SAPBEXHLevel2X 3 10 9" xfId="21251" xr:uid="{00000000-0005-0000-0000-000007540000}"/>
    <cellStyle name="SAPBEXHLevel2X 3 10 9 2" xfId="21252" xr:uid="{00000000-0005-0000-0000-000008540000}"/>
    <cellStyle name="SAPBEXHLevel2X 3 10 9 3" xfId="21253" xr:uid="{00000000-0005-0000-0000-000009540000}"/>
    <cellStyle name="SAPBEXHLevel2X 3 11" xfId="21254" xr:uid="{00000000-0005-0000-0000-00000A540000}"/>
    <cellStyle name="SAPBEXHLevel2X 3 11 10" xfId="21255" xr:uid="{00000000-0005-0000-0000-00000B540000}"/>
    <cellStyle name="SAPBEXHLevel2X 3 11 10 2" xfId="21256" xr:uid="{00000000-0005-0000-0000-00000C540000}"/>
    <cellStyle name="SAPBEXHLevel2X 3 11 10 3" xfId="21257" xr:uid="{00000000-0005-0000-0000-00000D540000}"/>
    <cellStyle name="SAPBEXHLevel2X 3 11 11" xfId="21258" xr:uid="{00000000-0005-0000-0000-00000E540000}"/>
    <cellStyle name="SAPBEXHLevel2X 3 11 11 2" xfId="21259" xr:uid="{00000000-0005-0000-0000-00000F540000}"/>
    <cellStyle name="SAPBEXHLevel2X 3 11 11 3" xfId="21260" xr:uid="{00000000-0005-0000-0000-000010540000}"/>
    <cellStyle name="SAPBEXHLevel2X 3 11 12" xfId="21261" xr:uid="{00000000-0005-0000-0000-000011540000}"/>
    <cellStyle name="SAPBEXHLevel2X 3 11 12 2" xfId="21262" xr:uid="{00000000-0005-0000-0000-000012540000}"/>
    <cellStyle name="SAPBEXHLevel2X 3 11 12 3" xfId="21263" xr:uid="{00000000-0005-0000-0000-000013540000}"/>
    <cellStyle name="SAPBEXHLevel2X 3 11 13" xfId="21264" xr:uid="{00000000-0005-0000-0000-000014540000}"/>
    <cellStyle name="SAPBEXHLevel2X 3 11 13 2" xfId="21265" xr:uid="{00000000-0005-0000-0000-000015540000}"/>
    <cellStyle name="SAPBEXHLevel2X 3 11 13 3" xfId="21266" xr:uid="{00000000-0005-0000-0000-000016540000}"/>
    <cellStyle name="SAPBEXHLevel2X 3 11 14" xfId="21267" xr:uid="{00000000-0005-0000-0000-000017540000}"/>
    <cellStyle name="SAPBEXHLevel2X 3 11 14 2" xfId="21268" xr:uid="{00000000-0005-0000-0000-000018540000}"/>
    <cellStyle name="SAPBEXHLevel2X 3 11 14 3" xfId="21269" xr:uid="{00000000-0005-0000-0000-000019540000}"/>
    <cellStyle name="SAPBEXHLevel2X 3 11 15" xfId="21270" xr:uid="{00000000-0005-0000-0000-00001A540000}"/>
    <cellStyle name="SAPBEXHLevel2X 3 11 15 2" xfId="21271" xr:uid="{00000000-0005-0000-0000-00001B540000}"/>
    <cellStyle name="SAPBEXHLevel2X 3 11 15 3" xfId="21272" xr:uid="{00000000-0005-0000-0000-00001C540000}"/>
    <cellStyle name="SAPBEXHLevel2X 3 11 16" xfId="21273" xr:uid="{00000000-0005-0000-0000-00001D540000}"/>
    <cellStyle name="SAPBEXHLevel2X 3 11 2" xfId="21274" xr:uid="{00000000-0005-0000-0000-00001E540000}"/>
    <cellStyle name="SAPBEXHLevel2X 3 11 2 2" xfId="21275" xr:uid="{00000000-0005-0000-0000-00001F540000}"/>
    <cellStyle name="SAPBEXHLevel2X 3 11 2 3" xfId="21276" xr:uid="{00000000-0005-0000-0000-000020540000}"/>
    <cellStyle name="SAPBEXHLevel2X 3 11 3" xfId="21277" xr:uid="{00000000-0005-0000-0000-000021540000}"/>
    <cellStyle name="SAPBEXHLevel2X 3 11 3 2" xfId="21278" xr:uid="{00000000-0005-0000-0000-000022540000}"/>
    <cellStyle name="SAPBEXHLevel2X 3 11 3 3" xfId="21279" xr:uid="{00000000-0005-0000-0000-000023540000}"/>
    <cellStyle name="SAPBEXHLevel2X 3 11 4" xfId="21280" xr:uid="{00000000-0005-0000-0000-000024540000}"/>
    <cellStyle name="SAPBEXHLevel2X 3 11 4 2" xfId="21281" xr:uid="{00000000-0005-0000-0000-000025540000}"/>
    <cellStyle name="SAPBEXHLevel2X 3 11 4 3" xfId="21282" xr:uid="{00000000-0005-0000-0000-000026540000}"/>
    <cellStyle name="SAPBEXHLevel2X 3 11 5" xfId="21283" xr:uid="{00000000-0005-0000-0000-000027540000}"/>
    <cellStyle name="SAPBEXHLevel2X 3 11 5 2" xfId="21284" xr:uid="{00000000-0005-0000-0000-000028540000}"/>
    <cellStyle name="SAPBEXHLevel2X 3 11 5 3" xfId="21285" xr:uid="{00000000-0005-0000-0000-000029540000}"/>
    <cellStyle name="SAPBEXHLevel2X 3 11 6" xfId="21286" xr:uid="{00000000-0005-0000-0000-00002A540000}"/>
    <cellStyle name="SAPBEXHLevel2X 3 11 6 2" xfId="21287" xr:uid="{00000000-0005-0000-0000-00002B540000}"/>
    <cellStyle name="SAPBEXHLevel2X 3 11 6 3" xfId="21288" xr:uid="{00000000-0005-0000-0000-00002C540000}"/>
    <cellStyle name="SAPBEXHLevel2X 3 11 7" xfId="21289" xr:uid="{00000000-0005-0000-0000-00002D540000}"/>
    <cellStyle name="SAPBEXHLevel2X 3 11 7 2" xfId="21290" xr:uid="{00000000-0005-0000-0000-00002E540000}"/>
    <cellStyle name="SAPBEXHLevel2X 3 11 7 3" xfId="21291" xr:uid="{00000000-0005-0000-0000-00002F540000}"/>
    <cellStyle name="SAPBEXHLevel2X 3 11 8" xfId="21292" xr:uid="{00000000-0005-0000-0000-000030540000}"/>
    <cellStyle name="SAPBEXHLevel2X 3 11 8 2" xfId="21293" xr:uid="{00000000-0005-0000-0000-000031540000}"/>
    <cellStyle name="SAPBEXHLevel2X 3 11 8 3" xfId="21294" xr:uid="{00000000-0005-0000-0000-000032540000}"/>
    <cellStyle name="SAPBEXHLevel2X 3 11 9" xfId="21295" xr:uid="{00000000-0005-0000-0000-000033540000}"/>
    <cellStyle name="SAPBEXHLevel2X 3 11 9 2" xfId="21296" xr:uid="{00000000-0005-0000-0000-000034540000}"/>
    <cellStyle name="SAPBEXHLevel2X 3 11 9 3" xfId="21297" xr:uid="{00000000-0005-0000-0000-000035540000}"/>
    <cellStyle name="SAPBEXHLevel2X 3 12" xfId="21298" xr:uid="{00000000-0005-0000-0000-000036540000}"/>
    <cellStyle name="SAPBEXHLevel2X 3 12 10" xfId="21299" xr:uid="{00000000-0005-0000-0000-000037540000}"/>
    <cellStyle name="SAPBEXHLevel2X 3 12 10 2" xfId="21300" xr:uid="{00000000-0005-0000-0000-000038540000}"/>
    <cellStyle name="SAPBEXHLevel2X 3 12 10 3" xfId="21301" xr:uid="{00000000-0005-0000-0000-000039540000}"/>
    <cellStyle name="SAPBEXHLevel2X 3 12 11" xfId="21302" xr:uid="{00000000-0005-0000-0000-00003A540000}"/>
    <cellStyle name="SAPBEXHLevel2X 3 12 11 2" xfId="21303" xr:uid="{00000000-0005-0000-0000-00003B540000}"/>
    <cellStyle name="SAPBEXHLevel2X 3 12 11 3" xfId="21304" xr:uid="{00000000-0005-0000-0000-00003C540000}"/>
    <cellStyle name="SAPBEXHLevel2X 3 12 12" xfId="21305" xr:uid="{00000000-0005-0000-0000-00003D540000}"/>
    <cellStyle name="SAPBEXHLevel2X 3 12 12 2" xfId="21306" xr:uid="{00000000-0005-0000-0000-00003E540000}"/>
    <cellStyle name="SAPBEXHLevel2X 3 12 12 3" xfId="21307" xr:uid="{00000000-0005-0000-0000-00003F540000}"/>
    <cellStyle name="SAPBEXHLevel2X 3 12 13" xfId="21308" xr:uid="{00000000-0005-0000-0000-000040540000}"/>
    <cellStyle name="SAPBEXHLevel2X 3 12 13 2" xfId="21309" xr:uid="{00000000-0005-0000-0000-000041540000}"/>
    <cellStyle name="SAPBEXHLevel2X 3 12 13 3" xfId="21310" xr:uid="{00000000-0005-0000-0000-000042540000}"/>
    <cellStyle name="SAPBEXHLevel2X 3 12 14" xfId="21311" xr:uid="{00000000-0005-0000-0000-000043540000}"/>
    <cellStyle name="SAPBEXHLevel2X 3 12 14 2" xfId="21312" xr:uid="{00000000-0005-0000-0000-000044540000}"/>
    <cellStyle name="SAPBEXHLevel2X 3 12 14 3" xfId="21313" xr:uid="{00000000-0005-0000-0000-000045540000}"/>
    <cellStyle name="SAPBEXHLevel2X 3 12 15" xfId="21314" xr:uid="{00000000-0005-0000-0000-000046540000}"/>
    <cellStyle name="SAPBEXHLevel2X 3 12 15 2" xfId="21315" xr:uid="{00000000-0005-0000-0000-000047540000}"/>
    <cellStyle name="SAPBEXHLevel2X 3 12 15 3" xfId="21316" xr:uid="{00000000-0005-0000-0000-000048540000}"/>
    <cellStyle name="SAPBEXHLevel2X 3 12 16" xfId="21317" xr:uid="{00000000-0005-0000-0000-000049540000}"/>
    <cellStyle name="SAPBEXHLevel2X 3 12 2" xfId="21318" xr:uid="{00000000-0005-0000-0000-00004A540000}"/>
    <cellStyle name="SAPBEXHLevel2X 3 12 2 2" xfId="21319" xr:uid="{00000000-0005-0000-0000-00004B540000}"/>
    <cellStyle name="SAPBEXHLevel2X 3 12 2 3" xfId="21320" xr:uid="{00000000-0005-0000-0000-00004C540000}"/>
    <cellStyle name="SAPBEXHLevel2X 3 12 3" xfId="21321" xr:uid="{00000000-0005-0000-0000-00004D540000}"/>
    <cellStyle name="SAPBEXHLevel2X 3 12 3 2" xfId="21322" xr:uid="{00000000-0005-0000-0000-00004E540000}"/>
    <cellStyle name="SAPBEXHLevel2X 3 12 3 3" xfId="21323" xr:uid="{00000000-0005-0000-0000-00004F540000}"/>
    <cellStyle name="SAPBEXHLevel2X 3 12 4" xfId="21324" xr:uid="{00000000-0005-0000-0000-000050540000}"/>
    <cellStyle name="SAPBEXHLevel2X 3 12 4 2" xfId="21325" xr:uid="{00000000-0005-0000-0000-000051540000}"/>
    <cellStyle name="SAPBEXHLevel2X 3 12 4 3" xfId="21326" xr:uid="{00000000-0005-0000-0000-000052540000}"/>
    <cellStyle name="SAPBEXHLevel2X 3 12 5" xfId="21327" xr:uid="{00000000-0005-0000-0000-000053540000}"/>
    <cellStyle name="SAPBEXHLevel2X 3 12 5 2" xfId="21328" xr:uid="{00000000-0005-0000-0000-000054540000}"/>
    <cellStyle name="SAPBEXHLevel2X 3 12 5 3" xfId="21329" xr:uid="{00000000-0005-0000-0000-000055540000}"/>
    <cellStyle name="SAPBEXHLevel2X 3 12 6" xfId="21330" xr:uid="{00000000-0005-0000-0000-000056540000}"/>
    <cellStyle name="SAPBEXHLevel2X 3 12 6 2" xfId="21331" xr:uid="{00000000-0005-0000-0000-000057540000}"/>
    <cellStyle name="SAPBEXHLevel2X 3 12 6 3" xfId="21332" xr:uid="{00000000-0005-0000-0000-000058540000}"/>
    <cellStyle name="SAPBEXHLevel2X 3 12 7" xfId="21333" xr:uid="{00000000-0005-0000-0000-000059540000}"/>
    <cellStyle name="SAPBEXHLevel2X 3 12 7 2" xfId="21334" xr:uid="{00000000-0005-0000-0000-00005A540000}"/>
    <cellStyle name="SAPBEXHLevel2X 3 12 7 3" xfId="21335" xr:uid="{00000000-0005-0000-0000-00005B540000}"/>
    <cellStyle name="SAPBEXHLevel2X 3 12 8" xfId="21336" xr:uid="{00000000-0005-0000-0000-00005C540000}"/>
    <cellStyle name="SAPBEXHLevel2X 3 12 8 2" xfId="21337" xr:uid="{00000000-0005-0000-0000-00005D540000}"/>
    <cellStyle name="SAPBEXHLevel2X 3 12 8 3" xfId="21338" xr:uid="{00000000-0005-0000-0000-00005E540000}"/>
    <cellStyle name="SAPBEXHLevel2X 3 12 9" xfId="21339" xr:uid="{00000000-0005-0000-0000-00005F540000}"/>
    <cellStyle name="SAPBEXHLevel2X 3 12 9 2" xfId="21340" xr:uid="{00000000-0005-0000-0000-000060540000}"/>
    <cellStyle name="SAPBEXHLevel2X 3 12 9 3" xfId="21341" xr:uid="{00000000-0005-0000-0000-000061540000}"/>
    <cellStyle name="SAPBEXHLevel2X 3 13" xfId="21342" xr:uid="{00000000-0005-0000-0000-000062540000}"/>
    <cellStyle name="SAPBEXHLevel2X 3 13 10" xfId="21343" xr:uid="{00000000-0005-0000-0000-000063540000}"/>
    <cellStyle name="SAPBEXHLevel2X 3 13 10 2" xfId="21344" xr:uid="{00000000-0005-0000-0000-000064540000}"/>
    <cellStyle name="SAPBEXHLevel2X 3 13 10 3" xfId="21345" xr:uid="{00000000-0005-0000-0000-000065540000}"/>
    <cellStyle name="SAPBEXHLevel2X 3 13 11" xfId="21346" xr:uid="{00000000-0005-0000-0000-000066540000}"/>
    <cellStyle name="SAPBEXHLevel2X 3 13 11 2" xfId="21347" xr:uid="{00000000-0005-0000-0000-000067540000}"/>
    <cellStyle name="SAPBEXHLevel2X 3 13 11 3" xfId="21348" xr:uid="{00000000-0005-0000-0000-000068540000}"/>
    <cellStyle name="SAPBEXHLevel2X 3 13 12" xfId="21349" xr:uid="{00000000-0005-0000-0000-000069540000}"/>
    <cellStyle name="SAPBEXHLevel2X 3 13 12 2" xfId="21350" xr:uid="{00000000-0005-0000-0000-00006A540000}"/>
    <cellStyle name="SAPBEXHLevel2X 3 13 12 3" xfId="21351" xr:uid="{00000000-0005-0000-0000-00006B540000}"/>
    <cellStyle name="SAPBEXHLevel2X 3 13 13" xfId="21352" xr:uid="{00000000-0005-0000-0000-00006C540000}"/>
    <cellStyle name="SAPBEXHLevel2X 3 13 13 2" xfId="21353" xr:uid="{00000000-0005-0000-0000-00006D540000}"/>
    <cellStyle name="SAPBEXHLevel2X 3 13 13 3" xfId="21354" xr:uid="{00000000-0005-0000-0000-00006E540000}"/>
    <cellStyle name="SAPBEXHLevel2X 3 13 14" xfId="21355" xr:uid="{00000000-0005-0000-0000-00006F540000}"/>
    <cellStyle name="SAPBEXHLevel2X 3 13 14 2" xfId="21356" xr:uid="{00000000-0005-0000-0000-000070540000}"/>
    <cellStyle name="SAPBEXHLevel2X 3 13 14 3" xfId="21357" xr:uid="{00000000-0005-0000-0000-000071540000}"/>
    <cellStyle name="SAPBEXHLevel2X 3 13 15" xfId="21358" xr:uid="{00000000-0005-0000-0000-000072540000}"/>
    <cellStyle name="SAPBEXHLevel2X 3 13 15 2" xfId="21359" xr:uid="{00000000-0005-0000-0000-000073540000}"/>
    <cellStyle name="SAPBEXHLevel2X 3 13 15 3" xfId="21360" xr:uid="{00000000-0005-0000-0000-000074540000}"/>
    <cellStyle name="SAPBEXHLevel2X 3 13 16" xfId="21361" xr:uid="{00000000-0005-0000-0000-000075540000}"/>
    <cellStyle name="SAPBEXHLevel2X 3 13 2" xfId="21362" xr:uid="{00000000-0005-0000-0000-000076540000}"/>
    <cellStyle name="SAPBEXHLevel2X 3 13 2 2" xfId="21363" xr:uid="{00000000-0005-0000-0000-000077540000}"/>
    <cellStyle name="SAPBEXHLevel2X 3 13 2 3" xfId="21364" xr:uid="{00000000-0005-0000-0000-000078540000}"/>
    <cellStyle name="SAPBEXHLevel2X 3 13 3" xfId="21365" xr:uid="{00000000-0005-0000-0000-000079540000}"/>
    <cellStyle name="SAPBEXHLevel2X 3 13 3 2" xfId="21366" xr:uid="{00000000-0005-0000-0000-00007A540000}"/>
    <cellStyle name="SAPBEXHLevel2X 3 13 3 3" xfId="21367" xr:uid="{00000000-0005-0000-0000-00007B540000}"/>
    <cellStyle name="SAPBEXHLevel2X 3 13 4" xfId="21368" xr:uid="{00000000-0005-0000-0000-00007C540000}"/>
    <cellStyle name="SAPBEXHLevel2X 3 13 4 2" xfId="21369" xr:uid="{00000000-0005-0000-0000-00007D540000}"/>
    <cellStyle name="SAPBEXHLevel2X 3 13 4 3" xfId="21370" xr:uid="{00000000-0005-0000-0000-00007E540000}"/>
    <cellStyle name="SAPBEXHLevel2X 3 13 5" xfId="21371" xr:uid="{00000000-0005-0000-0000-00007F540000}"/>
    <cellStyle name="SAPBEXHLevel2X 3 13 5 2" xfId="21372" xr:uid="{00000000-0005-0000-0000-000080540000}"/>
    <cellStyle name="SAPBEXHLevel2X 3 13 5 3" xfId="21373" xr:uid="{00000000-0005-0000-0000-000081540000}"/>
    <cellStyle name="SAPBEXHLevel2X 3 13 6" xfId="21374" xr:uid="{00000000-0005-0000-0000-000082540000}"/>
    <cellStyle name="SAPBEXHLevel2X 3 13 6 2" xfId="21375" xr:uid="{00000000-0005-0000-0000-000083540000}"/>
    <cellStyle name="SAPBEXHLevel2X 3 13 6 3" xfId="21376" xr:uid="{00000000-0005-0000-0000-000084540000}"/>
    <cellStyle name="SAPBEXHLevel2X 3 13 7" xfId="21377" xr:uid="{00000000-0005-0000-0000-000085540000}"/>
    <cellStyle name="SAPBEXHLevel2X 3 13 7 2" xfId="21378" xr:uid="{00000000-0005-0000-0000-000086540000}"/>
    <cellStyle name="SAPBEXHLevel2X 3 13 7 3" xfId="21379" xr:uid="{00000000-0005-0000-0000-000087540000}"/>
    <cellStyle name="SAPBEXHLevel2X 3 13 8" xfId="21380" xr:uid="{00000000-0005-0000-0000-000088540000}"/>
    <cellStyle name="SAPBEXHLevel2X 3 13 8 2" xfId="21381" xr:uid="{00000000-0005-0000-0000-000089540000}"/>
    <cellStyle name="SAPBEXHLevel2X 3 13 8 3" xfId="21382" xr:uid="{00000000-0005-0000-0000-00008A540000}"/>
    <cellStyle name="SAPBEXHLevel2X 3 13 9" xfId="21383" xr:uid="{00000000-0005-0000-0000-00008B540000}"/>
    <cellStyle name="SAPBEXHLevel2X 3 13 9 2" xfId="21384" xr:uid="{00000000-0005-0000-0000-00008C540000}"/>
    <cellStyle name="SAPBEXHLevel2X 3 13 9 3" xfId="21385" xr:uid="{00000000-0005-0000-0000-00008D540000}"/>
    <cellStyle name="SAPBEXHLevel2X 3 14" xfId="21386" xr:uid="{00000000-0005-0000-0000-00008E540000}"/>
    <cellStyle name="SAPBEXHLevel2X 3 14 2" xfId="21387" xr:uid="{00000000-0005-0000-0000-00008F540000}"/>
    <cellStyle name="SAPBEXHLevel2X 3 14 3" xfId="21388" xr:uid="{00000000-0005-0000-0000-000090540000}"/>
    <cellStyle name="SAPBEXHLevel2X 3 15" xfId="21389" xr:uid="{00000000-0005-0000-0000-000091540000}"/>
    <cellStyle name="SAPBEXHLevel2X 3 15 2" xfId="21390" xr:uid="{00000000-0005-0000-0000-000092540000}"/>
    <cellStyle name="SAPBEXHLevel2X 3 15 3" xfId="21391" xr:uid="{00000000-0005-0000-0000-000093540000}"/>
    <cellStyle name="SAPBEXHLevel2X 3 16" xfId="21392" xr:uid="{00000000-0005-0000-0000-000094540000}"/>
    <cellStyle name="SAPBEXHLevel2X 3 16 2" xfId="21393" xr:uid="{00000000-0005-0000-0000-000095540000}"/>
    <cellStyle name="SAPBEXHLevel2X 3 16 3" xfId="21394" xr:uid="{00000000-0005-0000-0000-000096540000}"/>
    <cellStyle name="SAPBEXHLevel2X 3 17" xfId="21395" xr:uid="{00000000-0005-0000-0000-000097540000}"/>
    <cellStyle name="SAPBEXHLevel2X 3 17 2" xfId="21396" xr:uid="{00000000-0005-0000-0000-000098540000}"/>
    <cellStyle name="SAPBEXHLevel2X 3 17 3" xfId="21397" xr:uid="{00000000-0005-0000-0000-000099540000}"/>
    <cellStyle name="SAPBEXHLevel2X 3 18" xfId="21398" xr:uid="{00000000-0005-0000-0000-00009A540000}"/>
    <cellStyle name="SAPBEXHLevel2X 3 18 2" xfId="21399" xr:uid="{00000000-0005-0000-0000-00009B540000}"/>
    <cellStyle name="SAPBEXHLevel2X 3 18 3" xfId="21400" xr:uid="{00000000-0005-0000-0000-00009C540000}"/>
    <cellStyle name="SAPBEXHLevel2X 3 19" xfId="21401" xr:uid="{00000000-0005-0000-0000-00009D540000}"/>
    <cellStyle name="SAPBEXHLevel2X 3 19 2" xfId="21402" xr:uid="{00000000-0005-0000-0000-00009E540000}"/>
    <cellStyle name="SAPBEXHLevel2X 3 19 3" xfId="21403" xr:uid="{00000000-0005-0000-0000-00009F540000}"/>
    <cellStyle name="SAPBEXHLevel2X 3 2" xfId="21404" xr:uid="{00000000-0005-0000-0000-0000A0540000}"/>
    <cellStyle name="SAPBEXHLevel2X 3 2 10" xfId="21405" xr:uid="{00000000-0005-0000-0000-0000A1540000}"/>
    <cellStyle name="SAPBEXHLevel2X 3 2 10 2" xfId="21406" xr:uid="{00000000-0005-0000-0000-0000A2540000}"/>
    <cellStyle name="SAPBEXHLevel2X 3 2 10 3" xfId="21407" xr:uid="{00000000-0005-0000-0000-0000A3540000}"/>
    <cellStyle name="SAPBEXHLevel2X 3 2 11" xfId="21408" xr:uid="{00000000-0005-0000-0000-0000A4540000}"/>
    <cellStyle name="SAPBEXHLevel2X 3 2 11 2" xfId="21409" xr:uid="{00000000-0005-0000-0000-0000A5540000}"/>
    <cellStyle name="SAPBEXHLevel2X 3 2 11 3" xfId="21410" xr:uid="{00000000-0005-0000-0000-0000A6540000}"/>
    <cellStyle name="SAPBEXHLevel2X 3 2 12" xfId="21411" xr:uid="{00000000-0005-0000-0000-0000A7540000}"/>
    <cellStyle name="SAPBEXHLevel2X 3 2 12 2" xfId="21412" xr:uid="{00000000-0005-0000-0000-0000A8540000}"/>
    <cellStyle name="SAPBEXHLevel2X 3 2 12 3" xfId="21413" xr:uid="{00000000-0005-0000-0000-0000A9540000}"/>
    <cellStyle name="SAPBEXHLevel2X 3 2 13" xfId="21414" xr:uid="{00000000-0005-0000-0000-0000AA540000}"/>
    <cellStyle name="SAPBEXHLevel2X 3 2 13 2" xfId="21415" xr:uid="{00000000-0005-0000-0000-0000AB540000}"/>
    <cellStyle name="SAPBEXHLevel2X 3 2 13 3" xfId="21416" xr:uid="{00000000-0005-0000-0000-0000AC540000}"/>
    <cellStyle name="SAPBEXHLevel2X 3 2 14" xfId="21417" xr:uid="{00000000-0005-0000-0000-0000AD540000}"/>
    <cellStyle name="SAPBEXHLevel2X 3 2 14 2" xfId="21418" xr:uid="{00000000-0005-0000-0000-0000AE540000}"/>
    <cellStyle name="SAPBEXHLevel2X 3 2 14 3" xfId="21419" xr:uid="{00000000-0005-0000-0000-0000AF540000}"/>
    <cellStyle name="SAPBEXHLevel2X 3 2 15" xfId="21420" xr:uid="{00000000-0005-0000-0000-0000B0540000}"/>
    <cellStyle name="SAPBEXHLevel2X 3 2 15 2" xfId="21421" xr:uid="{00000000-0005-0000-0000-0000B1540000}"/>
    <cellStyle name="SAPBEXHLevel2X 3 2 15 3" xfId="21422" xr:uid="{00000000-0005-0000-0000-0000B2540000}"/>
    <cellStyle name="SAPBEXHLevel2X 3 2 16" xfId="21423" xr:uid="{00000000-0005-0000-0000-0000B3540000}"/>
    <cellStyle name="SAPBEXHLevel2X 3 2 2" xfId="21424" xr:uid="{00000000-0005-0000-0000-0000B4540000}"/>
    <cellStyle name="SAPBEXHLevel2X 3 2 2 2" xfId="21425" xr:uid="{00000000-0005-0000-0000-0000B5540000}"/>
    <cellStyle name="SAPBEXHLevel2X 3 2 2 3" xfId="21426" xr:uid="{00000000-0005-0000-0000-0000B6540000}"/>
    <cellStyle name="SAPBEXHLevel2X 3 2 3" xfId="21427" xr:uid="{00000000-0005-0000-0000-0000B7540000}"/>
    <cellStyle name="SAPBEXHLevel2X 3 2 3 2" xfId="21428" xr:uid="{00000000-0005-0000-0000-0000B8540000}"/>
    <cellStyle name="SAPBEXHLevel2X 3 2 3 3" xfId="21429" xr:uid="{00000000-0005-0000-0000-0000B9540000}"/>
    <cellStyle name="SAPBEXHLevel2X 3 2 4" xfId="21430" xr:uid="{00000000-0005-0000-0000-0000BA540000}"/>
    <cellStyle name="SAPBEXHLevel2X 3 2 4 2" xfId="21431" xr:uid="{00000000-0005-0000-0000-0000BB540000}"/>
    <cellStyle name="SAPBEXHLevel2X 3 2 4 3" xfId="21432" xr:uid="{00000000-0005-0000-0000-0000BC540000}"/>
    <cellStyle name="SAPBEXHLevel2X 3 2 5" xfId="21433" xr:uid="{00000000-0005-0000-0000-0000BD540000}"/>
    <cellStyle name="SAPBEXHLevel2X 3 2 5 2" xfId="21434" xr:uid="{00000000-0005-0000-0000-0000BE540000}"/>
    <cellStyle name="SAPBEXHLevel2X 3 2 5 3" xfId="21435" xr:uid="{00000000-0005-0000-0000-0000BF540000}"/>
    <cellStyle name="SAPBEXHLevel2X 3 2 6" xfId="21436" xr:uid="{00000000-0005-0000-0000-0000C0540000}"/>
    <cellStyle name="SAPBEXHLevel2X 3 2 6 2" xfId="21437" xr:uid="{00000000-0005-0000-0000-0000C1540000}"/>
    <cellStyle name="SAPBEXHLevel2X 3 2 6 3" xfId="21438" xr:uid="{00000000-0005-0000-0000-0000C2540000}"/>
    <cellStyle name="SAPBEXHLevel2X 3 2 7" xfId="21439" xr:uid="{00000000-0005-0000-0000-0000C3540000}"/>
    <cellStyle name="SAPBEXHLevel2X 3 2 7 2" xfId="21440" xr:uid="{00000000-0005-0000-0000-0000C4540000}"/>
    <cellStyle name="SAPBEXHLevel2X 3 2 7 3" xfId="21441" xr:uid="{00000000-0005-0000-0000-0000C5540000}"/>
    <cellStyle name="SAPBEXHLevel2X 3 2 8" xfId="21442" xr:uid="{00000000-0005-0000-0000-0000C6540000}"/>
    <cellStyle name="SAPBEXHLevel2X 3 2 8 2" xfId="21443" xr:uid="{00000000-0005-0000-0000-0000C7540000}"/>
    <cellStyle name="SAPBEXHLevel2X 3 2 8 3" xfId="21444" xr:uid="{00000000-0005-0000-0000-0000C8540000}"/>
    <cellStyle name="SAPBEXHLevel2X 3 2 9" xfId="21445" xr:uid="{00000000-0005-0000-0000-0000C9540000}"/>
    <cellStyle name="SAPBEXHLevel2X 3 2 9 2" xfId="21446" xr:uid="{00000000-0005-0000-0000-0000CA540000}"/>
    <cellStyle name="SAPBEXHLevel2X 3 2 9 3" xfId="21447" xr:uid="{00000000-0005-0000-0000-0000CB540000}"/>
    <cellStyle name="SAPBEXHLevel2X 3 20" xfId="21448" xr:uid="{00000000-0005-0000-0000-0000CC540000}"/>
    <cellStyle name="SAPBEXHLevel2X 3 20 2" xfId="21449" xr:uid="{00000000-0005-0000-0000-0000CD540000}"/>
    <cellStyle name="SAPBEXHLevel2X 3 20 3" xfId="21450" xr:uid="{00000000-0005-0000-0000-0000CE540000}"/>
    <cellStyle name="SAPBEXHLevel2X 3 21" xfId="21451" xr:uid="{00000000-0005-0000-0000-0000CF540000}"/>
    <cellStyle name="SAPBEXHLevel2X 3 21 2" xfId="21452" xr:uid="{00000000-0005-0000-0000-0000D0540000}"/>
    <cellStyle name="SAPBEXHLevel2X 3 21 3" xfId="21453" xr:uid="{00000000-0005-0000-0000-0000D1540000}"/>
    <cellStyle name="SAPBEXHLevel2X 3 22" xfId="21454" xr:uid="{00000000-0005-0000-0000-0000D2540000}"/>
    <cellStyle name="SAPBEXHLevel2X 3 22 2" xfId="21455" xr:uid="{00000000-0005-0000-0000-0000D3540000}"/>
    <cellStyle name="SAPBEXHLevel2X 3 22 3" xfId="21456" xr:uid="{00000000-0005-0000-0000-0000D4540000}"/>
    <cellStyle name="SAPBEXHLevel2X 3 23" xfId="21457" xr:uid="{00000000-0005-0000-0000-0000D5540000}"/>
    <cellStyle name="SAPBEXHLevel2X 3 23 2" xfId="21458" xr:uid="{00000000-0005-0000-0000-0000D6540000}"/>
    <cellStyle name="SAPBEXHLevel2X 3 23 3" xfId="21459" xr:uid="{00000000-0005-0000-0000-0000D7540000}"/>
    <cellStyle name="SAPBEXHLevel2X 3 24" xfId="21460" xr:uid="{00000000-0005-0000-0000-0000D8540000}"/>
    <cellStyle name="SAPBEXHLevel2X 3 24 2" xfId="21461" xr:uid="{00000000-0005-0000-0000-0000D9540000}"/>
    <cellStyle name="SAPBEXHLevel2X 3 24 3" xfId="21462" xr:uid="{00000000-0005-0000-0000-0000DA540000}"/>
    <cellStyle name="SAPBEXHLevel2X 3 25" xfId="21463" xr:uid="{00000000-0005-0000-0000-0000DB540000}"/>
    <cellStyle name="SAPBEXHLevel2X 3 25 2" xfId="21464" xr:uid="{00000000-0005-0000-0000-0000DC540000}"/>
    <cellStyle name="SAPBEXHLevel2X 3 25 3" xfId="21465" xr:uid="{00000000-0005-0000-0000-0000DD540000}"/>
    <cellStyle name="SAPBEXHLevel2X 3 26" xfId="21466" xr:uid="{00000000-0005-0000-0000-0000DE540000}"/>
    <cellStyle name="SAPBEXHLevel2X 3 26 2" xfId="21467" xr:uid="{00000000-0005-0000-0000-0000DF540000}"/>
    <cellStyle name="SAPBEXHLevel2X 3 26 3" xfId="21468" xr:uid="{00000000-0005-0000-0000-0000E0540000}"/>
    <cellStyle name="SAPBEXHLevel2X 3 27" xfId="21469" xr:uid="{00000000-0005-0000-0000-0000E1540000}"/>
    <cellStyle name="SAPBEXHLevel2X 3 27 2" xfId="21470" xr:uid="{00000000-0005-0000-0000-0000E2540000}"/>
    <cellStyle name="SAPBEXHLevel2X 3 27 3" xfId="21471" xr:uid="{00000000-0005-0000-0000-0000E3540000}"/>
    <cellStyle name="SAPBEXHLevel2X 3 28" xfId="21472" xr:uid="{00000000-0005-0000-0000-0000E4540000}"/>
    <cellStyle name="SAPBEXHLevel2X 3 3" xfId="21473" xr:uid="{00000000-0005-0000-0000-0000E5540000}"/>
    <cellStyle name="SAPBEXHLevel2X 3 3 10" xfId="21474" xr:uid="{00000000-0005-0000-0000-0000E6540000}"/>
    <cellStyle name="SAPBEXHLevel2X 3 3 10 2" xfId="21475" xr:uid="{00000000-0005-0000-0000-0000E7540000}"/>
    <cellStyle name="SAPBEXHLevel2X 3 3 10 3" xfId="21476" xr:uid="{00000000-0005-0000-0000-0000E8540000}"/>
    <cellStyle name="SAPBEXHLevel2X 3 3 11" xfId="21477" xr:uid="{00000000-0005-0000-0000-0000E9540000}"/>
    <cellStyle name="SAPBEXHLevel2X 3 3 11 2" xfId="21478" xr:uid="{00000000-0005-0000-0000-0000EA540000}"/>
    <cellStyle name="SAPBEXHLevel2X 3 3 11 3" xfId="21479" xr:uid="{00000000-0005-0000-0000-0000EB540000}"/>
    <cellStyle name="SAPBEXHLevel2X 3 3 12" xfId="21480" xr:uid="{00000000-0005-0000-0000-0000EC540000}"/>
    <cellStyle name="SAPBEXHLevel2X 3 3 12 2" xfId="21481" xr:uid="{00000000-0005-0000-0000-0000ED540000}"/>
    <cellStyle name="SAPBEXHLevel2X 3 3 12 3" xfId="21482" xr:uid="{00000000-0005-0000-0000-0000EE540000}"/>
    <cellStyle name="SAPBEXHLevel2X 3 3 13" xfId="21483" xr:uid="{00000000-0005-0000-0000-0000EF540000}"/>
    <cellStyle name="SAPBEXHLevel2X 3 3 13 2" xfId="21484" xr:uid="{00000000-0005-0000-0000-0000F0540000}"/>
    <cellStyle name="SAPBEXHLevel2X 3 3 13 3" xfId="21485" xr:uid="{00000000-0005-0000-0000-0000F1540000}"/>
    <cellStyle name="SAPBEXHLevel2X 3 3 14" xfId="21486" xr:uid="{00000000-0005-0000-0000-0000F2540000}"/>
    <cellStyle name="SAPBEXHLevel2X 3 3 14 2" xfId="21487" xr:uid="{00000000-0005-0000-0000-0000F3540000}"/>
    <cellStyle name="SAPBEXHLevel2X 3 3 14 3" xfId="21488" xr:uid="{00000000-0005-0000-0000-0000F4540000}"/>
    <cellStyle name="SAPBEXHLevel2X 3 3 15" xfId="21489" xr:uid="{00000000-0005-0000-0000-0000F5540000}"/>
    <cellStyle name="SAPBEXHLevel2X 3 3 15 2" xfId="21490" xr:uid="{00000000-0005-0000-0000-0000F6540000}"/>
    <cellStyle name="SAPBEXHLevel2X 3 3 15 3" xfId="21491" xr:uid="{00000000-0005-0000-0000-0000F7540000}"/>
    <cellStyle name="SAPBEXHLevel2X 3 3 16" xfId="21492" xr:uid="{00000000-0005-0000-0000-0000F8540000}"/>
    <cellStyle name="SAPBEXHLevel2X 3 3 2" xfId="21493" xr:uid="{00000000-0005-0000-0000-0000F9540000}"/>
    <cellStyle name="SAPBEXHLevel2X 3 3 2 2" xfId="21494" xr:uid="{00000000-0005-0000-0000-0000FA540000}"/>
    <cellStyle name="SAPBEXHLevel2X 3 3 2 3" xfId="21495" xr:uid="{00000000-0005-0000-0000-0000FB540000}"/>
    <cellStyle name="SAPBEXHLevel2X 3 3 3" xfId="21496" xr:uid="{00000000-0005-0000-0000-0000FC540000}"/>
    <cellStyle name="SAPBEXHLevel2X 3 3 3 2" xfId="21497" xr:uid="{00000000-0005-0000-0000-0000FD540000}"/>
    <cellStyle name="SAPBEXHLevel2X 3 3 3 3" xfId="21498" xr:uid="{00000000-0005-0000-0000-0000FE540000}"/>
    <cellStyle name="SAPBEXHLevel2X 3 3 4" xfId="21499" xr:uid="{00000000-0005-0000-0000-0000FF540000}"/>
    <cellStyle name="SAPBEXHLevel2X 3 3 4 2" xfId="21500" xr:uid="{00000000-0005-0000-0000-000000550000}"/>
    <cellStyle name="SAPBEXHLevel2X 3 3 4 3" xfId="21501" xr:uid="{00000000-0005-0000-0000-000001550000}"/>
    <cellStyle name="SAPBEXHLevel2X 3 3 5" xfId="21502" xr:uid="{00000000-0005-0000-0000-000002550000}"/>
    <cellStyle name="SAPBEXHLevel2X 3 3 5 2" xfId="21503" xr:uid="{00000000-0005-0000-0000-000003550000}"/>
    <cellStyle name="SAPBEXHLevel2X 3 3 5 3" xfId="21504" xr:uid="{00000000-0005-0000-0000-000004550000}"/>
    <cellStyle name="SAPBEXHLevel2X 3 3 6" xfId="21505" xr:uid="{00000000-0005-0000-0000-000005550000}"/>
    <cellStyle name="SAPBEXHLevel2X 3 3 6 2" xfId="21506" xr:uid="{00000000-0005-0000-0000-000006550000}"/>
    <cellStyle name="SAPBEXHLevel2X 3 3 6 3" xfId="21507" xr:uid="{00000000-0005-0000-0000-000007550000}"/>
    <cellStyle name="SAPBEXHLevel2X 3 3 7" xfId="21508" xr:uid="{00000000-0005-0000-0000-000008550000}"/>
    <cellStyle name="SAPBEXHLevel2X 3 3 7 2" xfId="21509" xr:uid="{00000000-0005-0000-0000-000009550000}"/>
    <cellStyle name="SAPBEXHLevel2X 3 3 7 3" xfId="21510" xr:uid="{00000000-0005-0000-0000-00000A550000}"/>
    <cellStyle name="SAPBEXHLevel2X 3 3 8" xfId="21511" xr:uid="{00000000-0005-0000-0000-00000B550000}"/>
    <cellStyle name="SAPBEXHLevel2X 3 3 8 2" xfId="21512" xr:uid="{00000000-0005-0000-0000-00000C550000}"/>
    <cellStyle name="SAPBEXHLevel2X 3 3 8 3" xfId="21513" xr:uid="{00000000-0005-0000-0000-00000D550000}"/>
    <cellStyle name="SAPBEXHLevel2X 3 3 9" xfId="21514" xr:uid="{00000000-0005-0000-0000-00000E550000}"/>
    <cellStyle name="SAPBEXHLevel2X 3 3 9 2" xfId="21515" xr:uid="{00000000-0005-0000-0000-00000F550000}"/>
    <cellStyle name="SAPBEXHLevel2X 3 3 9 3" xfId="21516" xr:uid="{00000000-0005-0000-0000-000010550000}"/>
    <cellStyle name="SAPBEXHLevel2X 3 4" xfId="21517" xr:uid="{00000000-0005-0000-0000-000011550000}"/>
    <cellStyle name="SAPBEXHLevel2X 3 4 10" xfId="21518" xr:uid="{00000000-0005-0000-0000-000012550000}"/>
    <cellStyle name="SAPBEXHLevel2X 3 4 10 2" xfId="21519" xr:uid="{00000000-0005-0000-0000-000013550000}"/>
    <cellStyle name="SAPBEXHLevel2X 3 4 10 3" xfId="21520" xr:uid="{00000000-0005-0000-0000-000014550000}"/>
    <cellStyle name="SAPBEXHLevel2X 3 4 11" xfId="21521" xr:uid="{00000000-0005-0000-0000-000015550000}"/>
    <cellStyle name="SAPBEXHLevel2X 3 4 11 2" xfId="21522" xr:uid="{00000000-0005-0000-0000-000016550000}"/>
    <cellStyle name="SAPBEXHLevel2X 3 4 11 3" xfId="21523" xr:uid="{00000000-0005-0000-0000-000017550000}"/>
    <cellStyle name="SAPBEXHLevel2X 3 4 12" xfId="21524" xr:uid="{00000000-0005-0000-0000-000018550000}"/>
    <cellStyle name="SAPBEXHLevel2X 3 4 12 2" xfId="21525" xr:uid="{00000000-0005-0000-0000-000019550000}"/>
    <cellStyle name="SAPBEXHLevel2X 3 4 12 3" xfId="21526" xr:uid="{00000000-0005-0000-0000-00001A550000}"/>
    <cellStyle name="SAPBEXHLevel2X 3 4 13" xfId="21527" xr:uid="{00000000-0005-0000-0000-00001B550000}"/>
    <cellStyle name="SAPBEXHLevel2X 3 4 13 2" xfId="21528" xr:uid="{00000000-0005-0000-0000-00001C550000}"/>
    <cellStyle name="SAPBEXHLevel2X 3 4 13 3" xfId="21529" xr:uid="{00000000-0005-0000-0000-00001D550000}"/>
    <cellStyle name="SAPBEXHLevel2X 3 4 14" xfId="21530" xr:uid="{00000000-0005-0000-0000-00001E550000}"/>
    <cellStyle name="SAPBEXHLevel2X 3 4 14 2" xfId="21531" xr:uid="{00000000-0005-0000-0000-00001F550000}"/>
    <cellStyle name="SAPBEXHLevel2X 3 4 14 3" xfId="21532" xr:uid="{00000000-0005-0000-0000-000020550000}"/>
    <cellStyle name="SAPBEXHLevel2X 3 4 15" xfId="21533" xr:uid="{00000000-0005-0000-0000-000021550000}"/>
    <cellStyle name="SAPBEXHLevel2X 3 4 15 2" xfId="21534" xr:uid="{00000000-0005-0000-0000-000022550000}"/>
    <cellStyle name="SAPBEXHLevel2X 3 4 15 3" xfId="21535" xr:uid="{00000000-0005-0000-0000-000023550000}"/>
    <cellStyle name="SAPBEXHLevel2X 3 4 16" xfId="21536" xr:uid="{00000000-0005-0000-0000-000024550000}"/>
    <cellStyle name="SAPBEXHLevel2X 3 4 2" xfId="21537" xr:uid="{00000000-0005-0000-0000-000025550000}"/>
    <cellStyle name="SAPBEXHLevel2X 3 4 2 2" xfId="21538" xr:uid="{00000000-0005-0000-0000-000026550000}"/>
    <cellStyle name="SAPBEXHLevel2X 3 4 2 3" xfId="21539" xr:uid="{00000000-0005-0000-0000-000027550000}"/>
    <cellStyle name="SAPBEXHLevel2X 3 4 3" xfId="21540" xr:uid="{00000000-0005-0000-0000-000028550000}"/>
    <cellStyle name="SAPBEXHLevel2X 3 4 3 2" xfId="21541" xr:uid="{00000000-0005-0000-0000-000029550000}"/>
    <cellStyle name="SAPBEXHLevel2X 3 4 3 3" xfId="21542" xr:uid="{00000000-0005-0000-0000-00002A550000}"/>
    <cellStyle name="SAPBEXHLevel2X 3 4 4" xfId="21543" xr:uid="{00000000-0005-0000-0000-00002B550000}"/>
    <cellStyle name="SAPBEXHLevel2X 3 4 4 2" xfId="21544" xr:uid="{00000000-0005-0000-0000-00002C550000}"/>
    <cellStyle name="SAPBEXHLevel2X 3 4 4 3" xfId="21545" xr:uid="{00000000-0005-0000-0000-00002D550000}"/>
    <cellStyle name="SAPBEXHLevel2X 3 4 5" xfId="21546" xr:uid="{00000000-0005-0000-0000-00002E550000}"/>
    <cellStyle name="SAPBEXHLevel2X 3 4 5 2" xfId="21547" xr:uid="{00000000-0005-0000-0000-00002F550000}"/>
    <cellStyle name="SAPBEXHLevel2X 3 4 5 3" xfId="21548" xr:uid="{00000000-0005-0000-0000-000030550000}"/>
    <cellStyle name="SAPBEXHLevel2X 3 4 6" xfId="21549" xr:uid="{00000000-0005-0000-0000-000031550000}"/>
    <cellStyle name="SAPBEXHLevel2X 3 4 6 2" xfId="21550" xr:uid="{00000000-0005-0000-0000-000032550000}"/>
    <cellStyle name="SAPBEXHLevel2X 3 4 6 3" xfId="21551" xr:uid="{00000000-0005-0000-0000-000033550000}"/>
    <cellStyle name="SAPBEXHLevel2X 3 4 7" xfId="21552" xr:uid="{00000000-0005-0000-0000-000034550000}"/>
    <cellStyle name="SAPBEXHLevel2X 3 4 7 2" xfId="21553" xr:uid="{00000000-0005-0000-0000-000035550000}"/>
    <cellStyle name="SAPBEXHLevel2X 3 4 7 3" xfId="21554" xr:uid="{00000000-0005-0000-0000-000036550000}"/>
    <cellStyle name="SAPBEXHLevel2X 3 4 8" xfId="21555" xr:uid="{00000000-0005-0000-0000-000037550000}"/>
    <cellStyle name="SAPBEXHLevel2X 3 4 8 2" xfId="21556" xr:uid="{00000000-0005-0000-0000-000038550000}"/>
    <cellStyle name="SAPBEXHLevel2X 3 4 8 3" xfId="21557" xr:uid="{00000000-0005-0000-0000-000039550000}"/>
    <cellStyle name="SAPBEXHLevel2X 3 4 9" xfId="21558" xr:uid="{00000000-0005-0000-0000-00003A550000}"/>
    <cellStyle name="SAPBEXHLevel2X 3 4 9 2" xfId="21559" xr:uid="{00000000-0005-0000-0000-00003B550000}"/>
    <cellStyle name="SAPBEXHLevel2X 3 4 9 3" xfId="21560" xr:uid="{00000000-0005-0000-0000-00003C550000}"/>
    <cellStyle name="SAPBEXHLevel2X 3 5" xfId="21561" xr:uid="{00000000-0005-0000-0000-00003D550000}"/>
    <cellStyle name="SAPBEXHLevel2X 3 5 10" xfId="21562" xr:uid="{00000000-0005-0000-0000-00003E550000}"/>
    <cellStyle name="SAPBEXHLevel2X 3 5 10 2" xfId="21563" xr:uid="{00000000-0005-0000-0000-00003F550000}"/>
    <cellStyle name="SAPBEXHLevel2X 3 5 10 3" xfId="21564" xr:uid="{00000000-0005-0000-0000-000040550000}"/>
    <cellStyle name="SAPBEXHLevel2X 3 5 11" xfId="21565" xr:uid="{00000000-0005-0000-0000-000041550000}"/>
    <cellStyle name="SAPBEXHLevel2X 3 5 11 2" xfId="21566" xr:uid="{00000000-0005-0000-0000-000042550000}"/>
    <cellStyle name="SAPBEXHLevel2X 3 5 11 3" xfId="21567" xr:uid="{00000000-0005-0000-0000-000043550000}"/>
    <cellStyle name="SAPBEXHLevel2X 3 5 12" xfId="21568" xr:uid="{00000000-0005-0000-0000-000044550000}"/>
    <cellStyle name="SAPBEXHLevel2X 3 5 12 2" xfId="21569" xr:uid="{00000000-0005-0000-0000-000045550000}"/>
    <cellStyle name="SAPBEXHLevel2X 3 5 12 3" xfId="21570" xr:uid="{00000000-0005-0000-0000-000046550000}"/>
    <cellStyle name="SAPBEXHLevel2X 3 5 13" xfId="21571" xr:uid="{00000000-0005-0000-0000-000047550000}"/>
    <cellStyle name="SAPBEXHLevel2X 3 5 13 2" xfId="21572" xr:uid="{00000000-0005-0000-0000-000048550000}"/>
    <cellStyle name="SAPBEXHLevel2X 3 5 13 3" xfId="21573" xr:uid="{00000000-0005-0000-0000-000049550000}"/>
    <cellStyle name="SAPBEXHLevel2X 3 5 14" xfId="21574" xr:uid="{00000000-0005-0000-0000-00004A550000}"/>
    <cellStyle name="SAPBEXHLevel2X 3 5 14 2" xfId="21575" xr:uid="{00000000-0005-0000-0000-00004B550000}"/>
    <cellStyle name="SAPBEXHLevel2X 3 5 14 3" xfId="21576" xr:uid="{00000000-0005-0000-0000-00004C550000}"/>
    <cellStyle name="SAPBEXHLevel2X 3 5 15" xfId="21577" xr:uid="{00000000-0005-0000-0000-00004D550000}"/>
    <cellStyle name="SAPBEXHLevel2X 3 5 15 2" xfId="21578" xr:uid="{00000000-0005-0000-0000-00004E550000}"/>
    <cellStyle name="SAPBEXHLevel2X 3 5 15 3" xfId="21579" xr:uid="{00000000-0005-0000-0000-00004F550000}"/>
    <cellStyle name="SAPBEXHLevel2X 3 5 16" xfId="21580" xr:uid="{00000000-0005-0000-0000-000050550000}"/>
    <cellStyle name="SAPBEXHLevel2X 3 5 2" xfId="21581" xr:uid="{00000000-0005-0000-0000-000051550000}"/>
    <cellStyle name="SAPBEXHLevel2X 3 5 2 2" xfId="21582" xr:uid="{00000000-0005-0000-0000-000052550000}"/>
    <cellStyle name="SAPBEXHLevel2X 3 5 2 3" xfId="21583" xr:uid="{00000000-0005-0000-0000-000053550000}"/>
    <cellStyle name="SAPBEXHLevel2X 3 5 3" xfId="21584" xr:uid="{00000000-0005-0000-0000-000054550000}"/>
    <cellStyle name="SAPBEXHLevel2X 3 5 3 2" xfId="21585" xr:uid="{00000000-0005-0000-0000-000055550000}"/>
    <cellStyle name="SAPBEXHLevel2X 3 5 3 3" xfId="21586" xr:uid="{00000000-0005-0000-0000-000056550000}"/>
    <cellStyle name="SAPBEXHLevel2X 3 5 4" xfId="21587" xr:uid="{00000000-0005-0000-0000-000057550000}"/>
    <cellStyle name="SAPBEXHLevel2X 3 5 4 2" xfId="21588" xr:uid="{00000000-0005-0000-0000-000058550000}"/>
    <cellStyle name="SAPBEXHLevel2X 3 5 4 3" xfId="21589" xr:uid="{00000000-0005-0000-0000-000059550000}"/>
    <cellStyle name="SAPBEXHLevel2X 3 5 5" xfId="21590" xr:uid="{00000000-0005-0000-0000-00005A550000}"/>
    <cellStyle name="SAPBEXHLevel2X 3 5 5 2" xfId="21591" xr:uid="{00000000-0005-0000-0000-00005B550000}"/>
    <cellStyle name="SAPBEXHLevel2X 3 5 5 3" xfId="21592" xr:uid="{00000000-0005-0000-0000-00005C550000}"/>
    <cellStyle name="SAPBEXHLevel2X 3 5 6" xfId="21593" xr:uid="{00000000-0005-0000-0000-00005D550000}"/>
    <cellStyle name="SAPBEXHLevel2X 3 5 6 2" xfId="21594" xr:uid="{00000000-0005-0000-0000-00005E550000}"/>
    <cellStyle name="SAPBEXHLevel2X 3 5 6 3" xfId="21595" xr:uid="{00000000-0005-0000-0000-00005F550000}"/>
    <cellStyle name="SAPBEXHLevel2X 3 5 7" xfId="21596" xr:uid="{00000000-0005-0000-0000-000060550000}"/>
    <cellStyle name="SAPBEXHLevel2X 3 5 7 2" xfId="21597" xr:uid="{00000000-0005-0000-0000-000061550000}"/>
    <cellStyle name="SAPBEXHLevel2X 3 5 7 3" xfId="21598" xr:uid="{00000000-0005-0000-0000-000062550000}"/>
    <cellStyle name="SAPBEXHLevel2X 3 5 8" xfId="21599" xr:uid="{00000000-0005-0000-0000-000063550000}"/>
    <cellStyle name="SAPBEXHLevel2X 3 5 8 2" xfId="21600" xr:uid="{00000000-0005-0000-0000-000064550000}"/>
    <cellStyle name="SAPBEXHLevel2X 3 5 8 3" xfId="21601" xr:uid="{00000000-0005-0000-0000-000065550000}"/>
    <cellStyle name="SAPBEXHLevel2X 3 5 9" xfId="21602" xr:uid="{00000000-0005-0000-0000-000066550000}"/>
    <cellStyle name="SAPBEXHLevel2X 3 5 9 2" xfId="21603" xr:uid="{00000000-0005-0000-0000-000067550000}"/>
    <cellStyle name="SAPBEXHLevel2X 3 5 9 3" xfId="21604" xr:uid="{00000000-0005-0000-0000-000068550000}"/>
    <cellStyle name="SAPBEXHLevel2X 3 6" xfId="21605" xr:uid="{00000000-0005-0000-0000-000069550000}"/>
    <cellStyle name="SAPBEXHLevel2X 3 6 10" xfId="21606" xr:uid="{00000000-0005-0000-0000-00006A550000}"/>
    <cellStyle name="SAPBEXHLevel2X 3 6 10 2" xfId="21607" xr:uid="{00000000-0005-0000-0000-00006B550000}"/>
    <cellStyle name="SAPBEXHLevel2X 3 6 10 3" xfId="21608" xr:uid="{00000000-0005-0000-0000-00006C550000}"/>
    <cellStyle name="SAPBEXHLevel2X 3 6 11" xfId="21609" xr:uid="{00000000-0005-0000-0000-00006D550000}"/>
    <cellStyle name="SAPBEXHLevel2X 3 6 11 2" xfId="21610" xr:uid="{00000000-0005-0000-0000-00006E550000}"/>
    <cellStyle name="SAPBEXHLevel2X 3 6 11 3" xfId="21611" xr:uid="{00000000-0005-0000-0000-00006F550000}"/>
    <cellStyle name="SAPBEXHLevel2X 3 6 12" xfId="21612" xr:uid="{00000000-0005-0000-0000-000070550000}"/>
    <cellStyle name="SAPBEXHLevel2X 3 6 12 2" xfId="21613" xr:uid="{00000000-0005-0000-0000-000071550000}"/>
    <cellStyle name="SAPBEXHLevel2X 3 6 12 3" xfId="21614" xr:uid="{00000000-0005-0000-0000-000072550000}"/>
    <cellStyle name="SAPBEXHLevel2X 3 6 13" xfId="21615" xr:uid="{00000000-0005-0000-0000-000073550000}"/>
    <cellStyle name="SAPBEXHLevel2X 3 6 13 2" xfId="21616" xr:uid="{00000000-0005-0000-0000-000074550000}"/>
    <cellStyle name="SAPBEXHLevel2X 3 6 13 3" xfId="21617" xr:uid="{00000000-0005-0000-0000-000075550000}"/>
    <cellStyle name="SAPBEXHLevel2X 3 6 14" xfId="21618" xr:uid="{00000000-0005-0000-0000-000076550000}"/>
    <cellStyle name="SAPBEXHLevel2X 3 6 14 2" xfId="21619" xr:uid="{00000000-0005-0000-0000-000077550000}"/>
    <cellStyle name="SAPBEXHLevel2X 3 6 14 3" xfId="21620" xr:uid="{00000000-0005-0000-0000-000078550000}"/>
    <cellStyle name="SAPBEXHLevel2X 3 6 15" xfId="21621" xr:uid="{00000000-0005-0000-0000-000079550000}"/>
    <cellStyle name="SAPBEXHLevel2X 3 6 15 2" xfId="21622" xr:uid="{00000000-0005-0000-0000-00007A550000}"/>
    <cellStyle name="SAPBEXHLevel2X 3 6 15 3" xfId="21623" xr:uid="{00000000-0005-0000-0000-00007B550000}"/>
    <cellStyle name="SAPBEXHLevel2X 3 6 16" xfId="21624" xr:uid="{00000000-0005-0000-0000-00007C550000}"/>
    <cellStyle name="SAPBEXHLevel2X 3 6 2" xfId="21625" xr:uid="{00000000-0005-0000-0000-00007D550000}"/>
    <cellStyle name="SAPBEXHLevel2X 3 6 2 2" xfId="21626" xr:uid="{00000000-0005-0000-0000-00007E550000}"/>
    <cellStyle name="SAPBEXHLevel2X 3 6 2 3" xfId="21627" xr:uid="{00000000-0005-0000-0000-00007F550000}"/>
    <cellStyle name="SAPBEXHLevel2X 3 6 3" xfId="21628" xr:uid="{00000000-0005-0000-0000-000080550000}"/>
    <cellStyle name="SAPBEXHLevel2X 3 6 3 2" xfId="21629" xr:uid="{00000000-0005-0000-0000-000081550000}"/>
    <cellStyle name="SAPBEXHLevel2X 3 6 3 3" xfId="21630" xr:uid="{00000000-0005-0000-0000-000082550000}"/>
    <cellStyle name="SAPBEXHLevel2X 3 6 4" xfId="21631" xr:uid="{00000000-0005-0000-0000-000083550000}"/>
    <cellStyle name="SAPBEXHLevel2X 3 6 4 2" xfId="21632" xr:uid="{00000000-0005-0000-0000-000084550000}"/>
    <cellStyle name="SAPBEXHLevel2X 3 6 4 3" xfId="21633" xr:uid="{00000000-0005-0000-0000-000085550000}"/>
    <cellStyle name="SAPBEXHLevel2X 3 6 5" xfId="21634" xr:uid="{00000000-0005-0000-0000-000086550000}"/>
    <cellStyle name="SAPBEXHLevel2X 3 6 5 2" xfId="21635" xr:uid="{00000000-0005-0000-0000-000087550000}"/>
    <cellStyle name="SAPBEXHLevel2X 3 6 5 3" xfId="21636" xr:uid="{00000000-0005-0000-0000-000088550000}"/>
    <cellStyle name="SAPBEXHLevel2X 3 6 6" xfId="21637" xr:uid="{00000000-0005-0000-0000-000089550000}"/>
    <cellStyle name="SAPBEXHLevel2X 3 6 6 2" xfId="21638" xr:uid="{00000000-0005-0000-0000-00008A550000}"/>
    <cellStyle name="SAPBEXHLevel2X 3 6 6 3" xfId="21639" xr:uid="{00000000-0005-0000-0000-00008B550000}"/>
    <cellStyle name="SAPBEXHLevel2X 3 6 7" xfId="21640" xr:uid="{00000000-0005-0000-0000-00008C550000}"/>
    <cellStyle name="SAPBEXHLevel2X 3 6 7 2" xfId="21641" xr:uid="{00000000-0005-0000-0000-00008D550000}"/>
    <cellStyle name="SAPBEXHLevel2X 3 6 7 3" xfId="21642" xr:uid="{00000000-0005-0000-0000-00008E550000}"/>
    <cellStyle name="SAPBEXHLevel2X 3 6 8" xfId="21643" xr:uid="{00000000-0005-0000-0000-00008F550000}"/>
    <cellStyle name="SAPBEXHLevel2X 3 6 8 2" xfId="21644" xr:uid="{00000000-0005-0000-0000-000090550000}"/>
    <cellStyle name="SAPBEXHLevel2X 3 6 8 3" xfId="21645" xr:uid="{00000000-0005-0000-0000-000091550000}"/>
    <cellStyle name="SAPBEXHLevel2X 3 6 9" xfId="21646" xr:uid="{00000000-0005-0000-0000-000092550000}"/>
    <cellStyle name="SAPBEXHLevel2X 3 6 9 2" xfId="21647" xr:uid="{00000000-0005-0000-0000-000093550000}"/>
    <cellStyle name="SAPBEXHLevel2X 3 6 9 3" xfId="21648" xr:uid="{00000000-0005-0000-0000-000094550000}"/>
    <cellStyle name="SAPBEXHLevel2X 3 7" xfId="21649" xr:uid="{00000000-0005-0000-0000-000095550000}"/>
    <cellStyle name="SAPBEXHLevel2X 3 7 10" xfId="21650" xr:uid="{00000000-0005-0000-0000-000096550000}"/>
    <cellStyle name="SAPBEXHLevel2X 3 7 10 2" xfId="21651" xr:uid="{00000000-0005-0000-0000-000097550000}"/>
    <cellStyle name="SAPBEXHLevel2X 3 7 10 3" xfId="21652" xr:uid="{00000000-0005-0000-0000-000098550000}"/>
    <cellStyle name="SAPBEXHLevel2X 3 7 11" xfId="21653" xr:uid="{00000000-0005-0000-0000-000099550000}"/>
    <cellStyle name="SAPBEXHLevel2X 3 7 11 2" xfId="21654" xr:uid="{00000000-0005-0000-0000-00009A550000}"/>
    <cellStyle name="SAPBEXHLevel2X 3 7 11 3" xfId="21655" xr:uid="{00000000-0005-0000-0000-00009B550000}"/>
    <cellStyle name="SAPBEXHLevel2X 3 7 12" xfId="21656" xr:uid="{00000000-0005-0000-0000-00009C550000}"/>
    <cellStyle name="SAPBEXHLevel2X 3 7 12 2" xfId="21657" xr:uid="{00000000-0005-0000-0000-00009D550000}"/>
    <cellStyle name="SAPBEXHLevel2X 3 7 12 3" xfId="21658" xr:uid="{00000000-0005-0000-0000-00009E550000}"/>
    <cellStyle name="SAPBEXHLevel2X 3 7 13" xfId="21659" xr:uid="{00000000-0005-0000-0000-00009F550000}"/>
    <cellStyle name="SAPBEXHLevel2X 3 7 13 2" xfId="21660" xr:uid="{00000000-0005-0000-0000-0000A0550000}"/>
    <cellStyle name="SAPBEXHLevel2X 3 7 13 3" xfId="21661" xr:uid="{00000000-0005-0000-0000-0000A1550000}"/>
    <cellStyle name="SAPBEXHLevel2X 3 7 14" xfId="21662" xr:uid="{00000000-0005-0000-0000-0000A2550000}"/>
    <cellStyle name="SAPBEXHLevel2X 3 7 14 2" xfId="21663" xr:uid="{00000000-0005-0000-0000-0000A3550000}"/>
    <cellStyle name="SAPBEXHLevel2X 3 7 14 3" xfId="21664" xr:uid="{00000000-0005-0000-0000-0000A4550000}"/>
    <cellStyle name="SAPBEXHLevel2X 3 7 15" xfId="21665" xr:uid="{00000000-0005-0000-0000-0000A5550000}"/>
    <cellStyle name="SAPBEXHLevel2X 3 7 15 2" xfId="21666" xr:uid="{00000000-0005-0000-0000-0000A6550000}"/>
    <cellStyle name="SAPBEXHLevel2X 3 7 15 3" xfId="21667" xr:uid="{00000000-0005-0000-0000-0000A7550000}"/>
    <cellStyle name="SAPBEXHLevel2X 3 7 16" xfId="21668" xr:uid="{00000000-0005-0000-0000-0000A8550000}"/>
    <cellStyle name="SAPBEXHLevel2X 3 7 2" xfId="21669" xr:uid="{00000000-0005-0000-0000-0000A9550000}"/>
    <cellStyle name="SAPBEXHLevel2X 3 7 2 2" xfId="21670" xr:uid="{00000000-0005-0000-0000-0000AA550000}"/>
    <cellStyle name="SAPBEXHLevel2X 3 7 2 3" xfId="21671" xr:uid="{00000000-0005-0000-0000-0000AB550000}"/>
    <cellStyle name="SAPBEXHLevel2X 3 7 3" xfId="21672" xr:uid="{00000000-0005-0000-0000-0000AC550000}"/>
    <cellStyle name="SAPBEXHLevel2X 3 7 3 2" xfId="21673" xr:uid="{00000000-0005-0000-0000-0000AD550000}"/>
    <cellStyle name="SAPBEXHLevel2X 3 7 3 3" xfId="21674" xr:uid="{00000000-0005-0000-0000-0000AE550000}"/>
    <cellStyle name="SAPBEXHLevel2X 3 7 4" xfId="21675" xr:uid="{00000000-0005-0000-0000-0000AF550000}"/>
    <cellStyle name="SAPBEXHLevel2X 3 7 4 2" xfId="21676" xr:uid="{00000000-0005-0000-0000-0000B0550000}"/>
    <cellStyle name="SAPBEXHLevel2X 3 7 4 3" xfId="21677" xr:uid="{00000000-0005-0000-0000-0000B1550000}"/>
    <cellStyle name="SAPBEXHLevel2X 3 7 5" xfId="21678" xr:uid="{00000000-0005-0000-0000-0000B2550000}"/>
    <cellStyle name="SAPBEXHLevel2X 3 7 5 2" xfId="21679" xr:uid="{00000000-0005-0000-0000-0000B3550000}"/>
    <cellStyle name="SAPBEXHLevel2X 3 7 5 3" xfId="21680" xr:uid="{00000000-0005-0000-0000-0000B4550000}"/>
    <cellStyle name="SAPBEXHLevel2X 3 7 6" xfId="21681" xr:uid="{00000000-0005-0000-0000-0000B5550000}"/>
    <cellStyle name="SAPBEXHLevel2X 3 7 6 2" xfId="21682" xr:uid="{00000000-0005-0000-0000-0000B6550000}"/>
    <cellStyle name="SAPBEXHLevel2X 3 7 6 3" xfId="21683" xr:uid="{00000000-0005-0000-0000-0000B7550000}"/>
    <cellStyle name="SAPBEXHLevel2X 3 7 7" xfId="21684" xr:uid="{00000000-0005-0000-0000-0000B8550000}"/>
    <cellStyle name="SAPBEXHLevel2X 3 7 7 2" xfId="21685" xr:uid="{00000000-0005-0000-0000-0000B9550000}"/>
    <cellStyle name="SAPBEXHLevel2X 3 7 7 3" xfId="21686" xr:uid="{00000000-0005-0000-0000-0000BA550000}"/>
    <cellStyle name="SAPBEXHLevel2X 3 7 8" xfId="21687" xr:uid="{00000000-0005-0000-0000-0000BB550000}"/>
    <cellStyle name="SAPBEXHLevel2X 3 7 8 2" xfId="21688" xr:uid="{00000000-0005-0000-0000-0000BC550000}"/>
    <cellStyle name="SAPBEXHLevel2X 3 7 8 3" xfId="21689" xr:uid="{00000000-0005-0000-0000-0000BD550000}"/>
    <cellStyle name="SAPBEXHLevel2X 3 7 9" xfId="21690" xr:uid="{00000000-0005-0000-0000-0000BE550000}"/>
    <cellStyle name="SAPBEXHLevel2X 3 7 9 2" xfId="21691" xr:uid="{00000000-0005-0000-0000-0000BF550000}"/>
    <cellStyle name="SAPBEXHLevel2X 3 7 9 3" xfId="21692" xr:uid="{00000000-0005-0000-0000-0000C0550000}"/>
    <cellStyle name="SAPBEXHLevel2X 3 8" xfId="21693" xr:uid="{00000000-0005-0000-0000-0000C1550000}"/>
    <cellStyle name="SAPBEXHLevel2X 3 8 10" xfId="21694" xr:uid="{00000000-0005-0000-0000-0000C2550000}"/>
    <cellStyle name="SAPBEXHLevel2X 3 8 10 2" xfId="21695" xr:uid="{00000000-0005-0000-0000-0000C3550000}"/>
    <cellStyle name="SAPBEXHLevel2X 3 8 10 3" xfId="21696" xr:uid="{00000000-0005-0000-0000-0000C4550000}"/>
    <cellStyle name="SAPBEXHLevel2X 3 8 11" xfId="21697" xr:uid="{00000000-0005-0000-0000-0000C5550000}"/>
    <cellStyle name="SAPBEXHLevel2X 3 8 11 2" xfId="21698" xr:uid="{00000000-0005-0000-0000-0000C6550000}"/>
    <cellStyle name="SAPBEXHLevel2X 3 8 11 3" xfId="21699" xr:uid="{00000000-0005-0000-0000-0000C7550000}"/>
    <cellStyle name="SAPBEXHLevel2X 3 8 12" xfId="21700" xr:uid="{00000000-0005-0000-0000-0000C8550000}"/>
    <cellStyle name="SAPBEXHLevel2X 3 8 12 2" xfId="21701" xr:uid="{00000000-0005-0000-0000-0000C9550000}"/>
    <cellStyle name="SAPBEXHLevel2X 3 8 12 3" xfId="21702" xr:uid="{00000000-0005-0000-0000-0000CA550000}"/>
    <cellStyle name="SAPBEXHLevel2X 3 8 13" xfId="21703" xr:uid="{00000000-0005-0000-0000-0000CB550000}"/>
    <cellStyle name="SAPBEXHLevel2X 3 8 13 2" xfId="21704" xr:uid="{00000000-0005-0000-0000-0000CC550000}"/>
    <cellStyle name="SAPBEXHLevel2X 3 8 13 3" xfId="21705" xr:uid="{00000000-0005-0000-0000-0000CD550000}"/>
    <cellStyle name="SAPBEXHLevel2X 3 8 14" xfId="21706" xr:uid="{00000000-0005-0000-0000-0000CE550000}"/>
    <cellStyle name="SAPBEXHLevel2X 3 8 14 2" xfId="21707" xr:uid="{00000000-0005-0000-0000-0000CF550000}"/>
    <cellStyle name="SAPBEXHLevel2X 3 8 14 3" xfId="21708" xr:uid="{00000000-0005-0000-0000-0000D0550000}"/>
    <cellStyle name="SAPBEXHLevel2X 3 8 15" xfId="21709" xr:uid="{00000000-0005-0000-0000-0000D1550000}"/>
    <cellStyle name="SAPBEXHLevel2X 3 8 15 2" xfId="21710" xr:uid="{00000000-0005-0000-0000-0000D2550000}"/>
    <cellStyle name="SAPBEXHLevel2X 3 8 15 3" xfId="21711" xr:uid="{00000000-0005-0000-0000-0000D3550000}"/>
    <cellStyle name="SAPBEXHLevel2X 3 8 16" xfId="21712" xr:uid="{00000000-0005-0000-0000-0000D4550000}"/>
    <cellStyle name="SAPBEXHLevel2X 3 8 2" xfId="21713" xr:uid="{00000000-0005-0000-0000-0000D5550000}"/>
    <cellStyle name="SAPBEXHLevel2X 3 8 2 2" xfId="21714" xr:uid="{00000000-0005-0000-0000-0000D6550000}"/>
    <cellStyle name="SAPBEXHLevel2X 3 8 2 3" xfId="21715" xr:uid="{00000000-0005-0000-0000-0000D7550000}"/>
    <cellStyle name="SAPBEXHLevel2X 3 8 3" xfId="21716" xr:uid="{00000000-0005-0000-0000-0000D8550000}"/>
    <cellStyle name="SAPBEXHLevel2X 3 8 3 2" xfId="21717" xr:uid="{00000000-0005-0000-0000-0000D9550000}"/>
    <cellStyle name="SAPBEXHLevel2X 3 8 3 3" xfId="21718" xr:uid="{00000000-0005-0000-0000-0000DA550000}"/>
    <cellStyle name="SAPBEXHLevel2X 3 8 4" xfId="21719" xr:uid="{00000000-0005-0000-0000-0000DB550000}"/>
    <cellStyle name="SAPBEXHLevel2X 3 8 4 2" xfId="21720" xr:uid="{00000000-0005-0000-0000-0000DC550000}"/>
    <cellStyle name="SAPBEXHLevel2X 3 8 4 3" xfId="21721" xr:uid="{00000000-0005-0000-0000-0000DD550000}"/>
    <cellStyle name="SAPBEXHLevel2X 3 8 5" xfId="21722" xr:uid="{00000000-0005-0000-0000-0000DE550000}"/>
    <cellStyle name="SAPBEXHLevel2X 3 8 5 2" xfId="21723" xr:uid="{00000000-0005-0000-0000-0000DF550000}"/>
    <cellStyle name="SAPBEXHLevel2X 3 8 5 3" xfId="21724" xr:uid="{00000000-0005-0000-0000-0000E0550000}"/>
    <cellStyle name="SAPBEXHLevel2X 3 8 6" xfId="21725" xr:uid="{00000000-0005-0000-0000-0000E1550000}"/>
    <cellStyle name="SAPBEXHLevel2X 3 8 6 2" xfId="21726" xr:uid="{00000000-0005-0000-0000-0000E2550000}"/>
    <cellStyle name="SAPBEXHLevel2X 3 8 6 3" xfId="21727" xr:uid="{00000000-0005-0000-0000-0000E3550000}"/>
    <cellStyle name="SAPBEXHLevel2X 3 8 7" xfId="21728" xr:uid="{00000000-0005-0000-0000-0000E4550000}"/>
    <cellStyle name="SAPBEXHLevel2X 3 8 7 2" xfId="21729" xr:uid="{00000000-0005-0000-0000-0000E5550000}"/>
    <cellStyle name="SAPBEXHLevel2X 3 8 7 3" xfId="21730" xr:uid="{00000000-0005-0000-0000-0000E6550000}"/>
    <cellStyle name="SAPBEXHLevel2X 3 8 8" xfId="21731" xr:uid="{00000000-0005-0000-0000-0000E7550000}"/>
    <cellStyle name="SAPBEXHLevel2X 3 8 8 2" xfId="21732" xr:uid="{00000000-0005-0000-0000-0000E8550000}"/>
    <cellStyle name="SAPBEXHLevel2X 3 8 8 3" xfId="21733" xr:uid="{00000000-0005-0000-0000-0000E9550000}"/>
    <cellStyle name="SAPBEXHLevel2X 3 8 9" xfId="21734" xr:uid="{00000000-0005-0000-0000-0000EA550000}"/>
    <cellStyle name="SAPBEXHLevel2X 3 8 9 2" xfId="21735" xr:uid="{00000000-0005-0000-0000-0000EB550000}"/>
    <cellStyle name="SAPBEXHLevel2X 3 8 9 3" xfId="21736" xr:uid="{00000000-0005-0000-0000-0000EC550000}"/>
    <cellStyle name="SAPBEXHLevel2X 3 9" xfId="21737" xr:uid="{00000000-0005-0000-0000-0000ED550000}"/>
    <cellStyle name="SAPBEXHLevel2X 3 9 10" xfId="21738" xr:uid="{00000000-0005-0000-0000-0000EE550000}"/>
    <cellStyle name="SAPBEXHLevel2X 3 9 10 2" xfId="21739" xr:uid="{00000000-0005-0000-0000-0000EF550000}"/>
    <cellStyle name="SAPBEXHLevel2X 3 9 10 3" xfId="21740" xr:uid="{00000000-0005-0000-0000-0000F0550000}"/>
    <cellStyle name="SAPBEXHLevel2X 3 9 11" xfId="21741" xr:uid="{00000000-0005-0000-0000-0000F1550000}"/>
    <cellStyle name="SAPBEXHLevel2X 3 9 11 2" xfId="21742" xr:uid="{00000000-0005-0000-0000-0000F2550000}"/>
    <cellStyle name="SAPBEXHLevel2X 3 9 11 3" xfId="21743" xr:uid="{00000000-0005-0000-0000-0000F3550000}"/>
    <cellStyle name="SAPBEXHLevel2X 3 9 12" xfId="21744" xr:uid="{00000000-0005-0000-0000-0000F4550000}"/>
    <cellStyle name="SAPBEXHLevel2X 3 9 12 2" xfId="21745" xr:uid="{00000000-0005-0000-0000-0000F5550000}"/>
    <cellStyle name="SAPBEXHLevel2X 3 9 12 3" xfId="21746" xr:uid="{00000000-0005-0000-0000-0000F6550000}"/>
    <cellStyle name="SAPBEXHLevel2X 3 9 13" xfId="21747" xr:uid="{00000000-0005-0000-0000-0000F7550000}"/>
    <cellStyle name="SAPBEXHLevel2X 3 9 13 2" xfId="21748" xr:uid="{00000000-0005-0000-0000-0000F8550000}"/>
    <cellStyle name="SAPBEXHLevel2X 3 9 13 3" xfId="21749" xr:uid="{00000000-0005-0000-0000-0000F9550000}"/>
    <cellStyle name="SAPBEXHLevel2X 3 9 14" xfId="21750" xr:uid="{00000000-0005-0000-0000-0000FA550000}"/>
    <cellStyle name="SAPBEXHLevel2X 3 9 14 2" xfId="21751" xr:uid="{00000000-0005-0000-0000-0000FB550000}"/>
    <cellStyle name="SAPBEXHLevel2X 3 9 14 3" xfId="21752" xr:uid="{00000000-0005-0000-0000-0000FC550000}"/>
    <cellStyle name="SAPBEXHLevel2X 3 9 15" xfId="21753" xr:uid="{00000000-0005-0000-0000-0000FD550000}"/>
    <cellStyle name="SAPBEXHLevel2X 3 9 15 2" xfId="21754" xr:uid="{00000000-0005-0000-0000-0000FE550000}"/>
    <cellStyle name="SAPBEXHLevel2X 3 9 15 3" xfId="21755" xr:uid="{00000000-0005-0000-0000-0000FF550000}"/>
    <cellStyle name="SAPBEXHLevel2X 3 9 16" xfId="21756" xr:uid="{00000000-0005-0000-0000-000000560000}"/>
    <cellStyle name="SAPBEXHLevel2X 3 9 2" xfId="21757" xr:uid="{00000000-0005-0000-0000-000001560000}"/>
    <cellStyle name="SAPBEXHLevel2X 3 9 2 2" xfId="21758" xr:uid="{00000000-0005-0000-0000-000002560000}"/>
    <cellStyle name="SAPBEXHLevel2X 3 9 2 3" xfId="21759" xr:uid="{00000000-0005-0000-0000-000003560000}"/>
    <cellStyle name="SAPBEXHLevel2X 3 9 3" xfId="21760" xr:uid="{00000000-0005-0000-0000-000004560000}"/>
    <cellStyle name="SAPBEXHLevel2X 3 9 3 2" xfId="21761" xr:uid="{00000000-0005-0000-0000-000005560000}"/>
    <cellStyle name="SAPBEXHLevel2X 3 9 3 3" xfId="21762" xr:uid="{00000000-0005-0000-0000-000006560000}"/>
    <cellStyle name="SAPBEXHLevel2X 3 9 4" xfId="21763" xr:uid="{00000000-0005-0000-0000-000007560000}"/>
    <cellStyle name="SAPBEXHLevel2X 3 9 4 2" xfId="21764" xr:uid="{00000000-0005-0000-0000-000008560000}"/>
    <cellStyle name="SAPBEXHLevel2X 3 9 4 3" xfId="21765" xr:uid="{00000000-0005-0000-0000-000009560000}"/>
    <cellStyle name="SAPBEXHLevel2X 3 9 5" xfId="21766" xr:uid="{00000000-0005-0000-0000-00000A560000}"/>
    <cellStyle name="SAPBEXHLevel2X 3 9 5 2" xfId="21767" xr:uid="{00000000-0005-0000-0000-00000B560000}"/>
    <cellStyle name="SAPBEXHLevel2X 3 9 5 3" xfId="21768" xr:uid="{00000000-0005-0000-0000-00000C560000}"/>
    <cellStyle name="SAPBEXHLevel2X 3 9 6" xfId="21769" xr:uid="{00000000-0005-0000-0000-00000D560000}"/>
    <cellStyle name="SAPBEXHLevel2X 3 9 6 2" xfId="21770" xr:uid="{00000000-0005-0000-0000-00000E560000}"/>
    <cellStyle name="SAPBEXHLevel2X 3 9 6 3" xfId="21771" xr:uid="{00000000-0005-0000-0000-00000F560000}"/>
    <cellStyle name="SAPBEXHLevel2X 3 9 7" xfId="21772" xr:uid="{00000000-0005-0000-0000-000010560000}"/>
    <cellStyle name="SAPBEXHLevel2X 3 9 7 2" xfId="21773" xr:uid="{00000000-0005-0000-0000-000011560000}"/>
    <cellStyle name="SAPBEXHLevel2X 3 9 7 3" xfId="21774" xr:uid="{00000000-0005-0000-0000-000012560000}"/>
    <cellStyle name="SAPBEXHLevel2X 3 9 8" xfId="21775" xr:uid="{00000000-0005-0000-0000-000013560000}"/>
    <cellStyle name="SAPBEXHLevel2X 3 9 8 2" xfId="21776" xr:uid="{00000000-0005-0000-0000-000014560000}"/>
    <cellStyle name="SAPBEXHLevel2X 3 9 8 3" xfId="21777" xr:uid="{00000000-0005-0000-0000-000015560000}"/>
    <cellStyle name="SAPBEXHLevel2X 3 9 9" xfId="21778" xr:uid="{00000000-0005-0000-0000-000016560000}"/>
    <cellStyle name="SAPBEXHLevel2X 3 9 9 2" xfId="21779" xr:uid="{00000000-0005-0000-0000-000017560000}"/>
    <cellStyle name="SAPBEXHLevel2X 3 9 9 3" xfId="21780" xr:uid="{00000000-0005-0000-0000-000018560000}"/>
    <cellStyle name="SAPBEXHLevel2X 30" xfId="21781" xr:uid="{00000000-0005-0000-0000-000019560000}"/>
    <cellStyle name="SAPBEXHLevel2X 31" xfId="32626" xr:uid="{00000000-0005-0000-0000-00001A560000}"/>
    <cellStyle name="SAPBEXHLevel2X 32" xfId="32831" xr:uid="{00000000-0005-0000-0000-00001B560000}"/>
    <cellStyle name="SAPBEXHLevel2X 4" xfId="21782" xr:uid="{00000000-0005-0000-0000-00001C560000}"/>
    <cellStyle name="SAPBEXHLevel2X 5" xfId="21783" xr:uid="{00000000-0005-0000-0000-00001D560000}"/>
    <cellStyle name="SAPBEXHLevel2X 6" xfId="21784" xr:uid="{00000000-0005-0000-0000-00001E560000}"/>
    <cellStyle name="SAPBEXHLevel2X 7" xfId="21785" xr:uid="{00000000-0005-0000-0000-00001F560000}"/>
    <cellStyle name="SAPBEXHLevel2X 8" xfId="21786" xr:uid="{00000000-0005-0000-0000-000020560000}"/>
    <cellStyle name="SAPBEXHLevel2X 8 10" xfId="21787" xr:uid="{00000000-0005-0000-0000-000021560000}"/>
    <cellStyle name="SAPBEXHLevel2X 8 10 2" xfId="21788" xr:uid="{00000000-0005-0000-0000-000022560000}"/>
    <cellStyle name="SAPBEXHLevel2X 8 10 3" xfId="21789" xr:uid="{00000000-0005-0000-0000-000023560000}"/>
    <cellStyle name="SAPBEXHLevel2X 8 11" xfId="21790" xr:uid="{00000000-0005-0000-0000-000024560000}"/>
    <cellStyle name="SAPBEXHLevel2X 8 11 2" xfId="21791" xr:uid="{00000000-0005-0000-0000-000025560000}"/>
    <cellStyle name="SAPBEXHLevel2X 8 11 3" xfId="21792" xr:uid="{00000000-0005-0000-0000-000026560000}"/>
    <cellStyle name="SAPBEXHLevel2X 8 12" xfId="21793" xr:uid="{00000000-0005-0000-0000-000027560000}"/>
    <cellStyle name="SAPBEXHLevel2X 8 12 2" xfId="21794" xr:uid="{00000000-0005-0000-0000-000028560000}"/>
    <cellStyle name="SAPBEXHLevel2X 8 12 3" xfId="21795" xr:uid="{00000000-0005-0000-0000-000029560000}"/>
    <cellStyle name="SAPBEXHLevel2X 8 13" xfId="21796" xr:uid="{00000000-0005-0000-0000-00002A560000}"/>
    <cellStyle name="SAPBEXHLevel2X 8 13 2" xfId="21797" xr:uid="{00000000-0005-0000-0000-00002B560000}"/>
    <cellStyle name="SAPBEXHLevel2X 8 13 3" xfId="21798" xr:uid="{00000000-0005-0000-0000-00002C560000}"/>
    <cellStyle name="SAPBEXHLevel2X 8 14" xfId="21799" xr:uid="{00000000-0005-0000-0000-00002D560000}"/>
    <cellStyle name="SAPBEXHLevel2X 8 14 2" xfId="21800" xr:uid="{00000000-0005-0000-0000-00002E560000}"/>
    <cellStyle name="SAPBEXHLevel2X 8 14 3" xfId="21801" xr:uid="{00000000-0005-0000-0000-00002F560000}"/>
    <cellStyle name="SAPBEXHLevel2X 8 15" xfId="21802" xr:uid="{00000000-0005-0000-0000-000030560000}"/>
    <cellStyle name="SAPBEXHLevel2X 8 15 2" xfId="21803" xr:uid="{00000000-0005-0000-0000-000031560000}"/>
    <cellStyle name="SAPBEXHLevel2X 8 15 3" xfId="21804" xr:uid="{00000000-0005-0000-0000-000032560000}"/>
    <cellStyle name="SAPBEXHLevel2X 8 16" xfId="21805" xr:uid="{00000000-0005-0000-0000-000033560000}"/>
    <cellStyle name="SAPBEXHLevel2X 8 2" xfId="21806" xr:uid="{00000000-0005-0000-0000-000034560000}"/>
    <cellStyle name="SAPBEXHLevel2X 8 2 2" xfId="21807" xr:uid="{00000000-0005-0000-0000-000035560000}"/>
    <cellStyle name="SAPBEXHLevel2X 8 2 3" xfId="21808" xr:uid="{00000000-0005-0000-0000-000036560000}"/>
    <cellStyle name="SAPBEXHLevel2X 8 3" xfId="21809" xr:uid="{00000000-0005-0000-0000-000037560000}"/>
    <cellStyle name="SAPBEXHLevel2X 8 3 2" xfId="21810" xr:uid="{00000000-0005-0000-0000-000038560000}"/>
    <cellStyle name="SAPBEXHLevel2X 8 3 3" xfId="21811" xr:uid="{00000000-0005-0000-0000-000039560000}"/>
    <cellStyle name="SAPBEXHLevel2X 8 4" xfId="21812" xr:uid="{00000000-0005-0000-0000-00003A560000}"/>
    <cellStyle name="SAPBEXHLevel2X 8 4 2" xfId="21813" xr:uid="{00000000-0005-0000-0000-00003B560000}"/>
    <cellStyle name="SAPBEXHLevel2X 8 4 3" xfId="21814" xr:uid="{00000000-0005-0000-0000-00003C560000}"/>
    <cellStyle name="SAPBEXHLevel2X 8 5" xfId="21815" xr:uid="{00000000-0005-0000-0000-00003D560000}"/>
    <cellStyle name="SAPBEXHLevel2X 8 5 2" xfId="21816" xr:uid="{00000000-0005-0000-0000-00003E560000}"/>
    <cellStyle name="SAPBEXHLevel2X 8 5 3" xfId="21817" xr:uid="{00000000-0005-0000-0000-00003F560000}"/>
    <cellStyle name="SAPBEXHLevel2X 8 6" xfId="21818" xr:uid="{00000000-0005-0000-0000-000040560000}"/>
    <cellStyle name="SAPBEXHLevel2X 8 6 2" xfId="21819" xr:uid="{00000000-0005-0000-0000-000041560000}"/>
    <cellStyle name="SAPBEXHLevel2X 8 6 3" xfId="21820" xr:uid="{00000000-0005-0000-0000-000042560000}"/>
    <cellStyle name="SAPBEXHLevel2X 8 7" xfId="21821" xr:uid="{00000000-0005-0000-0000-000043560000}"/>
    <cellStyle name="SAPBEXHLevel2X 8 7 2" xfId="21822" xr:uid="{00000000-0005-0000-0000-000044560000}"/>
    <cellStyle name="SAPBEXHLevel2X 8 7 3" xfId="21823" xr:uid="{00000000-0005-0000-0000-000045560000}"/>
    <cellStyle name="SAPBEXHLevel2X 8 8" xfId="21824" xr:uid="{00000000-0005-0000-0000-000046560000}"/>
    <cellStyle name="SAPBEXHLevel2X 8 8 2" xfId="21825" xr:uid="{00000000-0005-0000-0000-000047560000}"/>
    <cellStyle name="SAPBEXHLevel2X 8 8 3" xfId="21826" xr:uid="{00000000-0005-0000-0000-000048560000}"/>
    <cellStyle name="SAPBEXHLevel2X 8 9" xfId="21827" xr:uid="{00000000-0005-0000-0000-000049560000}"/>
    <cellStyle name="SAPBEXHLevel2X 8 9 2" xfId="21828" xr:uid="{00000000-0005-0000-0000-00004A560000}"/>
    <cellStyle name="SAPBEXHLevel2X 8 9 3" xfId="21829" xr:uid="{00000000-0005-0000-0000-00004B560000}"/>
    <cellStyle name="SAPBEXHLevel2X 9" xfId="21830" xr:uid="{00000000-0005-0000-0000-00004C560000}"/>
    <cellStyle name="SAPBEXHLevel2X 9 10" xfId="21831" xr:uid="{00000000-0005-0000-0000-00004D560000}"/>
    <cellStyle name="SAPBEXHLevel2X 9 10 2" xfId="21832" xr:uid="{00000000-0005-0000-0000-00004E560000}"/>
    <cellStyle name="SAPBEXHLevel2X 9 10 3" xfId="21833" xr:uid="{00000000-0005-0000-0000-00004F560000}"/>
    <cellStyle name="SAPBEXHLevel2X 9 11" xfId="21834" xr:uid="{00000000-0005-0000-0000-000050560000}"/>
    <cellStyle name="SAPBEXHLevel2X 9 11 2" xfId="21835" xr:uid="{00000000-0005-0000-0000-000051560000}"/>
    <cellStyle name="SAPBEXHLevel2X 9 11 3" xfId="21836" xr:uid="{00000000-0005-0000-0000-000052560000}"/>
    <cellStyle name="SAPBEXHLevel2X 9 12" xfId="21837" xr:uid="{00000000-0005-0000-0000-000053560000}"/>
    <cellStyle name="SAPBEXHLevel2X 9 12 2" xfId="21838" xr:uid="{00000000-0005-0000-0000-000054560000}"/>
    <cellStyle name="SAPBEXHLevel2X 9 12 3" xfId="21839" xr:uid="{00000000-0005-0000-0000-000055560000}"/>
    <cellStyle name="SAPBEXHLevel2X 9 13" xfId="21840" xr:uid="{00000000-0005-0000-0000-000056560000}"/>
    <cellStyle name="SAPBEXHLevel2X 9 13 2" xfId="21841" xr:uid="{00000000-0005-0000-0000-000057560000}"/>
    <cellStyle name="SAPBEXHLevel2X 9 13 3" xfId="21842" xr:uid="{00000000-0005-0000-0000-000058560000}"/>
    <cellStyle name="SAPBEXHLevel2X 9 14" xfId="21843" xr:uid="{00000000-0005-0000-0000-000059560000}"/>
    <cellStyle name="SAPBEXHLevel2X 9 14 2" xfId="21844" xr:uid="{00000000-0005-0000-0000-00005A560000}"/>
    <cellStyle name="SAPBEXHLevel2X 9 14 3" xfId="21845" xr:uid="{00000000-0005-0000-0000-00005B560000}"/>
    <cellStyle name="SAPBEXHLevel2X 9 15" xfId="21846" xr:uid="{00000000-0005-0000-0000-00005C560000}"/>
    <cellStyle name="SAPBEXHLevel2X 9 15 2" xfId="21847" xr:uid="{00000000-0005-0000-0000-00005D560000}"/>
    <cellStyle name="SAPBEXHLevel2X 9 15 3" xfId="21848" xr:uid="{00000000-0005-0000-0000-00005E560000}"/>
    <cellStyle name="SAPBEXHLevel2X 9 16" xfId="21849" xr:uid="{00000000-0005-0000-0000-00005F560000}"/>
    <cellStyle name="SAPBEXHLevel2X 9 2" xfId="21850" xr:uid="{00000000-0005-0000-0000-000060560000}"/>
    <cellStyle name="SAPBEXHLevel2X 9 2 2" xfId="21851" xr:uid="{00000000-0005-0000-0000-000061560000}"/>
    <cellStyle name="SAPBEXHLevel2X 9 2 3" xfId="21852" xr:uid="{00000000-0005-0000-0000-000062560000}"/>
    <cellStyle name="SAPBEXHLevel2X 9 3" xfId="21853" xr:uid="{00000000-0005-0000-0000-000063560000}"/>
    <cellStyle name="SAPBEXHLevel2X 9 3 2" xfId="21854" xr:uid="{00000000-0005-0000-0000-000064560000}"/>
    <cellStyle name="SAPBEXHLevel2X 9 3 3" xfId="21855" xr:uid="{00000000-0005-0000-0000-000065560000}"/>
    <cellStyle name="SAPBEXHLevel2X 9 4" xfId="21856" xr:uid="{00000000-0005-0000-0000-000066560000}"/>
    <cellStyle name="SAPBEXHLevel2X 9 4 2" xfId="21857" xr:uid="{00000000-0005-0000-0000-000067560000}"/>
    <cellStyle name="SAPBEXHLevel2X 9 4 3" xfId="21858" xr:uid="{00000000-0005-0000-0000-000068560000}"/>
    <cellStyle name="SAPBEXHLevel2X 9 5" xfId="21859" xr:uid="{00000000-0005-0000-0000-000069560000}"/>
    <cellStyle name="SAPBEXHLevel2X 9 5 2" xfId="21860" xr:uid="{00000000-0005-0000-0000-00006A560000}"/>
    <cellStyle name="SAPBEXHLevel2X 9 5 3" xfId="21861" xr:uid="{00000000-0005-0000-0000-00006B560000}"/>
    <cellStyle name="SAPBEXHLevel2X 9 6" xfId="21862" xr:uid="{00000000-0005-0000-0000-00006C560000}"/>
    <cellStyle name="SAPBEXHLevel2X 9 6 2" xfId="21863" xr:uid="{00000000-0005-0000-0000-00006D560000}"/>
    <cellStyle name="SAPBEXHLevel2X 9 6 3" xfId="21864" xr:uid="{00000000-0005-0000-0000-00006E560000}"/>
    <cellStyle name="SAPBEXHLevel2X 9 7" xfId="21865" xr:uid="{00000000-0005-0000-0000-00006F560000}"/>
    <cellStyle name="SAPBEXHLevel2X 9 7 2" xfId="21866" xr:uid="{00000000-0005-0000-0000-000070560000}"/>
    <cellStyle name="SAPBEXHLevel2X 9 7 3" xfId="21867" xr:uid="{00000000-0005-0000-0000-000071560000}"/>
    <cellStyle name="SAPBEXHLevel2X 9 8" xfId="21868" xr:uid="{00000000-0005-0000-0000-000072560000}"/>
    <cellStyle name="SAPBEXHLevel2X 9 8 2" xfId="21869" xr:uid="{00000000-0005-0000-0000-000073560000}"/>
    <cellStyle name="SAPBEXHLevel2X 9 8 3" xfId="21870" xr:uid="{00000000-0005-0000-0000-000074560000}"/>
    <cellStyle name="SAPBEXHLevel2X 9 9" xfId="21871" xr:uid="{00000000-0005-0000-0000-000075560000}"/>
    <cellStyle name="SAPBEXHLevel2X 9 9 2" xfId="21872" xr:uid="{00000000-0005-0000-0000-000076560000}"/>
    <cellStyle name="SAPBEXHLevel2X 9 9 3" xfId="21873" xr:uid="{00000000-0005-0000-0000-000077560000}"/>
    <cellStyle name="SAPBEXHLevel3" xfId="21874" xr:uid="{00000000-0005-0000-0000-000078560000}"/>
    <cellStyle name="SAPBEXHLevel3 10" xfId="21875" xr:uid="{00000000-0005-0000-0000-000079560000}"/>
    <cellStyle name="SAPBEXHLevel3 10 10" xfId="21876" xr:uid="{00000000-0005-0000-0000-00007A560000}"/>
    <cellStyle name="SAPBEXHLevel3 10 10 2" xfId="21877" xr:uid="{00000000-0005-0000-0000-00007B560000}"/>
    <cellStyle name="SAPBEXHLevel3 10 10 3" xfId="21878" xr:uid="{00000000-0005-0000-0000-00007C560000}"/>
    <cellStyle name="SAPBEXHLevel3 10 11" xfId="21879" xr:uid="{00000000-0005-0000-0000-00007D560000}"/>
    <cellStyle name="SAPBEXHLevel3 10 11 2" xfId="21880" xr:uid="{00000000-0005-0000-0000-00007E560000}"/>
    <cellStyle name="SAPBEXHLevel3 10 11 3" xfId="21881" xr:uid="{00000000-0005-0000-0000-00007F560000}"/>
    <cellStyle name="SAPBEXHLevel3 10 12" xfId="21882" xr:uid="{00000000-0005-0000-0000-000080560000}"/>
    <cellStyle name="SAPBEXHLevel3 10 12 2" xfId="21883" xr:uid="{00000000-0005-0000-0000-000081560000}"/>
    <cellStyle name="SAPBEXHLevel3 10 12 3" xfId="21884" xr:uid="{00000000-0005-0000-0000-000082560000}"/>
    <cellStyle name="SAPBEXHLevel3 10 13" xfId="21885" xr:uid="{00000000-0005-0000-0000-000083560000}"/>
    <cellStyle name="SAPBEXHLevel3 10 13 2" xfId="21886" xr:uid="{00000000-0005-0000-0000-000084560000}"/>
    <cellStyle name="SAPBEXHLevel3 10 13 3" xfId="21887" xr:uid="{00000000-0005-0000-0000-000085560000}"/>
    <cellStyle name="SAPBEXHLevel3 10 14" xfId="21888" xr:uid="{00000000-0005-0000-0000-000086560000}"/>
    <cellStyle name="SAPBEXHLevel3 10 14 2" xfId="21889" xr:uid="{00000000-0005-0000-0000-000087560000}"/>
    <cellStyle name="SAPBEXHLevel3 10 14 3" xfId="21890" xr:uid="{00000000-0005-0000-0000-000088560000}"/>
    <cellStyle name="SAPBEXHLevel3 10 15" xfId="21891" xr:uid="{00000000-0005-0000-0000-000089560000}"/>
    <cellStyle name="SAPBEXHLevel3 10 15 2" xfId="21892" xr:uid="{00000000-0005-0000-0000-00008A560000}"/>
    <cellStyle name="SAPBEXHLevel3 10 15 3" xfId="21893" xr:uid="{00000000-0005-0000-0000-00008B560000}"/>
    <cellStyle name="SAPBEXHLevel3 10 16" xfId="21894" xr:uid="{00000000-0005-0000-0000-00008C560000}"/>
    <cellStyle name="SAPBEXHLevel3 10 2" xfId="21895" xr:uid="{00000000-0005-0000-0000-00008D560000}"/>
    <cellStyle name="SAPBEXHLevel3 10 2 2" xfId="21896" xr:uid="{00000000-0005-0000-0000-00008E560000}"/>
    <cellStyle name="SAPBEXHLevel3 10 2 3" xfId="21897" xr:uid="{00000000-0005-0000-0000-00008F560000}"/>
    <cellStyle name="SAPBEXHLevel3 10 3" xfId="21898" xr:uid="{00000000-0005-0000-0000-000090560000}"/>
    <cellStyle name="SAPBEXHLevel3 10 3 2" xfId="21899" xr:uid="{00000000-0005-0000-0000-000091560000}"/>
    <cellStyle name="SAPBEXHLevel3 10 3 3" xfId="21900" xr:uid="{00000000-0005-0000-0000-000092560000}"/>
    <cellStyle name="SAPBEXHLevel3 10 4" xfId="21901" xr:uid="{00000000-0005-0000-0000-000093560000}"/>
    <cellStyle name="SAPBEXHLevel3 10 4 2" xfId="21902" xr:uid="{00000000-0005-0000-0000-000094560000}"/>
    <cellStyle name="SAPBEXHLevel3 10 4 3" xfId="21903" xr:uid="{00000000-0005-0000-0000-000095560000}"/>
    <cellStyle name="SAPBEXHLevel3 10 5" xfId="21904" xr:uid="{00000000-0005-0000-0000-000096560000}"/>
    <cellStyle name="SAPBEXHLevel3 10 5 2" xfId="21905" xr:uid="{00000000-0005-0000-0000-000097560000}"/>
    <cellStyle name="SAPBEXHLevel3 10 5 3" xfId="21906" xr:uid="{00000000-0005-0000-0000-000098560000}"/>
    <cellStyle name="SAPBEXHLevel3 10 6" xfId="21907" xr:uid="{00000000-0005-0000-0000-000099560000}"/>
    <cellStyle name="SAPBEXHLevel3 10 6 2" xfId="21908" xr:uid="{00000000-0005-0000-0000-00009A560000}"/>
    <cellStyle name="SAPBEXHLevel3 10 6 3" xfId="21909" xr:uid="{00000000-0005-0000-0000-00009B560000}"/>
    <cellStyle name="SAPBEXHLevel3 10 7" xfId="21910" xr:uid="{00000000-0005-0000-0000-00009C560000}"/>
    <cellStyle name="SAPBEXHLevel3 10 7 2" xfId="21911" xr:uid="{00000000-0005-0000-0000-00009D560000}"/>
    <cellStyle name="SAPBEXHLevel3 10 7 3" xfId="21912" xr:uid="{00000000-0005-0000-0000-00009E560000}"/>
    <cellStyle name="SAPBEXHLevel3 10 8" xfId="21913" xr:uid="{00000000-0005-0000-0000-00009F560000}"/>
    <cellStyle name="SAPBEXHLevel3 10 8 2" xfId="21914" xr:uid="{00000000-0005-0000-0000-0000A0560000}"/>
    <cellStyle name="SAPBEXHLevel3 10 8 3" xfId="21915" xr:uid="{00000000-0005-0000-0000-0000A1560000}"/>
    <cellStyle name="SAPBEXHLevel3 10 9" xfId="21916" xr:uid="{00000000-0005-0000-0000-0000A2560000}"/>
    <cellStyle name="SAPBEXHLevel3 10 9 2" xfId="21917" xr:uid="{00000000-0005-0000-0000-0000A3560000}"/>
    <cellStyle name="SAPBEXHLevel3 10 9 3" xfId="21918" xr:uid="{00000000-0005-0000-0000-0000A4560000}"/>
    <cellStyle name="SAPBEXHLevel3 11" xfId="21919" xr:uid="{00000000-0005-0000-0000-0000A5560000}"/>
    <cellStyle name="SAPBEXHLevel3 11 10" xfId="21920" xr:uid="{00000000-0005-0000-0000-0000A6560000}"/>
    <cellStyle name="SAPBEXHLevel3 11 10 2" xfId="21921" xr:uid="{00000000-0005-0000-0000-0000A7560000}"/>
    <cellStyle name="SAPBEXHLevel3 11 10 3" xfId="21922" xr:uid="{00000000-0005-0000-0000-0000A8560000}"/>
    <cellStyle name="SAPBEXHLevel3 11 11" xfId="21923" xr:uid="{00000000-0005-0000-0000-0000A9560000}"/>
    <cellStyle name="SAPBEXHLevel3 11 11 2" xfId="21924" xr:uid="{00000000-0005-0000-0000-0000AA560000}"/>
    <cellStyle name="SAPBEXHLevel3 11 11 3" xfId="21925" xr:uid="{00000000-0005-0000-0000-0000AB560000}"/>
    <cellStyle name="SAPBEXHLevel3 11 12" xfId="21926" xr:uid="{00000000-0005-0000-0000-0000AC560000}"/>
    <cellStyle name="SAPBEXHLevel3 11 12 2" xfId="21927" xr:uid="{00000000-0005-0000-0000-0000AD560000}"/>
    <cellStyle name="SAPBEXHLevel3 11 12 3" xfId="21928" xr:uid="{00000000-0005-0000-0000-0000AE560000}"/>
    <cellStyle name="SAPBEXHLevel3 11 13" xfId="21929" xr:uid="{00000000-0005-0000-0000-0000AF560000}"/>
    <cellStyle name="SAPBEXHLevel3 11 13 2" xfId="21930" xr:uid="{00000000-0005-0000-0000-0000B0560000}"/>
    <cellStyle name="SAPBEXHLevel3 11 13 3" xfId="21931" xr:uid="{00000000-0005-0000-0000-0000B1560000}"/>
    <cellStyle name="SAPBEXHLevel3 11 14" xfId="21932" xr:uid="{00000000-0005-0000-0000-0000B2560000}"/>
    <cellStyle name="SAPBEXHLevel3 11 14 2" xfId="21933" xr:uid="{00000000-0005-0000-0000-0000B3560000}"/>
    <cellStyle name="SAPBEXHLevel3 11 14 3" xfId="21934" xr:uid="{00000000-0005-0000-0000-0000B4560000}"/>
    <cellStyle name="SAPBEXHLevel3 11 15" xfId="21935" xr:uid="{00000000-0005-0000-0000-0000B5560000}"/>
    <cellStyle name="SAPBEXHLevel3 11 15 2" xfId="21936" xr:uid="{00000000-0005-0000-0000-0000B6560000}"/>
    <cellStyle name="SAPBEXHLevel3 11 15 3" xfId="21937" xr:uid="{00000000-0005-0000-0000-0000B7560000}"/>
    <cellStyle name="SAPBEXHLevel3 11 16" xfId="21938" xr:uid="{00000000-0005-0000-0000-0000B8560000}"/>
    <cellStyle name="SAPBEXHLevel3 11 2" xfId="21939" xr:uid="{00000000-0005-0000-0000-0000B9560000}"/>
    <cellStyle name="SAPBEXHLevel3 11 2 2" xfId="21940" xr:uid="{00000000-0005-0000-0000-0000BA560000}"/>
    <cellStyle name="SAPBEXHLevel3 11 2 3" xfId="21941" xr:uid="{00000000-0005-0000-0000-0000BB560000}"/>
    <cellStyle name="SAPBEXHLevel3 11 3" xfId="21942" xr:uid="{00000000-0005-0000-0000-0000BC560000}"/>
    <cellStyle name="SAPBEXHLevel3 11 3 2" xfId="21943" xr:uid="{00000000-0005-0000-0000-0000BD560000}"/>
    <cellStyle name="SAPBEXHLevel3 11 3 3" xfId="21944" xr:uid="{00000000-0005-0000-0000-0000BE560000}"/>
    <cellStyle name="SAPBEXHLevel3 11 4" xfId="21945" xr:uid="{00000000-0005-0000-0000-0000BF560000}"/>
    <cellStyle name="SAPBEXHLevel3 11 4 2" xfId="21946" xr:uid="{00000000-0005-0000-0000-0000C0560000}"/>
    <cellStyle name="SAPBEXHLevel3 11 4 3" xfId="21947" xr:uid="{00000000-0005-0000-0000-0000C1560000}"/>
    <cellStyle name="SAPBEXHLevel3 11 5" xfId="21948" xr:uid="{00000000-0005-0000-0000-0000C2560000}"/>
    <cellStyle name="SAPBEXHLevel3 11 5 2" xfId="21949" xr:uid="{00000000-0005-0000-0000-0000C3560000}"/>
    <cellStyle name="SAPBEXHLevel3 11 5 3" xfId="21950" xr:uid="{00000000-0005-0000-0000-0000C4560000}"/>
    <cellStyle name="SAPBEXHLevel3 11 6" xfId="21951" xr:uid="{00000000-0005-0000-0000-0000C5560000}"/>
    <cellStyle name="SAPBEXHLevel3 11 6 2" xfId="21952" xr:uid="{00000000-0005-0000-0000-0000C6560000}"/>
    <cellStyle name="SAPBEXHLevel3 11 6 3" xfId="21953" xr:uid="{00000000-0005-0000-0000-0000C7560000}"/>
    <cellStyle name="SAPBEXHLevel3 11 7" xfId="21954" xr:uid="{00000000-0005-0000-0000-0000C8560000}"/>
    <cellStyle name="SAPBEXHLevel3 11 7 2" xfId="21955" xr:uid="{00000000-0005-0000-0000-0000C9560000}"/>
    <cellStyle name="SAPBEXHLevel3 11 7 3" xfId="21956" xr:uid="{00000000-0005-0000-0000-0000CA560000}"/>
    <cellStyle name="SAPBEXHLevel3 11 8" xfId="21957" xr:uid="{00000000-0005-0000-0000-0000CB560000}"/>
    <cellStyle name="SAPBEXHLevel3 11 8 2" xfId="21958" xr:uid="{00000000-0005-0000-0000-0000CC560000}"/>
    <cellStyle name="SAPBEXHLevel3 11 8 3" xfId="21959" xr:uid="{00000000-0005-0000-0000-0000CD560000}"/>
    <cellStyle name="SAPBEXHLevel3 11 9" xfId="21960" xr:uid="{00000000-0005-0000-0000-0000CE560000}"/>
    <cellStyle name="SAPBEXHLevel3 11 9 2" xfId="21961" xr:uid="{00000000-0005-0000-0000-0000CF560000}"/>
    <cellStyle name="SAPBEXHLevel3 11 9 3" xfId="21962" xr:uid="{00000000-0005-0000-0000-0000D0560000}"/>
    <cellStyle name="SAPBEXHLevel3 12" xfId="21963" xr:uid="{00000000-0005-0000-0000-0000D1560000}"/>
    <cellStyle name="SAPBEXHLevel3 12 10" xfId="21964" xr:uid="{00000000-0005-0000-0000-0000D2560000}"/>
    <cellStyle name="SAPBEXHLevel3 12 10 2" xfId="21965" xr:uid="{00000000-0005-0000-0000-0000D3560000}"/>
    <cellStyle name="SAPBEXHLevel3 12 10 3" xfId="21966" xr:uid="{00000000-0005-0000-0000-0000D4560000}"/>
    <cellStyle name="SAPBEXHLevel3 12 11" xfId="21967" xr:uid="{00000000-0005-0000-0000-0000D5560000}"/>
    <cellStyle name="SAPBEXHLevel3 12 11 2" xfId="21968" xr:uid="{00000000-0005-0000-0000-0000D6560000}"/>
    <cellStyle name="SAPBEXHLevel3 12 11 3" xfId="21969" xr:uid="{00000000-0005-0000-0000-0000D7560000}"/>
    <cellStyle name="SAPBEXHLevel3 12 12" xfId="21970" xr:uid="{00000000-0005-0000-0000-0000D8560000}"/>
    <cellStyle name="SAPBEXHLevel3 12 12 2" xfId="21971" xr:uid="{00000000-0005-0000-0000-0000D9560000}"/>
    <cellStyle name="SAPBEXHLevel3 12 12 3" xfId="21972" xr:uid="{00000000-0005-0000-0000-0000DA560000}"/>
    <cellStyle name="SAPBEXHLevel3 12 13" xfId="21973" xr:uid="{00000000-0005-0000-0000-0000DB560000}"/>
    <cellStyle name="SAPBEXHLevel3 12 13 2" xfId="21974" xr:uid="{00000000-0005-0000-0000-0000DC560000}"/>
    <cellStyle name="SAPBEXHLevel3 12 13 3" xfId="21975" xr:uid="{00000000-0005-0000-0000-0000DD560000}"/>
    <cellStyle name="SAPBEXHLevel3 12 14" xfId="21976" xr:uid="{00000000-0005-0000-0000-0000DE560000}"/>
    <cellStyle name="SAPBEXHLevel3 12 14 2" xfId="21977" xr:uid="{00000000-0005-0000-0000-0000DF560000}"/>
    <cellStyle name="SAPBEXHLevel3 12 14 3" xfId="21978" xr:uid="{00000000-0005-0000-0000-0000E0560000}"/>
    <cellStyle name="SAPBEXHLevel3 12 15" xfId="21979" xr:uid="{00000000-0005-0000-0000-0000E1560000}"/>
    <cellStyle name="SAPBEXHLevel3 12 15 2" xfId="21980" xr:uid="{00000000-0005-0000-0000-0000E2560000}"/>
    <cellStyle name="SAPBEXHLevel3 12 15 3" xfId="21981" xr:uid="{00000000-0005-0000-0000-0000E3560000}"/>
    <cellStyle name="SAPBEXHLevel3 12 16" xfId="21982" xr:uid="{00000000-0005-0000-0000-0000E4560000}"/>
    <cellStyle name="SAPBEXHLevel3 12 2" xfId="21983" xr:uid="{00000000-0005-0000-0000-0000E5560000}"/>
    <cellStyle name="SAPBEXHLevel3 12 2 2" xfId="21984" xr:uid="{00000000-0005-0000-0000-0000E6560000}"/>
    <cellStyle name="SAPBEXHLevel3 12 2 3" xfId="21985" xr:uid="{00000000-0005-0000-0000-0000E7560000}"/>
    <cellStyle name="SAPBEXHLevel3 12 3" xfId="21986" xr:uid="{00000000-0005-0000-0000-0000E8560000}"/>
    <cellStyle name="SAPBEXHLevel3 12 3 2" xfId="21987" xr:uid="{00000000-0005-0000-0000-0000E9560000}"/>
    <cellStyle name="SAPBEXHLevel3 12 3 3" xfId="21988" xr:uid="{00000000-0005-0000-0000-0000EA560000}"/>
    <cellStyle name="SAPBEXHLevel3 12 4" xfId="21989" xr:uid="{00000000-0005-0000-0000-0000EB560000}"/>
    <cellStyle name="SAPBEXHLevel3 12 4 2" xfId="21990" xr:uid="{00000000-0005-0000-0000-0000EC560000}"/>
    <cellStyle name="SAPBEXHLevel3 12 4 3" xfId="21991" xr:uid="{00000000-0005-0000-0000-0000ED560000}"/>
    <cellStyle name="SAPBEXHLevel3 12 5" xfId="21992" xr:uid="{00000000-0005-0000-0000-0000EE560000}"/>
    <cellStyle name="SAPBEXHLevel3 12 5 2" xfId="21993" xr:uid="{00000000-0005-0000-0000-0000EF560000}"/>
    <cellStyle name="SAPBEXHLevel3 12 5 3" xfId="21994" xr:uid="{00000000-0005-0000-0000-0000F0560000}"/>
    <cellStyle name="SAPBEXHLevel3 12 6" xfId="21995" xr:uid="{00000000-0005-0000-0000-0000F1560000}"/>
    <cellStyle name="SAPBEXHLevel3 12 6 2" xfId="21996" xr:uid="{00000000-0005-0000-0000-0000F2560000}"/>
    <cellStyle name="SAPBEXHLevel3 12 6 3" xfId="21997" xr:uid="{00000000-0005-0000-0000-0000F3560000}"/>
    <cellStyle name="SAPBEXHLevel3 12 7" xfId="21998" xr:uid="{00000000-0005-0000-0000-0000F4560000}"/>
    <cellStyle name="SAPBEXHLevel3 12 7 2" xfId="21999" xr:uid="{00000000-0005-0000-0000-0000F5560000}"/>
    <cellStyle name="SAPBEXHLevel3 12 7 3" xfId="22000" xr:uid="{00000000-0005-0000-0000-0000F6560000}"/>
    <cellStyle name="SAPBEXHLevel3 12 8" xfId="22001" xr:uid="{00000000-0005-0000-0000-0000F7560000}"/>
    <cellStyle name="SAPBEXHLevel3 12 8 2" xfId="22002" xr:uid="{00000000-0005-0000-0000-0000F8560000}"/>
    <cellStyle name="SAPBEXHLevel3 12 8 3" xfId="22003" xr:uid="{00000000-0005-0000-0000-0000F9560000}"/>
    <cellStyle name="SAPBEXHLevel3 12 9" xfId="22004" xr:uid="{00000000-0005-0000-0000-0000FA560000}"/>
    <cellStyle name="SAPBEXHLevel3 12 9 2" xfId="22005" xr:uid="{00000000-0005-0000-0000-0000FB560000}"/>
    <cellStyle name="SAPBEXHLevel3 12 9 3" xfId="22006" xr:uid="{00000000-0005-0000-0000-0000FC560000}"/>
    <cellStyle name="SAPBEXHLevel3 13" xfId="22007" xr:uid="{00000000-0005-0000-0000-0000FD560000}"/>
    <cellStyle name="SAPBEXHLevel3 13 10" xfId="22008" xr:uid="{00000000-0005-0000-0000-0000FE560000}"/>
    <cellStyle name="SAPBEXHLevel3 13 10 2" xfId="22009" xr:uid="{00000000-0005-0000-0000-0000FF560000}"/>
    <cellStyle name="SAPBEXHLevel3 13 10 3" xfId="22010" xr:uid="{00000000-0005-0000-0000-000000570000}"/>
    <cellStyle name="SAPBEXHLevel3 13 11" xfId="22011" xr:uid="{00000000-0005-0000-0000-000001570000}"/>
    <cellStyle name="SAPBEXHLevel3 13 11 2" xfId="22012" xr:uid="{00000000-0005-0000-0000-000002570000}"/>
    <cellStyle name="SAPBEXHLevel3 13 11 3" xfId="22013" xr:uid="{00000000-0005-0000-0000-000003570000}"/>
    <cellStyle name="SAPBEXHLevel3 13 12" xfId="22014" xr:uid="{00000000-0005-0000-0000-000004570000}"/>
    <cellStyle name="SAPBEXHLevel3 13 12 2" xfId="22015" xr:uid="{00000000-0005-0000-0000-000005570000}"/>
    <cellStyle name="SAPBEXHLevel3 13 12 3" xfId="22016" xr:uid="{00000000-0005-0000-0000-000006570000}"/>
    <cellStyle name="SAPBEXHLevel3 13 13" xfId="22017" xr:uid="{00000000-0005-0000-0000-000007570000}"/>
    <cellStyle name="SAPBEXHLevel3 13 13 2" xfId="22018" xr:uid="{00000000-0005-0000-0000-000008570000}"/>
    <cellStyle name="SAPBEXHLevel3 13 13 3" xfId="22019" xr:uid="{00000000-0005-0000-0000-000009570000}"/>
    <cellStyle name="SAPBEXHLevel3 13 14" xfId="22020" xr:uid="{00000000-0005-0000-0000-00000A570000}"/>
    <cellStyle name="SAPBEXHLevel3 13 14 2" xfId="22021" xr:uid="{00000000-0005-0000-0000-00000B570000}"/>
    <cellStyle name="SAPBEXHLevel3 13 14 3" xfId="22022" xr:uid="{00000000-0005-0000-0000-00000C570000}"/>
    <cellStyle name="SAPBEXHLevel3 13 15" xfId="22023" xr:uid="{00000000-0005-0000-0000-00000D570000}"/>
    <cellStyle name="SAPBEXHLevel3 13 15 2" xfId="22024" xr:uid="{00000000-0005-0000-0000-00000E570000}"/>
    <cellStyle name="SAPBEXHLevel3 13 15 3" xfId="22025" xr:uid="{00000000-0005-0000-0000-00000F570000}"/>
    <cellStyle name="SAPBEXHLevel3 13 16" xfId="22026" xr:uid="{00000000-0005-0000-0000-000010570000}"/>
    <cellStyle name="SAPBEXHLevel3 13 2" xfId="22027" xr:uid="{00000000-0005-0000-0000-000011570000}"/>
    <cellStyle name="SAPBEXHLevel3 13 2 2" xfId="22028" xr:uid="{00000000-0005-0000-0000-000012570000}"/>
    <cellStyle name="SAPBEXHLevel3 13 2 3" xfId="22029" xr:uid="{00000000-0005-0000-0000-000013570000}"/>
    <cellStyle name="SAPBEXHLevel3 13 3" xfId="22030" xr:uid="{00000000-0005-0000-0000-000014570000}"/>
    <cellStyle name="SAPBEXHLevel3 13 3 2" xfId="22031" xr:uid="{00000000-0005-0000-0000-000015570000}"/>
    <cellStyle name="SAPBEXHLevel3 13 3 3" xfId="22032" xr:uid="{00000000-0005-0000-0000-000016570000}"/>
    <cellStyle name="SAPBEXHLevel3 13 4" xfId="22033" xr:uid="{00000000-0005-0000-0000-000017570000}"/>
    <cellStyle name="SAPBEXHLevel3 13 4 2" xfId="22034" xr:uid="{00000000-0005-0000-0000-000018570000}"/>
    <cellStyle name="SAPBEXHLevel3 13 4 3" xfId="22035" xr:uid="{00000000-0005-0000-0000-000019570000}"/>
    <cellStyle name="SAPBEXHLevel3 13 5" xfId="22036" xr:uid="{00000000-0005-0000-0000-00001A570000}"/>
    <cellStyle name="SAPBEXHLevel3 13 5 2" xfId="22037" xr:uid="{00000000-0005-0000-0000-00001B570000}"/>
    <cellStyle name="SAPBEXHLevel3 13 5 3" xfId="22038" xr:uid="{00000000-0005-0000-0000-00001C570000}"/>
    <cellStyle name="SAPBEXHLevel3 13 6" xfId="22039" xr:uid="{00000000-0005-0000-0000-00001D570000}"/>
    <cellStyle name="SAPBEXHLevel3 13 6 2" xfId="22040" xr:uid="{00000000-0005-0000-0000-00001E570000}"/>
    <cellStyle name="SAPBEXHLevel3 13 6 3" xfId="22041" xr:uid="{00000000-0005-0000-0000-00001F570000}"/>
    <cellStyle name="SAPBEXHLevel3 13 7" xfId="22042" xr:uid="{00000000-0005-0000-0000-000020570000}"/>
    <cellStyle name="SAPBEXHLevel3 13 7 2" xfId="22043" xr:uid="{00000000-0005-0000-0000-000021570000}"/>
    <cellStyle name="SAPBEXHLevel3 13 7 3" xfId="22044" xr:uid="{00000000-0005-0000-0000-000022570000}"/>
    <cellStyle name="SAPBEXHLevel3 13 8" xfId="22045" xr:uid="{00000000-0005-0000-0000-000023570000}"/>
    <cellStyle name="SAPBEXHLevel3 13 8 2" xfId="22046" xr:uid="{00000000-0005-0000-0000-000024570000}"/>
    <cellStyle name="SAPBEXHLevel3 13 8 3" xfId="22047" xr:uid="{00000000-0005-0000-0000-000025570000}"/>
    <cellStyle name="SAPBEXHLevel3 13 9" xfId="22048" xr:uid="{00000000-0005-0000-0000-000026570000}"/>
    <cellStyle name="SAPBEXHLevel3 13 9 2" xfId="22049" xr:uid="{00000000-0005-0000-0000-000027570000}"/>
    <cellStyle name="SAPBEXHLevel3 13 9 3" xfId="22050" xr:uid="{00000000-0005-0000-0000-000028570000}"/>
    <cellStyle name="SAPBEXHLevel3 14" xfId="22051" xr:uid="{00000000-0005-0000-0000-000029570000}"/>
    <cellStyle name="SAPBEXHLevel3 14 10" xfId="22052" xr:uid="{00000000-0005-0000-0000-00002A570000}"/>
    <cellStyle name="SAPBEXHLevel3 14 10 2" xfId="22053" xr:uid="{00000000-0005-0000-0000-00002B570000}"/>
    <cellStyle name="SAPBEXHLevel3 14 10 3" xfId="22054" xr:uid="{00000000-0005-0000-0000-00002C570000}"/>
    <cellStyle name="SAPBEXHLevel3 14 11" xfId="22055" xr:uid="{00000000-0005-0000-0000-00002D570000}"/>
    <cellStyle name="SAPBEXHLevel3 14 11 2" xfId="22056" xr:uid="{00000000-0005-0000-0000-00002E570000}"/>
    <cellStyle name="SAPBEXHLevel3 14 11 3" xfId="22057" xr:uid="{00000000-0005-0000-0000-00002F570000}"/>
    <cellStyle name="SAPBEXHLevel3 14 12" xfId="22058" xr:uid="{00000000-0005-0000-0000-000030570000}"/>
    <cellStyle name="SAPBEXHLevel3 14 12 2" xfId="22059" xr:uid="{00000000-0005-0000-0000-000031570000}"/>
    <cellStyle name="SAPBEXHLevel3 14 12 3" xfId="22060" xr:uid="{00000000-0005-0000-0000-000032570000}"/>
    <cellStyle name="SAPBEXHLevel3 14 13" xfId="22061" xr:uid="{00000000-0005-0000-0000-000033570000}"/>
    <cellStyle name="SAPBEXHLevel3 14 13 2" xfId="22062" xr:uid="{00000000-0005-0000-0000-000034570000}"/>
    <cellStyle name="SAPBEXHLevel3 14 13 3" xfId="22063" xr:uid="{00000000-0005-0000-0000-000035570000}"/>
    <cellStyle name="SAPBEXHLevel3 14 14" xfId="22064" xr:uid="{00000000-0005-0000-0000-000036570000}"/>
    <cellStyle name="SAPBEXHLevel3 14 14 2" xfId="22065" xr:uid="{00000000-0005-0000-0000-000037570000}"/>
    <cellStyle name="SAPBEXHLevel3 14 14 3" xfId="22066" xr:uid="{00000000-0005-0000-0000-000038570000}"/>
    <cellStyle name="SAPBEXHLevel3 14 15" xfId="22067" xr:uid="{00000000-0005-0000-0000-000039570000}"/>
    <cellStyle name="SAPBEXHLevel3 14 15 2" xfId="22068" xr:uid="{00000000-0005-0000-0000-00003A570000}"/>
    <cellStyle name="SAPBEXHLevel3 14 15 3" xfId="22069" xr:uid="{00000000-0005-0000-0000-00003B570000}"/>
    <cellStyle name="SAPBEXHLevel3 14 16" xfId="22070" xr:uid="{00000000-0005-0000-0000-00003C570000}"/>
    <cellStyle name="SAPBEXHLevel3 14 2" xfId="22071" xr:uid="{00000000-0005-0000-0000-00003D570000}"/>
    <cellStyle name="SAPBEXHLevel3 14 2 2" xfId="22072" xr:uid="{00000000-0005-0000-0000-00003E570000}"/>
    <cellStyle name="SAPBEXHLevel3 14 2 3" xfId="22073" xr:uid="{00000000-0005-0000-0000-00003F570000}"/>
    <cellStyle name="SAPBEXHLevel3 14 3" xfId="22074" xr:uid="{00000000-0005-0000-0000-000040570000}"/>
    <cellStyle name="SAPBEXHLevel3 14 3 2" xfId="22075" xr:uid="{00000000-0005-0000-0000-000041570000}"/>
    <cellStyle name="SAPBEXHLevel3 14 3 3" xfId="22076" xr:uid="{00000000-0005-0000-0000-000042570000}"/>
    <cellStyle name="SAPBEXHLevel3 14 4" xfId="22077" xr:uid="{00000000-0005-0000-0000-000043570000}"/>
    <cellStyle name="SAPBEXHLevel3 14 4 2" xfId="22078" xr:uid="{00000000-0005-0000-0000-000044570000}"/>
    <cellStyle name="SAPBEXHLevel3 14 4 3" xfId="22079" xr:uid="{00000000-0005-0000-0000-000045570000}"/>
    <cellStyle name="SAPBEXHLevel3 14 5" xfId="22080" xr:uid="{00000000-0005-0000-0000-000046570000}"/>
    <cellStyle name="SAPBEXHLevel3 14 5 2" xfId="22081" xr:uid="{00000000-0005-0000-0000-000047570000}"/>
    <cellStyle name="SAPBEXHLevel3 14 5 3" xfId="22082" xr:uid="{00000000-0005-0000-0000-000048570000}"/>
    <cellStyle name="SAPBEXHLevel3 14 6" xfId="22083" xr:uid="{00000000-0005-0000-0000-000049570000}"/>
    <cellStyle name="SAPBEXHLevel3 14 6 2" xfId="22084" xr:uid="{00000000-0005-0000-0000-00004A570000}"/>
    <cellStyle name="SAPBEXHLevel3 14 6 3" xfId="22085" xr:uid="{00000000-0005-0000-0000-00004B570000}"/>
    <cellStyle name="SAPBEXHLevel3 14 7" xfId="22086" xr:uid="{00000000-0005-0000-0000-00004C570000}"/>
    <cellStyle name="SAPBEXHLevel3 14 7 2" xfId="22087" xr:uid="{00000000-0005-0000-0000-00004D570000}"/>
    <cellStyle name="SAPBEXHLevel3 14 7 3" xfId="22088" xr:uid="{00000000-0005-0000-0000-00004E570000}"/>
    <cellStyle name="SAPBEXHLevel3 14 8" xfId="22089" xr:uid="{00000000-0005-0000-0000-00004F570000}"/>
    <cellStyle name="SAPBEXHLevel3 14 8 2" xfId="22090" xr:uid="{00000000-0005-0000-0000-000050570000}"/>
    <cellStyle name="SAPBEXHLevel3 14 8 3" xfId="22091" xr:uid="{00000000-0005-0000-0000-000051570000}"/>
    <cellStyle name="SAPBEXHLevel3 14 9" xfId="22092" xr:uid="{00000000-0005-0000-0000-000052570000}"/>
    <cellStyle name="SAPBEXHLevel3 14 9 2" xfId="22093" xr:uid="{00000000-0005-0000-0000-000053570000}"/>
    <cellStyle name="SAPBEXHLevel3 14 9 3" xfId="22094" xr:uid="{00000000-0005-0000-0000-000054570000}"/>
    <cellStyle name="SAPBEXHLevel3 15" xfId="22095" xr:uid="{00000000-0005-0000-0000-000055570000}"/>
    <cellStyle name="SAPBEXHLevel3 15 2" xfId="22096" xr:uid="{00000000-0005-0000-0000-000056570000}"/>
    <cellStyle name="SAPBEXHLevel3 15 3" xfId="22097" xr:uid="{00000000-0005-0000-0000-000057570000}"/>
    <cellStyle name="SAPBEXHLevel3 16" xfId="22098" xr:uid="{00000000-0005-0000-0000-000058570000}"/>
    <cellStyle name="SAPBEXHLevel3 16 2" xfId="22099" xr:uid="{00000000-0005-0000-0000-000059570000}"/>
    <cellStyle name="SAPBEXHLevel3 16 3" xfId="22100" xr:uid="{00000000-0005-0000-0000-00005A570000}"/>
    <cellStyle name="SAPBEXHLevel3 17" xfId="22101" xr:uid="{00000000-0005-0000-0000-00005B570000}"/>
    <cellStyle name="SAPBEXHLevel3 17 2" xfId="22102" xr:uid="{00000000-0005-0000-0000-00005C570000}"/>
    <cellStyle name="SAPBEXHLevel3 17 3" xfId="22103" xr:uid="{00000000-0005-0000-0000-00005D570000}"/>
    <cellStyle name="SAPBEXHLevel3 18" xfId="22104" xr:uid="{00000000-0005-0000-0000-00005E570000}"/>
    <cellStyle name="SAPBEXHLevel3 18 2" xfId="22105" xr:uid="{00000000-0005-0000-0000-00005F570000}"/>
    <cellStyle name="SAPBEXHLevel3 18 3" xfId="22106" xr:uid="{00000000-0005-0000-0000-000060570000}"/>
    <cellStyle name="SAPBEXHLevel3 19" xfId="22107" xr:uid="{00000000-0005-0000-0000-000061570000}"/>
    <cellStyle name="SAPBEXHLevel3 19 2" xfId="22108" xr:uid="{00000000-0005-0000-0000-000062570000}"/>
    <cellStyle name="SAPBEXHLevel3 19 3" xfId="22109" xr:uid="{00000000-0005-0000-0000-000063570000}"/>
    <cellStyle name="SAPBEXHLevel3 2" xfId="22110" xr:uid="{00000000-0005-0000-0000-000064570000}"/>
    <cellStyle name="SAPBEXHLevel3 2 10" xfId="22111" xr:uid="{00000000-0005-0000-0000-000065570000}"/>
    <cellStyle name="SAPBEXHLevel3 2 10 10" xfId="22112" xr:uid="{00000000-0005-0000-0000-000066570000}"/>
    <cellStyle name="SAPBEXHLevel3 2 10 10 2" xfId="22113" xr:uid="{00000000-0005-0000-0000-000067570000}"/>
    <cellStyle name="SAPBEXHLevel3 2 10 10 3" xfId="22114" xr:uid="{00000000-0005-0000-0000-000068570000}"/>
    <cellStyle name="SAPBEXHLevel3 2 10 11" xfId="22115" xr:uid="{00000000-0005-0000-0000-000069570000}"/>
    <cellStyle name="SAPBEXHLevel3 2 10 11 2" xfId="22116" xr:uid="{00000000-0005-0000-0000-00006A570000}"/>
    <cellStyle name="SAPBEXHLevel3 2 10 11 3" xfId="22117" xr:uid="{00000000-0005-0000-0000-00006B570000}"/>
    <cellStyle name="SAPBEXHLevel3 2 10 12" xfId="22118" xr:uid="{00000000-0005-0000-0000-00006C570000}"/>
    <cellStyle name="SAPBEXHLevel3 2 10 12 2" xfId="22119" xr:uid="{00000000-0005-0000-0000-00006D570000}"/>
    <cellStyle name="SAPBEXHLevel3 2 10 12 3" xfId="22120" xr:uid="{00000000-0005-0000-0000-00006E570000}"/>
    <cellStyle name="SAPBEXHLevel3 2 10 13" xfId="22121" xr:uid="{00000000-0005-0000-0000-00006F570000}"/>
    <cellStyle name="SAPBEXHLevel3 2 10 13 2" xfId="22122" xr:uid="{00000000-0005-0000-0000-000070570000}"/>
    <cellStyle name="SAPBEXHLevel3 2 10 13 3" xfId="22123" xr:uid="{00000000-0005-0000-0000-000071570000}"/>
    <cellStyle name="SAPBEXHLevel3 2 10 14" xfId="22124" xr:uid="{00000000-0005-0000-0000-000072570000}"/>
    <cellStyle name="SAPBEXHLevel3 2 10 14 2" xfId="22125" xr:uid="{00000000-0005-0000-0000-000073570000}"/>
    <cellStyle name="SAPBEXHLevel3 2 10 14 3" xfId="22126" xr:uid="{00000000-0005-0000-0000-000074570000}"/>
    <cellStyle name="SAPBEXHLevel3 2 10 15" xfId="22127" xr:uid="{00000000-0005-0000-0000-000075570000}"/>
    <cellStyle name="SAPBEXHLevel3 2 10 15 2" xfId="22128" xr:uid="{00000000-0005-0000-0000-000076570000}"/>
    <cellStyle name="SAPBEXHLevel3 2 10 15 3" xfId="22129" xr:uid="{00000000-0005-0000-0000-000077570000}"/>
    <cellStyle name="SAPBEXHLevel3 2 10 16" xfId="22130" xr:uid="{00000000-0005-0000-0000-000078570000}"/>
    <cellStyle name="SAPBEXHLevel3 2 10 2" xfId="22131" xr:uid="{00000000-0005-0000-0000-000079570000}"/>
    <cellStyle name="SAPBEXHLevel3 2 10 2 2" xfId="22132" xr:uid="{00000000-0005-0000-0000-00007A570000}"/>
    <cellStyle name="SAPBEXHLevel3 2 10 2 3" xfId="22133" xr:uid="{00000000-0005-0000-0000-00007B570000}"/>
    <cellStyle name="SAPBEXHLevel3 2 10 3" xfId="22134" xr:uid="{00000000-0005-0000-0000-00007C570000}"/>
    <cellStyle name="SAPBEXHLevel3 2 10 3 2" xfId="22135" xr:uid="{00000000-0005-0000-0000-00007D570000}"/>
    <cellStyle name="SAPBEXHLevel3 2 10 3 3" xfId="22136" xr:uid="{00000000-0005-0000-0000-00007E570000}"/>
    <cellStyle name="SAPBEXHLevel3 2 10 4" xfId="22137" xr:uid="{00000000-0005-0000-0000-00007F570000}"/>
    <cellStyle name="SAPBEXHLevel3 2 10 4 2" xfId="22138" xr:uid="{00000000-0005-0000-0000-000080570000}"/>
    <cellStyle name="SAPBEXHLevel3 2 10 4 3" xfId="22139" xr:uid="{00000000-0005-0000-0000-000081570000}"/>
    <cellStyle name="SAPBEXHLevel3 2 10 5" xfId="22140" xr:uid="{00000000-0005-0000-0000-000082570000}"/>
    <cellStyle name="SAPBEXHLevel3 2 10 5 2" xfId="22141" xr:uid="{00000000-0005-0000-0000-000083570000}"/>
    <cellStyle name="SAPBEXHLevel3 2 10 5 3" xfId="22142" xr:uid="{00000000-0005-0000-0000-000084570000}"/>
    <cellStyle name="SAPBEXHLevel3 2 10 6" xfId="22143" xr:uid="{00000000-0005-0000-0000-000085570000}"/>
    <cellStyle name="SAPBEXHLevel3 2 10 6 2" xfId="22144" xr:uid="{00000000-0005-0000-0000-000086570000}"/>
    <cellStyle name="SAPBEXHLevel3 2 10 6 3" xfId="22145" xr:uid="{00000000-0005-0000-0000-000087570000}"/>
    <cellStyle name="SAPBEXHLevel3 2 10 7" xfId="22146" xr:uid="{00000000-0005-0000-0000-000088570000}"/>
    <cellStyle name="SAPBEXHLevel3 2 10 7 2" xfId="22147" xr:uid="{00000000-0005-0000-0000-000089570000}"/>
    <cellStyle name="SAPBEXHLevel3 2 10 7 3" xfId="22148" xr:uid="{00000000-0005-0000-0000-00008A570000}"/>
    <cellStyle name="SAPBEXHLevel3 2 10 8" xfId="22149" xr:uid="{00000000-0005-0000-0000-00008B570000}"/>
    <cellStyle name="SAPBEXHLevel3 2 10 8 2" xfId="22150" xr:uid="{00000000-0005-0000-0000-00008C570000}"/>
    <cellStyle name="SAPBEXHLevel3 2 10 8 3" xfId="22151" xr:uid="{00000000-0005-0000-0000-00008D570000}"/>
    <cellStyle name="SAPBEXHLevel3 2 10 9" xfId="22152" xr:uid="{00000000-0005-0000-0000-00008E570000}"/>
    <cellStyle name="SAPBEXHLevel3 2 10 9 2" xfId="22153" xr:uid="{00000000-0005-0000-0000-00008F570000}"/>
    <cellStyle name="SAPBEXHLevel3 2 10 9 3" xfId="22154" xr:uid="{00000000-0005-0000-0000-000090570000}"/>
    <cellStyle name="SAPBEXHLevel3 2 11" xfId="22155" xr:uid="{00000000-0005-0000-0000-000091570000}"/>
    <cellStyle name="SAPBEXHLevel3 2 11 10" xfId="22156" xr:uid="{00000000-0005-0000-0000-000092570000}"/>
    <cellStyle name="SAPBEXHLevel3 2 11 10 2" xfId="22157" xr:uid="{00000000-0005-0000-0000-000093570000}"/>
    <cellStyle name="SAPBEXHLevel3 2 11 10 3" xfId="22158" xr:uid="{00000000-0005-0000-0000-000094570000}"/>
    <cellStyle name="SAPBEXHLevel3 2 11 11" xfId="22159" xr:uid="{00000000-0005-0000-0000-000095570000}"/>
    <cellStyle name="SAPBEXHLevel3 2 11 11 2" xfId="22160" xr:uid="{00000000-0005-0000-0000-000096570000}"/>
    <cellStyle name="SAPBEXHLevel3 2 11 11 3" xfId="22161" xr:uid="{00000000-0005-0000-0000-000097570000}"/>
    <cellStyle name="SAPBEXHLevel3 2 11 12" xfId="22162" xr:uid="{00000000-0005-0000-0000-000098570000}"/>
    <cellStyle name="SAPBEXHLevel3 2 11 12 2" xfId="22163" xr:uid="{00000000-0005-0000-0000-000099570000}"/>
    <cellStyle name="SAPBEXHLevel3 2 11 12 3" xfId="22164" xr:uid="{00000000-0005-0000-0000-00009A570000}"/>
    <cellStyle name="SAPBEXHLevel3 2 11 13" xfId="22165" xr:uid="{00000000-0005-0000-0000-00009B570000}"/>
    <cellStyle name="SAPBEXHLevel3 2 11 13 2" xfId="22166" xr:uid="{00000000-0005-0000-0000-00009C570000}"/>
    <cellStyle name="SAPBEXHLevel3 2 11 13 3" xfId="22167" xr:uid="{00000000-0005-0000-0000-00009D570000}"/>
    <cellStyle name="SAPBEXHLevel3 2 11 14" xfId="22168" xr:uid="{00000000-0005-0000-0000-00009E570000}"/>
    <cellStyle name="SAPBEXHLevel3 2 11 14 2" xfId="22169" xr:uid="{00000000-0005-0000-0000-00009F570000}"/>
    <cellStyle name="SAPBEXHLevel3 2 11 14 3" xfId="22170" xr:uid="{00000000-0005-0000-0000-0000A0570000}"/>
    <cellStyle name="SAPBEXHLevel3 2 11 15" xfId="22171" xr:uid="{00000000-0005-0000-0000-0000A1570000}"/>
    <cellStyle name="SAPBEXHLevel3 2 11 15 2" xfId="22172" xr:uid="{00000000-0005-0000-0000-0000A2570000}"/>
    <cellStyle name="SAPBEXHLevel3 2 11 15 3" xfId="22173" xr:uid="{00000000-0005-0000-0000-0000A3570000}"/>
    <cellStyle name="SAPBEXHLevel3 2 11 16" xfId="22174" xr:uid="{00000000-0005-0000-0000-0000A4570000}"/>
    <cellStyle name="SAPBEXHLevel3 2 11 2" xfId="22175" xr:uid="{00000000-0005-0000-0000-0000A5570000}"/>
    <cellStyle name="SAPBEXHLevel3 2 11 2 2" xfId="22176" xr:uid="{00000000-0005-0000-0000-0000A6570000}"/>
    <cellStyle name="SAPBEXHLevel3 2 11 2 3" xfId="22177" xr:uid="{00000000-0005-0000-0000-0000A7570000}"/>
    <cellStyle name="SAPBEXHLevel3 2 11 3" xfId="22178" xr:uid="{00000000-0005-0000-0000-0000A8570000}"/>
    <cellStyle name="SAPBEXHLevel3 2 11 3 2" xfId="22179" xr:uid="{00000000-0005-0000-0000-0000A9570000}"/>
    <cellStyle name="SAPBEXHLevel3 2 11 3 3" xfId="22180" xr:uid="{00000000-0005-0000-0000-0000AA570000}"/>
    <cellStyle name="SAPBEXHLevel3 2 11 4" xfId="22181" xr:uid="{00000000-0005-0000-0000-0000AB570000}"/>
    <cellStyle name="SAPBEXHLevel3 2 11 4 2" xfId="22182" xr:uid="{00000000-0005-0000-0000-0000AC570000}"/>
    <cellStyle name="SAPBEXHLevel3 2 11 4 3" xfId="22183" xr:uid="{00000000-0005-0000-0000-0000AD570000}"/>
    <cellStyle name="SAPBEXHLevel3 2 11 5" xfId="22184" xr:uid="{00000000-0005-0000-0000-0000AE570000}"/>
    <cellStyle name="SAPBEXHLevel3 2 11 5 2" xfId="22185" xr:uid="{00000000-0005-0000-0000-0000AF570000}"/>
    <cellStyle name="SAPBEXHLevel3 2 11 5 3" xfId="22186" xr:uid="{00000000-0005-0000-0000-0000B0570000}"/>
    <cellStyle name="SAPBEXHLevel3 2 11 6" xfId="22187" xr:uid="{00000000-0005-0000-0000-0000B1570000}"/>
    <cellStyle name="SAPBEXHLevel3 2 11 6 2" xfId="22188" xr:uid="{00000000-0005-0000-0000-0000B2570000}"/>
    <cellStyle name="SAPBEXHLevel3 2 11 6 3" xfId="22189" xr:uid="{00000000-0005-0000-0000-0000B3570000}"/>
    <cellStyle name="SAPBEXHLevel3 2 11 7" xfId="22190" xr:uid="{00000000-0005-0000-0000-0000B4570000}"/>
    <cellStyle name="SAPBEXHLevel3 2 11 7 2" xfId="22191" xr:uid="{00000000-0005-0000-0000-0000B5570000}"/>
    <cellStyle name="SAPBEXHLevel3 2 11 7 3" xfId="22192" xr:uid="{00000000-0005-0000-0000-0000B6570000}"/>
    <cellStyle name="SAPBEXHLevel3 2 11 8" xfId="22193" xr:uid="{00000000-0005-0000-0000-0000B7570000}"/>
    <cellStyle name="SAPBEXHLevel3 2 11 8 2" xfId="22194" xr:uid="{00000000-0005-0000-0000-0000B8570000}"/>
    <cellStyle name="SAPBEXHLevel3 2 11 8 3" xfId="22195" xr:uid="{00000000-0005-0000-0000-0000B9570000}"/>
    <cellStyle name="SAPBEXHLevel3 2 11 9" xfId="22196" xr:uid="{00000000-0005-0000-0000-0000BA570000}"/>
    <cellStyle name="SAPBEXHLevel3 2 11 9 2" xfId="22197" xr:uid="{00000000-0005-0000-0000-0000BB570000}"/>
    <cellStyle name="SAPBEXHLevel3 2 11 9 3" xfId="22198" xr:uid="{00000000-0005-0000-0000-0000BC570000}"/>
    <cellStyle name="SAPBEXHLevel3 2 12" xfId="22199" xr:uid="{00000000-0005-0000-0000-0000BD570000}"/>
    <cellStyle name="SAPBEXHLevel3 2 12 10" xfId="22200" xr:uid="{00000000-0005-0000-0000-0000BE570000}"/>
    <cellStyle name="SAPBEXHLevel3 2 12 10 2" xfId="22201" xr:uid="{00000000-0005-0000-0000-0000BF570000}"/>
    <cellStyle name="SAPBEXHLevel3 2 12 10 3" xfId="22202" xr:uid="{00000000-0005-0000-0000-0000C0570000}"/>
    <cellStyle name="SAPBEXHLevel3 2 12 11" xfId="22203" xr:uid="{00000000-0005-0000-0000-0000C1570000}"/>
    <cellStyle name="SAPBEXHLevel3 2 12 11 2" xfId="22204" xr:uid="{00000000-0005-0000-0000-0000C2570000}"/>
    <cellStyle name="SAPBEXHLevel3 2 12 11 3" xfId="22205" xr:uid="{00000000-0005-0000-0000-0000C3570000}"/>
    <cellStyle name="SAPBEXHLevel3 2 12 12" xfId="22206" xr:uid="{00000000-0005-0000-0000-0000C4570000}"/>
    <cellStyle name="SAPBEXHLevel3 2 12 12 2" xfId="22207" xr:uid="{00000000-0005-0000-0000-0000C5570000}"/>
    <cellStyle name="SAPBEXHLevel3 2 12 12 3" xfId="22208" xr:uid="{00000000-0005-0000-0000-0000C6570000}"/>
    <cellStyle name="SAPBEXHLevel3 2 12 13" xfId="22209" xr:uid="{00000000-0005-0000-0000-0000C7570000}"/>
    <cellStyle name="SAPBEXHLevel3 2 12 13 2" xfId="22210" xr:uid="{00000000-0005-0000-0000-0000C8570000}"/>
    <cellStyle name="SAPBEXHLevel3 2 12 13 3" xfId="22211" xr:uid="{00000000-0005-0000-0000-0000C9570000}"/>
    <cellStyle name="SAPBEXHLevel3 2 12 14" xfId="22212" xr:uid="{00000000-0005-0000-0000-0000CA570000}"/>
    <cellStyle name="SAPBEXHLevel3 2 12 14 2" xfId="22213" xr:uid="{00000000-0005-0000-0000-0000CB570000}"/>
    <cellStyle name="SAPBEXHLevel3 2 12 14 3" xfId="22214" xr:uid="{00000000-0005-0000-0000-0000CC570000}"/>
    <cellStyle name="SAPBEXHLevel3 2 12 15" xfId="22215" xr:uid="{00000000-0005-0000-0000-0000CD570000}"/>
    <cellStyle name="SAPBEXHLevel3 2 12 15 2" xfId="22216" xr:uid="{00000000-0005-0000-0000-0000CE570000}"/>
    <cellStyle name="SAPBEXHLevel3 2 12 15 3" xfId="22217" xr:uid="{00000000-0005-0000-0000-0000CF570000}"/>
    <cellStyle name="SAPBEXHLevel3 2 12 16" xfId="22218" xr:uid="{00000000-0005-0000-0000-0000D0570000}"/>
    <cellStyle name="SAPBEXHLevel3 2 12 2" xfId="22219" xr:uid="{00000000-0005-0000-0000-0000D1570000}"/>
    <cellStyle name="SAPBEXHLevel3 2 12 2 2" xfId="22220" xr:uid="{00000000-0005-0000-0000-0000D2570000}"/>
    <cellStyle name="SAPBEXHLevel3 2 12 2 3" xfId="22221" xr:uid="{00000000-0005-0000-0000-0000D3570000}"/>
    <cellStyle name="SAPBEXHLevel3 2 12 3" xfId="22222" xr:uid="{00000000-0005-0000-0000-0000D4570000}"/>
    <cellStyle name="SAPBEXHLevel3 2 12 3 2" xfId="22223" xr:uid="{00000000-0005-0000-0000-0000D5570000}"/>
    <cellStyle name="SAPBEXHLevel3 2 12 3 3" xfId="22224" xr:uid="{00000000-0005-0000-0000-0000D6570000}"/>
    <cellStyle name="SAPBEXHLevel3 2 12 4" xfId="22225" xr:uid="{00000000-0005-0000-0000-0000D7570000}"/>
    <cellStyle name="SAPBEXHLevel3 2 12 4 2" xfId="22226" xr:uid="{00000000-0005-0000-0000-0000D8570000}"/>
    <cellStyle name="SAPBEXHLevel3 2 12 4 3" xfId="22227" xr:uid="{00000000-0005-0000-0000-0000D9570000}"/>
    <cellStyle name="SAPBEXHLevel3 2 12 5" xfId="22228" xr:uid="{00000000-0005-0000-0000-0000DA570000}"/>
    <cellStyle name="SAPBEXHLevel3 2 12 5 2" xfId="22229" xr:uid="{00000000-0005-0000-0000-0000DB570000}"/>
    <cellStyle name="SAPBEXHLevel3 2 12 5 3" xfId="22230" xr:uid="{00000000-0005-0000-0000-0000DC570000}"/>
    <cellStyle name="SAPBEXHLevel3 2 12 6" xfId="22231" xr:uid="{00000000-0005-0000-0000-0000DD570000}"/>
    <cellStyle name="SAPBEXHLevel3 2 12 6 2" xfId="22232" xr:uid="{00000000-0005-0000-0000-0000DE570000}"/>
    <cellStyle name="SAPBEXHLevel3 2 12 6 3" xfId="22233" xr:uid="{00000000-0005-0000-0000-0000DF570000}"/>
    <cellStyle name="SAPBEXHLevel3 2 12 7" xfId="22234" xr:uid="{00000000-0005-0000-0000-0000E0570000}"/>
    <cellStyle name="SAPBEXHLevel3 2 12 7 2" xfId="22235" xr:uid="{00000000-0005-0000-0000-0000E1570000}"/>
    <cellStyle name="SAPBEXHLevel3 2 12 7 3" xfId="22236" xr:uid="{00000000-0005-0000-0000-0000E2570000}"/>
    <cellStyle name="SAPBEXHLevel3 2 12 8" xfId="22237" xr:uid="{00000000-0005-0000-0000-0000E3570000}"/>
    <cellStyle name="SAPBEXHLevel3 2 12 8 2" xfId="22238" xr:uid="{00000000-0005-0000-0000-0000E4570000}"/>
    <cellStyle name="SAPBEXHLevel3 2 12 8 3" xfId="22239" xr:uid="{00000000-0005-0000-0000-0000E5570000}"/>
    <cellStyle name="SAPBEXHLevel3 2 12 9" xfId="22240" xr:uid="{00000000-0005-0000-0000-0000E6570000}"/>
    <cellStyle name="SAPBEXHLevel3 2 12 9 2" xfId="22241" xr:uid="{00000000-0005-0000-0000-0000E7570000}"/>
    <cellStyle name="SAPBEXHLevel3 2 12 9 3" xfId="22242" xr:uid="{00000000-0005-0000-0000-0000E8570000}"/>
    <cellStyle name="SAPBEXHLevel3 2 13" xfId="22243" xr:uid="{00000000-0005-0000-0000-0000E9570000}"/>
    <cellStyle name="SAPBEXHLevel3 2 13 10" xfId="22244" xr:uid="{00000000-0005-0000-0000-0000EA570000}"/>
    <cellStyle name="SAPBEXHLevel3 2 13 10 2" xfId="22245" xr:uid="{00000000-0005-0000-0000-0000EB570000}"/>
    <cellStyle name="SAPBEXHLevel3 2 13 10 3" xfId="22246" xr:uid="{00000000-0005-0000-0000-0000EC570000}"/>
    <cellStyle name="SAPBEXHLevel3 2 13 11" xfId="22247" xr:uid="{00000000-0005-0000-0000-0000ED570000}"/>
    <cellStyle name="SAPBEXHLevel3 2 13 11 2" xfId="22248" xr:uid="{00000000-0005-0000-0000-0000EE570000}"/>
    <cellStyle name="SAPBEXHLevel3 2 13 11 3" xfId="22249" xr:uid="{00000000-0005-0000-0000-0000EF570000}"/>
    <cellStyle name="SAPBEXHLevel3 2 13 12" xfId="22250" xr:uid="{00000000-0005-0000-0000-0000F0570000}"/>
    <cellStyle name="SAPBEXHLevel3 2 13 12 2" xfId="22251" xr:uid="{00000000-0005-0000-0000-0000F1570000}"/>
    <cellStyle name="SAPBEXHLevel3 2 13 12 3" xfId="22252" xr:uid="{00000000-0005-0000-0000-0000F2570000}"/>
    <cellStyle name="SAPBEXHLevel3 2 13 13" xfId="22253" xr:uid="{00000000-0005-0000-0000-0000F3570000}"/>
    <cellStyle name="SAPBEXHLevel3 2 13 13 2" xfId="22254" xr:uid="{00000000-0005-0000-0000-0000F4570000}"/>
    <cellStyle name="SAPBEXHLevel3 2 13 13 3" xfId="22255" xr:uid="{00000000-0005-0000-0000-0000F5570000}"/>
    <cellStyle name="SAPBEXHLevel3 2 13 14" xfId="22256" xr:uid="{00000000-0005-0000-0000-0000F6570000}"/>
    <cellStyle name="SAPBEXHLevel3 2 13 14 2" xfId="22257" xr:uid="{00000000-0005-0000-0000-0000F7570000}"/>
    <cellStyle name="SAPBEXHLevel3 2 13 14 3" xfId="22258" xr:uid="{00000000-0005-0000-0000-0000F8570000}"/>
    <cellStyle name="SAPBEXHLevel3 2 13 15" xfId="22259" xr:uid="{00000000-0005-0000-0000-0000F9570000}"/>
    <cellStyle name="SAPBEXHLevel3 2 13 15 2" xfId="22260" xr:uid="{00000000-0005-0000-0000-0000FA570000}"/>
    <cellStyle name="SAPBEXHLevel3 2 13 15 3" xfId="22261" xr:uid="{00000000-0005-0000-0000-0000FB570000}"/>
    <cellStyle name="SAPBEXHLevel3 2 13 16" xfId="22262" xr:uid="{00000000-0005-0000-0000-0000FC570000}"/>
    <cellStyle name="SAPBEXHLevel3 2 13 2" xfId="22263" xr:uid="{00000000-0005-0000-0000-0000FD570000}"/>
    <cellStyle name="SAPBEXHLevel3 2 13 2 2" xfId="22264" xr:uid="{00000000-0005-0000-0000-0000FE570000}"/>
    <cellStyle name="SAPBEXHLevel3 2 13 2 3" xfId="22265" xr:uid="{00000000-0005-0000-0000-0000FF570000}"/>
    <cellStyle name="SAPBEXHLevel3 2 13 3" xfId="22266" xr:uid="{00000000-0005-0000-0000-000000580000}"/>
    <cellStyle name="SAPBEXHLevel3 2 13 3 2" xfId="22267" xr:uid="{00000000-0005-0000-0000-000001580000}"/>
    <cellStyle name="SAPBEXHLevel3 2 13 3 3" xfId="22268" xr:uid="{00000000-0005-0000-0000-000002580000}"/>
    <cellStyle name="SAPBEXHLevel3 2 13 4" xfId="22269" xr:uid="{00000000-0005-0000-0000-000003580000}"/>
    <cellStyle name="SAPBEXHLevel3 2 13 4 2" xfId="22270" xr:uid="{00000000-0005-0000-0000-000004580000}"/>
    <cellStyle name="SAPBEXHLevel3 2 13 4 3" xfId="22271" xr:uid="{00000000-0005-0000-0000-000005580000}"/>
    <cellStyle name="SAPBEXHLevel3 2 13 5" xfId="22272" xr:uid="{00000000-0005-0000-0000-000006580000}"/>
    <cellStyle name="SAPBEXHLevel3 2 13 5 2" xfId="22273" xr:uid="{00000000-0005-0000-0000-000007580000}"/>
    <cellStyle name="SAPBEXHLevel3 2 13 5 3" xfId="22274" xr:uid="{00000000-0005-0000-0000-000008580000}"/>
    <cellStyle name="SAPBEXHLevel3 2 13 6" xfId="22275" xr:uid="{00000000-0005-0000-0000-000009580000}"/>
    <cellStyle name="SAPBEXHLevel3 2 13 6 2" xfId="22276" xr:uid="{00000000-0005-0000-0000-00000A580000}"/>
    <cellStyle name="SAPBEXHLevel3 2 13 6 3" xfId="22277" xr:uid="{00000000-0005-0000-0000-00000B580000}"/>
    <cellStyle name="SAPBEXHLevel3 2 13 7" xfId="22278" xr:uid="{00000000-0005-0000-0000-00000C580000}"/>
    <cellStyle name="SAPBEXHLevel3 2 13 7 2" xfId="22279" xr:uid="{00000000-0005-0000-0000-00000D580000}"/>
    <cellStyle name="SAPBEXHLevel3 2 13 7 3" xfId="22280" xr:uid="{00000000-0005-0000-0000-00000E580000}"/>
    <cellStyle name="SAPBEXHLevel3 2 13 8" xfId="22281" xr:uid="{00000000-0005-0000-0000-00000F580000}"/>
    <cellStyle name="SAPBEXHLevel3 2 13 8 2" xfId="22282" xr:uid="{00000000-0005-0000-0000-000010580000}"/>
    <cellStyle name="SAPBEXHLevel3 2 13 8 3" xfId="22283" xr:uid="{00000000-0005-0000-0000-000011580000}"/>
    <cellStyle name="SAPBEXHLevel3 2 13 9" xfId="22284" xr:uid="{00000000-0005-0000-0000-000012580000}"/>
    <cellStyle name="SAPBEXHLevel3 2 13 9 2" xfId="22285" xr:uid="{00000000-0005-0000-0000-000013580000}"/>
    <cellStyle name="SAPBEXHLevel3 2 13 9 3" xfId="22286" xr:uid="{00000000-0005-0000-0000-000014580000}"/>
    <cellStyle name="SAPBEXHLevel3 2 14" xfId="22287" xr:uid="{00000000-0005-0000-0000-000015580000}"/>
    <cellStyle name="SAPBEXHLevel3 2 14 2" xfId="22288" xr:uid="{00000000-0005-0000-0000-000016580000}"/>
    <cellStyle name="SAPBEXHLevel3 2 14 3" xfId="22289" xr:uid="{00000000-0005-0000-0000-000017580000}"/>
    <cellStyle name="SAPBEXHLevel3 2 15" xfId="22290" xr:uid="{00000000-0005-0000-0000-000018580000}"/>
    <cellStyle name="SAPBEXHLevel3 2 15 2" xfId="22291" xr:uid="{00000000-0005-0000-0000-000019580000}"/>
    <cellStyle name="SAPBEXHLevel3 2 15 3" xfId="22292" xr:uid="{00000000-0005-0000-0000-00001A580000}"/>
    <cellStyle name="SAPBEXHLevel3 2 16" xfId="22293" xr:uid="{00000000-0005-0000-0000-00001B580000}"/>
    <cellStyle name="SAPBEXHLevel3 2 16 2" xfId="22294" xr:uid="{00000000-0005-0000-0000-00001C580000}"/>
    <cellStyle name="SAPBEXHLevel3 2 16 3" xfId="22295" xr:uid="{00000000-0005-0000-0000-00001D580000}"/>
    <cellStyle name="SAPBEXHLevel3 2 17" xfId="22296" xr:uid="{00000000-0005-0000-0000-00001E580000}"/>
    <cellStyle name="SAPBEXHLevel3 2 17 2" xfId="22297" xr:uid="{00000000-0005-0000-0000-00001F580000}"/>
    <cellStyle name="SAPBEXHLevel3 2 17 3" xfId="22298" xr:uid="{00000000-0005-0000-0000-000020580000}"/>
    <cellStyle name="SAPBEXHLevel3 2 18" xfId="22299" xr:uid="{00000000-0005-0000-0000-000021580000}"/>
    <cellStyle name="SAPBEXHLevel3 2 18 2" xfId="22300" xr:uid="{00000000-0005-0000-0000-000022580000}"/>
    <cellStyle name="SAPBEXHLevel3 2 18 3" xfId="22301" xr:uid="{00000000-0005-0000-0000-000023580000}"/>
    <cellStyle name="SAPBEXHLevel3 2 19" xfId="22302" xr:uid="{00000000-0005-0000-0000-000024580000}"/>
    <cellStyle name="SAPBEXHLevel3 2 19 2" xfId="22303" xr:uid="{00000000-0005-0000-0000-000025580000}"/>
    <cellStyle name="SAPBEXHLevel3 2 19 3" xfId="22304" xr:uid="{00000000-0005-0000-0000-000026580000}"/>
    <cellStyle name="SAPBEXHLevel3 2 2" xfId="22305" xr:uid="{00000000-0005-0000-0000-000027580000}"/>
    <cellStyle name="SAPBEXHLevel3 2 2 10" xfId="22306" xr:uid="{00000000-0005-0000-0000-000028580000}"/>
    <cellStyle name="SAPBEXHLevel3 2 2 10 2" xfId="22307" xr:uid="{00000000-0005-0000-0000-000029580000}"/>
    <cellStyle name="SAPBEXHLevel3 2 2 10 3" xfId="22308" xr:uid="{00000000-0005-0000-0000-00002A580000}"/>
    <cellStyle name="SAPBEXHLevel3 2 2 11" xfId="22309" xr:uid="{00000000-0005-0000-0000-00002B580000}"/>
    <cellStyle name="SAPBEXHLevel3 2 2 11 2" xfId="22310" xr:uid="{00000000-0005-0000-0000-00002C580000}"/>
    <cellStyle name="SAPBEXHLevel3 2 2 11 3" xfId="22311" xr:uid="{00000000-0005-0000-0000-00002D580000}"/>
    <cellStyle name="SAPBEXHLevel3 2 2 12" xfId="22312" xr:uid="{00000000-0005-0000-0000-00002E580000}"/>
    <cellStyle name="SAPBEXHLevel3 2 2 12 2" xfId="22313" xr:uid="{00000000-0005-0000-0000-00002F580000}"/>
    <cellStyle name="SAPBEXHLevel3 2 2 12 3" xfId="22314" xr:uid="{00000000-0005-0000-0000-000030580000}"/>
    <cellStyle name="SAPBEXHLevel3 2 2 13" xfId="22315" xr:uid="{00000000-0005-0000-0000-000031580000}"/>
    <cellStyle name="SAPBEXHLevel3 2 2 13 2" xfId="22316" xr:uid="{00000000-0005-0000-0000-000032580000}"/>
    <cellStyle name="SAPBEXHLevel3 2 2 13 3" xfId="22317" xr:uid="{00000000-0005-0000-0000-000033580000}"/>
    <cellStyle name="SAPBEXHLevel3 2 2 14" xfId="22318" xr:uid="{00000000-0005-0000-0000-000034580000}"/>
    <cellStyle name="SAPBEXHLevel3 2 2 14 2" xfId="22319" xr:uid="{00000000-0005-0000-0000-000035580000}"/>
    <cellStyle name="SAPBEXHLevel3 2 2 14 3" xfId="22320" xr:uid="{00000000-0005-0000-0000-000036580000}"/>
    <cellStyle name="SAPBEXHLevel3 2 2 15" xfId="22321" xr:uid="{00000000-0005-0000-0000-000037580000}"/>
    <cellStyle name="SAPBEXHLevel3 2 2 15 2" xfId="22322" xr:uid="{00000000-0005-0000-0000-000038580000}"/>
    <cellStyle name="SAPBEXHLevel3 2 2 15 3" xfId="22323" xr:uid="{00000000-0005-0000-0000-000039580000}"/>
    <cellStyle name="SAPBEXHLevel3 2 2 16" xfId="22324" xr:uid="{00000000-0005-0000-0000-00003A580000}"/>
    <cellStyle name="SAPBEXHLevel3 2 2 2" xfId="22325" xr:uid="{00000000-0005-0000-0000-00003B580000}"/>
    <cellStyle name="SAPBEXHLevel3 2 2 2 2" xfId="22326" xr:uid="{00000000-0005-0000-0000-00003C580000}"/>
    <cellStyle name="SAPBEXHLevel3 2 2 2 3" xfId="22327" xr:uid="{00000000-0005-0000-0000-00003D580000}"/>
    <cellStyle name="SAPBEXHLevel3 2 2 3" xfId="22328" xr:uid="{00000000-0005-0000-0000-00003E580000}"/>
    <cellStyle name="SAPBEXHLevel3 2 2 3 2" xfId="22329" xr:uid="{00000000-0005-0000-0000-00003F580000}"/>
    <cellStyle name="SAPBEXHLevel3 2 2 3 3" xfId="22330" xr:uid="{00000000-0005-0000-0000-000040580000}"/>
    <cellStyle name="SAPBEXHLevel3 2 2 4" xfId="22331" xr:uid="{00000000-0005-0000-0000-000041580000}"/>
    <cellStyle name="SAPBEXHLevel3 2 2 4 2" xfId="22332" xr:uid="{00000000-0005-0000-0000-000042580000}"/>
    <cellStyle name="SAPBEXHLevel3 2 2 4 3" xfId="22333" xr:uid="{00000000-0005-0000-0000-000043580000}"/>
    <cellStyle name="SAPBEXHLevel3 2 2 5" xfId="22334" xr:uid="{00000000-0005-0000-0000-000044580000}"/>
    <cellStyle name="SAPBEXHLevel3 2 2 5 2" xfId="22335" xr:uid="{00000000-0005-0000-0000-000045580000}"/>
    <cellStyle name="SAPBEXHLevel3 2 2 5 3" xfId="22336" xr:uid="{00000000-0005-0000-0000-000046580000}"/>
    <cellStyle name="SAPBEXHLevel3 2 2 6" xfId="22337" xr:uid="{00000000-0005-0000-0000-000047580000}"/>
    <cellStyle name="SAPBEXHLevel3 2 2 6 2" xfId="22338" xr:uid="{00000000-0005-0000-0000-000048580000}"/>
    <cellStyle name="SAPBEXHLevel3 2 2 6 3" xfId="22339" xr:uid="{00000000-0005-0000-0000-000049580000}"/>
    <cellStyle name="SAPBEXHLevel3 2 2 7" xfId="22340" xr:uid="{00000000-0005-0000-0000-00004A580000}"/>
    <cellStyle name="SAPBEXHLevel3 2 2 7 2" xfId="22341" xr:uid="{00000000-0005-0000-0000-00004B580000}"/>
    <cellStyle name="SAPBEXHLevel3 2 2 7 3" xfId="22342" xr:uid="{00000000-0005-0000-0000-00004C580000}"/>
    <cellStyle name="SAPBEXHLevel3 2 2 8" xfId="22343" xr:uid="{00000000-0005-0000-0000-00004D580000}"/>
    <cellStyle name="SAPBEXHLevel3 2 2 8 2" xfId="22344" xr:uid="{00000000-0005-0000-0000-00004E580000}"/>
    <cellStyle name="SAPBEXHLevel3 2 2 8 3" xfId="22345" xr:uid="{00000000-0005-0000-0000-00004F580000}"/>
    <cellStyle name="SAPBEXHLevel3 2 2 9" xfId="22346" xr:uid="{00000000-0005-0000-0000-000050580000}"/>
    <cellStyle name="SAPBEXHLevel3 2 2 9 2" xfId="22347" xr:uid="{00000000-0005-0000-0000-000051580000}"/>
    <cellStyle name="SAPBEXHLevel3 2 2 9 3" xfId="22348" xr:uid="{00000000-0005-0000-0000-000052580000}"/>
    <cellStyle name="SAPBEXHLevel3 2 20" xfId="22349" xr:uid="{00000000-0005-0000-0000-000053580000}"/>
    <cellStyle name="SAPBEXHLevel3 2 20 2" xfId="22350" xr:uid="{00000000-0005-0000-0000-000054580000}"/>
    <cellStyle name="SAPBEXHLevel3 2 20 3" xfId="22351" xr:uid="{00000000-0005-0000-0000-000055580000}"/>
    <cellStyle name="SAPBEXHLevel3 2 21" xfId="22352" xr:uid="{00000000-0005-0000-0000-000056580000}"/>
    <cellStyle name="SAPBEXHLevel3 2 21 2" xfId="22353" xr:uid="{00000000-0005-0000-0000-000057580000}"/>
    <cellStyle name="SAPBEXHLevel3 2 21 3" xfId="22354" xr:uid="{00000000-0005-0000-0000-000058580000}"/>
    <cellStyle name="SAPBEXHLevel3 2 22" xfId="22355" xr:uid="{00000000-0005-0000-0000-000059580000}"/>
    <cellStyle name="SAPBEXHLevel3 2 22 2" xfId="22356" xr:uid="{00000000-0005-0000-0000-00005A580000}"/>
    <cellStyle name="SAPBEXHLevel3 2 22 3" xfId="22357" xr:uid="{00000000-0005-0000-0000-00005B580000}"/>
    <cellStyle name="SAPBEXHLevel3 2 23" xfId="22358" xr:uid="{00000000-0005-0000-0000-00005C580000}"/>
    <cellStyle name="SAPBEXHLevel3 2 23 2" xfId="22359" xr:uid="{00000000-0005-0000-0000-00005D580000}"/>
    <cellStyle name="SAPBEXHLevel3 2 23 3" xfId="22360" xr:uid="{00000000-0005-0000-0000-00005E580000}"/>
    <cellStyle name="SAPBEXHLevel3 2 24" xfId="22361" xr:uid="{00000000-0005-0000-0000-00005F580000}"/>
    <cellStyle name="SAPBEXHLevel3 2 24 2" xfId="22362" xr:uid="{00000000-0005-0000-0000-000060580000}"/>
    <cellStyle name="SAPBEXHLevel3 2 24 3" xfId="22363" xr:uid="{00000000-0005-0000-0000-000061580000}"/>
    <cellStyle name="SAPBEXHLevel3 2 25" xfId="22364" xr:uid="{00000000-0005-0000-0000-000062580000}"/>
    <cellStyle name="SAPBEXHLevel3 2 25 2" xfId="22365" xr:uid="{00000000-0005-0000-0000-000063580000}"/>
    <cellStyle name="SAPBEXHLevel3 2 25 3" xfId="22366" xr:uid="{00000000-0005-0000-0000-000064580000}"/>
    <cellStyle name="SAPBEXHLevel3 2 26" xfId="22367" xr:uid="{00000000-0005-0000-0000-000065580000}"/>
    <cellStyle name="SAPBEXHLevel3 2 26 2" xfId="22368" xr:uid="{00000000-0005-0000-0000-000066580000}"/>
    <cellStyle name="SAPBEXHLevel3 2 26 3" xfId="22369" xr:uid="{00000000-0005-0000-0000-000067580000}"/>
    <cellStyle name="SAPBEXHLevel3 2 27" xfId="22370" xr:uid="{00000000-0005-0000-0000-000068580000}"/>
    <cellStyle name="SAPBEXHLevel3 2 27 2" xfId="22371" xr:uid="{00000000-0005-0000-0000-000069580000}"/>
    <cellStyle name="SAPBEXHLevel3 2 27 3" xfId="22372" xr:uid="{00000000-0005-0000-0000-00006A580000}"/>
    <cellStyle name="SAPBEXHLevel3 2 28" xfId="22373" xr:uid="{00000000-0005-0000-0000-00006B580000}"/>
    <cellStyle name="SAPBEXHLevel3 2 3" xfId="22374" xr:uid="{00000000-0005-0000-0000-00006C580000}"/>
    <cellStyle name="SAPBEXHLevel3 2 3 10" xfId="22375" xr:uid="{00000000-0005-0000-0000-00006D580000}"/>
    <cellStyle name="SAPBEXHLevel3 2 3 10 2" xfId="22376" xr:uid="{00000000-0005-0000-0000-00006E580000}"/>
    <cellStyle name="SAPBEXHLevel3 2 3 10 3" xfId="22377" xr:uid="{00000000-0005-0000-0000-00006F580000}"/>
    <cellStyle name="SAPBEXHLevel3 2 3 11" xfId="22378" xr:uid="{00000000-0005-0000-0000-000070580000}"/>
    <cellStyle name="SAPBEXHLevel3 2 3 11 2" xfId="22379" xr:uid="{00000000-0005-0000-0000-000071580000}"/>
    <cellStyle name="SAPBEXHLevel3 2 3 11 3" xfId="22380" xr:uid="{00000000-0005-0000-0000-000072580000}"/>
    <cellStyle name="SAPBEXHLevel3 2 3 12" xfId="22381" xr:uid="{00000000-0005-0000-0000-000073580000}"/>
    <cellStyle name="SAPBEXHLevel3 2 3 12 2" xfId="22382" xr:uid="{00000000-0005-0000-0000-000074580000}"/>
    <cellStyle name="SAPBEXHLevel3 2 3 12 3" xfId="22383" xr:uid="{00000000-0005-0000-0000-000075580000}"/>
    <cellStyle name="SAPBEXHLevel3 2 3 13" xfId="22384" xr:uid="{00000000-0005-0000-0000-000076580000}"/>
    <cellStyle name="SAPBEXHLevel3 2 3 13 2" xfId="22385" xr:uid="{00000000-0005-0000-0000-000077580000}"/>
    <cellStyle name="SAPBEXHLevel3 2 3 13 3" xfId="22386" xr:uid="{00000000-0005-0000-0000-000078580000}"/>
    <cellStyle name="SAPBEXHLevel3 2 3 14" xfId="22387" xr:uid="{00000000-0005-0000-0000-000079580000}"/>
    <cellStyle name="SAPBEXHLevel3 2 3 14 2" xfId="22388" xr:uid="{00000000-0005-0000-0000-00007A580000}"/>
    <cellStyle name="SAPBEXHLevel3 2 3 14 3" xfId="22389" xr:uid="{00000000-0005-0000-0000-00007B580000}"/>
    <cellStyle name="SAPBEXHLevel3 2 3 15" xfId="22390" xr:uid="{00000000-0005-0000-0000-00007C580000}"/>
    <cellStyle name="SAPBEXHLevel3 2 3 15 2" xfId="22391" xr:uid="{00000000-0005-0000-0000-00007D580000}"/>
    <cellStyle name="SAPBEXHLevel3 2 3 15 3" xfId="22392" xr:uid="{00000000-0005-0000-0000-00007E580000}"/>
    <cellStyle name="SAPBEXHLevel3 2 3 16" xfId="22393" xr:uid="{00000000-0005-0000-0000-00007F580000}"/>
    <cellStyle name="SAPBEXHLevel3 2 3 2" xfId="22394" xr:uid="{00000000-0005-0000-0000-000080580000}"/>
    <cellStyle name="SAPBEXHLevel3 2 3 2 2" xfId="22395" xr:uid="{00000000-0005-0000-0000-000081580000}"/>
    <cellStyle name="SAPBEXHLevel3 2 3 2 3" xfId="22396" xr:uid="{00000000-0005-0000-0000-000082580000}"/>
    <cellStyle name="SAPBEXHLevel3 2 3 3" xfId="22397" xr:uid="{00000000-0005-0000-0000-000083580000}"/>
    <cellStyle name="SAPBEXHLevel3 2 3 3 2" xfId="22398" xr:uid="{00000000-0005-0000-0000-000084580000}"/>
    <cellStyle name="SAPBEXHLevel3 2 3 3 3" xfId="22399" xr:uid="{00000000-0005-0000-0000-000085580000}"/>
    <cellStyle name="SAPBEXHLevel3 2 3 4" xfId="22400" xr:uid="{00000000-0005-0000-0000-000086580000}"/>
    <cellStyle name="SAPBEXHLevel3 2 3 4 2" xfId="22401" xr:uid="{00000000-0005-0000-0000-000087580000}"/>
    <cellStyle name="SAPBEXHLevel3 2 3 4 3" xfId="22402" xr:uid="{00000000-0005-0000-0000-000088580000}"/>
    <cellStyle name="SAPBEXHLevel3 2 3 5" xfId="22403" xr:uid="{00000000-0005-0000-0000-000089580000}"/>
    <cellStyle name="SAPBEXHLevel3 2 3 5 2" xfId="22404" xr:uid="{00000000-0005-0000-0000-00008A580000}"/>
    <cellStyle name="SAPBEXHLevel3 2 3 5 3" xfId="22405" xr:uid="{00000000-0005-0000-0000-00008B580000}"/>
    <cellStyle name="SAPBEXHLevel3 2 3 6" xfId="22406" xr:uid="{00000000-0005-0000-0000-00008C580000}"/>
    <cellStyle name="SAPBEXHLevel3 2 3 6 2" xfId="22407" xr:uid="{00000000-0005-0000-0000-00008D580000}"/>
    <cellStyle name="SAPBEXHLevel3 2 3 6 3" xfId="22408" xr:uid="{00000000-0005-0000-0000-00008E580000}"/>
    <cellStyle name="SAPBEXHLevel3 2 3 7" xfId="22409" xr:uid="{00000000-0005-0000-0000-00008F580000}"/>
    <cellStyle name="SAPBEXHLevel3 2 3 7 2" xfId="22410" xr:uid="{00000000-0005-0000-0000-000090580000}"/>
    <cellStyle name="SAPBEXHLevel3 2 3 7 3" xfId="22411" xr:uid="{00000000-0005-0000-0000-000091580000}"/>
    <cellStyle name="SAPBEXHLevel3 2 3 8" xfId="22412" xr:uid="{00000000-0005-0000-0000-000092580000}"/>
    <cellStyle name="SAPBEXHLevel3 2 3 8 2" xfId="22413" xr:uid="{00000000-0005-0000-0000-000093580000}"/>
    <cellStyle name="SAPBEXHLevel3 2 3 8 3" xfId="22414" xr:uid="{00000000-0005-0000-0000-000094580000}"/>
    <cellStyle name="SAPBEXHLevel3 2 3 9" xfId="22415" xr:uid="{00000000-0005-0000-0000-000095580000}"/>
    <cellStyle name="SAPBEXHLevel3 2 3 9 2" xfId="22416" xr:uid="{00000000-0005-0000-0000-000096580000}"/>
    <cellStyle name="SAPBEXHLevel3 2 3 9 3" xfId="22417" xr:uid="{00000000-0005-0000-0000-000097580000}"/>
    <cellStyle name="SAPBEXHLevel3 2 4" xfId="22418" xr:uid="{00000000-0005-0000-0000-000098580000}"/>
    <cellStyle name="SAPBEXHLevel3 2 4 10" xfId="22419" xr:uid="{00000000-0005-0000-0000-000099580000}"/>
    <cellStyle name="SAPBEXHLevel3 2 4 10 2" xfId="22420" xr:uid="{00000000-0005-0000-0000-00009A580000}"/>
    <cellStyle name="SAPBEXHLevel3 2 4 10 3" xfId="22421" xr:uid="{00000000-0005-0000-0000-00009B580000}"/>
    <cellStyle name="SAPBEXHLevel3 2 4 11" xfId="22422" xr:uid="{00000000-0005-0000-0000-00009C580000}"/>
    <cellStyle name="SAPBEXHLevel3 2 4 11 2" xfId="22423" xr:uid="{00000000-0005-0000-0000-00009D580000}"/>
    <cellStyle name="SAPBEXHLevel3 2 4 11 3" xfId="22424" xr:uid="{00000000-0005-0000-0000-00009E580000}"/>
    <cellStyle name="SAPBEXHLevel3 2 4 12" xfId="22425" xr:uid="{00000000-0005-0000-0000-00009F580000}"/>
    <cellStyle name="SAPBEXHLevel3 2 4 12 2" xfId="22426" xr:uid="{00000000-0005-0000-0000-0000A0580000}"/>
    <cellStyle name="SAPBEXHLevel3 2 4 12 3" xfId="22427" xr:uid="{00000000-0005-0000-0000-0000A1580000}"/>
    <cellStyle name="SAPBEXHLevel3 2 4 13" xfId="22428" xr:uid="{00000000-0005-0000-0000-0000A2580000}"/>
    <cellStyle name="SAPBEXHLevel3 2 4 13 2" xfId="22429" xr:uid="{00000000-0005-0000-0000-0000A3580000}"/>
    <cellStyle name="SAPBEXHLevel3 2 4 13 3" xfId="22430" xr:uid="{00000000-0005-0000-0000-0000A4580000}"/>
    <cellStyle name="SAPBEXHLevel3 2 4 14" xfId="22431" xr:uid="{00000000-0005-0000-0000-0000A5580000}"/>
    <cellStyle name="SAPBEXHLevel3 2 4 14 2" xfId="22432" xr:uid="{00000000-0005-0000-0000-0000A6580000}"/>
    <cellStyle name="SAPBEXHLevel3 2 4 14 3" xfId="22433" xr:uid="{00000000-0005-0000-0000-0000A7580000}"/>
    <cellStyle name="SAPBEXHLevel3 2 4 15" xfId="22434" xr:uid="{00000000-0005-0000-0000-0000A8580000}"/>
    <cellStyle name="SAPBEXHLevel3 2 4 15 2" xfId="22435" xr:uid="{00000000-0005-0000-0000-0000A9580000}"/>
    <cellStyle name="SAPBEXHLevel3 2 4 15 3" xfId="22436" xr:uid="{00000000-0005-0000-0000-0000AA580000}"/>
    <cellStyle name="SAPBEXHLevel3 2 4 16" xfId="22437" xr:uid="{00000000-0005-0000-0000-0000AB580000}"/>
    <cellStyle name="SAPBEXHLevel3 2 4 2" xfId="22438" xr:uid="{00000000-0005-0000-0000-0000AC580000}"/>
    <cellStyle name="SAPBEXHLevel3 2 4 2 2" xfId="22439" xr:uid="{00000000-0005-0000-0000-0000AD580000}"/>
    <cellStyle name="SAPBEXHLevel3 2 4 2 3" xfId="22440" xr:uid="{00000000-0005-0000-0000-0000AE580000}"/>
    <cellStyle name="SAPBEXHLevel3 2 4 3" xfId="22441" xr:uid="{00000000-0005-0000-0000-0000AF580000}"/>
    <cellStyle name="SAPBEXHLevel3 2 4 3 2" xfId="22442" xr:uid="{00000000-0005-0000-0000-0000B0580000}"/>
    <cellStyle name="SAPBEXHLevel3 2 4 3 3" xfId="22443" xr:uid="{00000000-0005-0000-0000-0000B1580000}"/>
    <cellStyle name="SAPBEXHLevel3 2 4 4" xfId="22444" xr:uid="{00000000-0005-0000-0000-0000B2580000}"/>
    <cellStyle name="SAPBEXHLevel3 2 4 4 2" xfId="22445" xr:uid="{00000000-0005-0000-0000-0000B3580000}"/>
    <cellStyle name="SAPBEXHLevel3 2 4 4 3" xfId="22446" xr:uid="{00000000-0005-0000-0000-0000B4580000}"/>
    <cellStyle name="SAPBEXHLevel3 2 4 5" xfId="22447" xr:uid="{00000000-0005-0000-0000-0000B5580000}"/>
    <cellStyle name="SAPBEXHLevel3 2 4 5 2" xfId="22448" xr:uid="{00000000-0005-0000-0000-0000B6580000}"/>
    <cellStyle name="SAPBEXHLevel3 2 4 5 3" xfId="22449" xr:uid="{00000000-0005-0000-0000-0000B7580000}"/>
    <cellStyle name="SAPBEXHLevel3 2 4 6" xfId="22450" xr:uid="{00000000-0005-0000-0000-0000B8580000}"/>
    <cellStyle name="SAPBEXHLevel3 2 4 6 2" xfId="22451" xr:uid="{00000000-0005-0000-0000-0000B9580000}"/>
    <cellStyle name="SAPBEXHLevel3 2 4 6 3" xfId="22452" xr:uid="{00000000-0005-0000-0000-0000BA580000}"/>
    <cellStyle name="SAPBEXHLevel3 2 4 7" xfId="22453" xr:uid="{00000000-0005-0000-0000-0000BB580000}"/>
    <cellStyle name="SAPBEXHLevel3 2 4 7 2" xfId="22454" xr:uid="{00000000-0005-0000-0000-0000BC580000}"/>
    <cellStyle name="SAPBEXHLevel3 2 4 7 3" xfId="22455" xr:uid="{00000000-0005-0000-0000-0000BD580000}"/>
    <cellStyle name="SAPBEXHLevel3 2 4 8" xfId="22456" xr:uid="{00000000-0005-0000-0000-0000BE580000}"/>
    <cellStyle name="SAPBEXHLevel3 2 4 8 2" xfId="22457" xr:uid="{00000000-0005-0000-0000-0000BF580000}"/>
    <cellStyle name="SAPBEXHLevel3 2 4 8 3" xfId="22458" xr:uid="{00000000-0005-0000-0000-0000C0580000}"/>
    <cellStyle name="SAPBEXHLevel3 2 4 9" xfId="22459" xr:uid="{00000000-0005-0000-0000-0000C1580000}"/>
    <cellStyle name="SAPBEXHLevel3 2 4 9 2" xfId="22460" xr:uid="{00000000-0005-0000-0000-0000C2580000}"/>
    <cellStyle name="SAPBEXHLevel3 2 4 9 3" xfId="22461" xr:uid="{00000000-0005-0000-0000-0000C3580000}"/>
    <cellStyle name="SAPBEXHLevel3 2 5" xfId="22462" xr:uid="{00000000-0005-0000-0000-0000C4580000}"/>
    <cellStyle name="SAPBEXHLevel3 2 5 10" xfId="22463" xr:uid="{00000000-0005-0000-0000-0000C5580000}"/>
    <cellStyle name="SAPBEXHLevel3 2 5 10 2" xfId="22464" xr:uid="{00000000-0005-0000-0000-0000C6580000}"/>
    <cellStyle name="SAPBEXHLevel3 2 5 10 3" xfId="22465" xr:uid="{00000000-0005-0000-0000-0000C7580000}"/>
    <cellStyle name="SAPBEXHLevel3 2 5 11" xfId="22466" xr:uid="{00000000-0005-0000-0000-0000C8580000}"/>
    <cellStyle name="SAPBEXHLevel3 2 5 11 2" xfId="22467" xr:uid="{00000000-0005-0000-0000-0000C9580000}"/>
    <cellStyle name="SAPBEXHLevel3 2 5 11 3" xfId="22468" xr:uid="{00000000-0005-0000-0000-0000CA580000}"/>
    <cellStyle name="SAPBEXHLevel3 2 5 12" xfId="22469" xr:uid="{00000000-0005-0000-0000-0000CB580000}"/>
    <cellStyle name="SAPBEXHLevel3 2 5 12 2" xfId="22470" xr:uid="{00000000-0005-0000-0000-0000CC580000}"/>
    <cellStyle name="SAPBEXHLevel3 2 5 12 3" xfId="22471" xr:uid="{00000000-0005-0000-0000-0000CD580000}"/>
    <cellStyle name="SAPBEXHLevel3 2 5 13" xfId="22472" xr:uid="{00000000-0005-0000-0000-0000CE580000}"/>
    <cellStyle name="SAPBEXHLevel3 2 5 13 2" xfId="22473" xr:uid="{00000000-0005-0000-0000-0000CF580000}"/>
    <cellStyle name="SAPBEXHLevel3 2 5 13 3" xfId="22474" xr:uid="{00000000-0005-0000-0000-0000D0580000}"/>
    <cellStyle name="SAPBEXHLevel3 2 5 14" xfId="22475" xr:uid="{00000000-0005-0000-0000-0000D1580000}"/>
    <cellStyle name="SAPBEXHLevel3 2 5 14 2" xfId="22476" xr:uid="{00000000-0005-0000-0000-0000D2580000}"/>
    <cellStyle name="SAPBEXHLevel3 2 5 14 3" xfId="22477" xr:uid="{00000000-0005-0000-0000-0000D3580000}"/>
    <cellStyle name="SAPBEXHLevel3 2 5 15" xfId="22478" xr:uid="{00000000-0005-0000-0000-0000D4580000}"/>
    <cellStyle name="SAPBEXHLevel3 2 5 15 2" xfId="22479" xr:uid="{00000000-0005-0000-0000-0000D5580000}"/>
    <cellStyle name="SAPBEXHLevel3 2 5 15 3" xfId="22480" xr:uid="{00000000-0005-0000-0000-0000D6580000}"/>
    <cellStyle name="SAPBEXHLevel3 2 5 16" xfId="22481" xr:uid="{00000000-0005-0000-0000-0000D7580000}"/>
    <cellStyle name="SAPBEXHLevel3 2 5 2" xfId="22482" xr:uid="{00000000-0005-0000-0000-0000D8580000}"/>
    <cellStyle name="SAPBEXHLevel3 2 5 2 2" xfId="22483" xr:uid="{00000000-0005-0000-0000-0000D9580000}"/>
    <cellStyle name="SAPBEXHLevel3 2 5 2 3" xfId="22484" xr:uid="{00000000-0005-0000-0000-0000DA580000}"/>
    <cellStyle name="SAPBEXHLevel3 2 5 3" xfId="22485" xr:uid="{00000000-0005-0000-0000-0000DB580000}"/>
    <cellStyle name="SAPBEXHLevel3 2 5 3 2" xfId="22486" xr:uid="{00000000-0005-0000-0000-0000DC580000}"/>
    <cellStyle name="SAPBEXHLevel3 2 5 3 3" xfId="22487" xr:uid="{00000000-0005-0000-0000-0000DD580000}"/>
    <cellStyle name="SAPBEXHLevel3 2 5 4" xfId="22488" xr:uid="{00000000-0005-0000-0000-0000DE580000}"/>
    <cellStyle name="SAPBEXHLevel3 2 5 4 2" xfId="22489" xr:uid="{00000000-0005-0000-0000-0000DF580000}"/>
    <cellStyle name="SAPBEXHLevel3 2 5 4 3" xfId="22490" xr:uid="{00000000-0005-0000-0000-0000E0580000}"/>
    <cellStyle name="SAPBEXHLevel3 2 5 5" xfId="22491" xr:uid="{00000000-0005-0000-0000-0000E1580000}"/>
    <cellStyle name="SAPBEXHLevel3 2 5 5 2" xfId="22492" xr:uid="{00000000-0005-0000-0000-0000E2580000}"/>
    <cellStyle name="SAPBEXHLevel3 2 5 5 3" xfId="22493" xr:uid="{00000000-0005-0000-0000-0000E3580000}"/>
    <cellStyle name="SAPBEXHLevel3 2 5 6" xfId="22494" xr:uid="{00000000-0005-0000-0000-0000E4580000}"/>
    <cellStyle name="SAPBEXHLevel3 2 5 6 2" xfId="22495" xr:uid="{00000000-0005-0000-0000-0000E5580000}"/>
    <cellStyle name="SAPBEXHLevel3 2 5 6 3" xfId="22496" xr:uid="{00000000-0005-0000-0000-0000E6580000}"/>
    <cellStyle name="SAPBEXHLevel3 2 5 7" xfId="22497" xr:uid="{00000000-0005-0000-0000-0000E7580000}"/>
    <cellStyle name="SAPBEXHLevel3 2 5 7 2" xfId="22498" xr:uid="{00000000-0005-0000-0000-0000E8580000}"/>
    <cellStyle name="SAPBEXHLevel3 2 5 7 3" xfId="22499" xr:uid="{00000000-0005-0000-0000-0000E9580000}"/>
    <cellStyle name="SAPBEXHLevel3 2 5 8" xfId="22500" xr:uid="{00000000-0005-0000-0000-0000EA580000}"/>
    <cellStyle name="SAPBEXHLevel3 2 5 8 2" xfId="22501" xr:uid="{00000000-0005-0000-0000-0000EB580000}"/>
    <cellStyle name="SAPBEXHLevel3 2 5 8 3" xfId="22502" xr:uid="{00000000-0005-0000-0000-0000EC580000}"/>
    <cellStyle name="SAPBEXHLevel3 2 5 9" xfId="22503" xr:uid="{00000000-0005-0000-0000-0000ED580000}"/>
    <cellStyle name="SAPBEXHLevel3 2 5 9 2" xfId="22504" xr:uid="{00000000-0005-0000-0000-0000EE580000}"/>
    <cellStyle name="SAPBEXHLevel3 2 5 9 3" xfId="22505" xr:uid="{00000000-0005-0000-0000-0000EF580000}"/>
    <cellStyle name="SAPBEXHLevel3 2 6" xfId="22506" xr:uid="{00000000-0005-0000-0000-0000F0580000}"/>
    <cellStyle name="SAPBEXHLevel3 2 6 10" xfId="22507" xr:uid="{00000000-0005-0000-0000-0000F1580000}"/>
    <cellStyle name="SAPBEXHLevel3 2 6 10 2" xfId="22508" xr:uid="{00000000-0005-0000-0000-0000F2580000}"/>
    <cellStyle name="SAPBEXHLevel3 2 6 10 3" xfId="22509" xr:uid="{00000000-0005-0000-0000-0000F3580000}"/>
    <cellStyle name="SAPBEXHLevel3 2 6 11" xfId="22510" xr:uid="{00000000-0005-0000-0000-0000F4580000}"/>
    <cellStyle name="SAPBEXHLevel3 2 6 11 2" xfId="22511" xr:uid="{00000000-0005-0000-0000-0000F5580000}"/>
    <cellStyle name="SAPBEXHLevel3 2 6 11 3" xfId="22512" xr:uid="{00000000-0005-0000-0000-0000F6580000}"/>
    <cellStyle name="SAPBEXHLevel3 2 6 12" xfId="22513" xr:uid="{00000000-0005-0000-0000-0000F7580000}"/>
    <cellStyle name="SAPBEXHLevel3 2 6 12 2" xfId="22514" xr:uid="{00000000-0005-0000-0000-0000F8580000}"/>
    <cellStyle name="SAPBEXHLevel3 2 6 12 3" xfId="22515" xr:uid="{00000000-0005-0000-0000-0000F9580000}"/>
    <cellStyle name="SAPBEXHLevel3 2 6 13" xfId="22516" xr:uid="{00000000-0005-0000-0000-0000FA580000}"/>
    <cellStyle name="SAPBEXHLevel3 2 6 13 2" xfId="22517" xr:uid="{00000000-0005-0000-0000-0000FB580000}"/>
    <cellStyle name="SAPBEXHLevel3 2 6 13 3" xfId="22518" xr:uid="{00000000-0005-0000-0000-0000FC580000}"/>
    <cellStyle name="SAPBEXHLevel3 2 6 14" xfId="22519" xr:uid="{00000000-0005-0000-0000-0000FD580000}"/>
    <cellStyle name="SAPBEXHLevel3 2 6 14 2" xfId="22520" xr:uid="{00000000-0005-0000-0000-0000FE580000}"/>
    <cellStyle name="SAPBEXHLevel3 2 6 14 3" xfId="22521" xr:uid="{00000000-0005-0000-0000-0000FF580000}"/>
    <cellStyle name="SAPBEXHLevel3 2 6 15" xfId="22522" xr:uid="{00000000-0005-0000-0000-000000590000}"/>
    <cellStyle name="SAPBEXHLevel3 2 6 15 2" xfId="22523" xr:uid="{00000000-0005-0000-0000-000001590000}"/>
    <cellStyle name="SAPBEXHLevel3 2 6 15 3" xfId="22524" xr:uid="{00000000-0005-0000-0000-000002590000}"/>
    <cellStyle name="SAPBEXHLevel3 2 6 16" xfId="22525" xr:uid="{00000000-0005-0000-0000-000003590000}"/>
    <cellStyle name="SAPBEXHLevel3 2 6 2" xfId="22526" xr:uid="{00000000-0005-0000-0000-000004590000}"/>
    <cellStyle name="SAPBEXHLevel3 2 6 2 2" xfId="22527" xr:uid="{00000000-0005-0000-0000-000005590000}"/>
    <cellStyle name="SAPBEXHLevel3 2 6 2 3" xfId="22528" xr:uid="{00000000-0005-0000-0000-000006590000}"/>
    <cellStyle name="SAPBEXHLevel3 2 6 3" xfId="22529" xr:uid="{00000000-0005-0000-0000-000007590000}"/>
    <cellStyle name="SAPBEXHLevel3 2 6 3 2" xfId="22530" xr:uid="{00000000-0005-0000-0000-000008590000}"/>
    <cellStyle name="SAPBEXHLevel3 2 6 3 3" xfId="22531" xr:uid="{00000000-0005-0000-0000-000009590000}"/>
    <cellStyle name="SAPBEXHLevel3 2 6 4" xfId="22532" xr:uid="{00000000-0005-0000-0000-00000A590000}"/>
    <cellStyle name="SAPBEXHLevel3 2 6 4 2" xfId="22533" xr:uid="{00000000-0005-0000-0000-00000B590000}"/>
    <cellStyle name="SAPBEXHLevel3 2 6 4 3" xfId="22534" xr:uid="{00000000-0005-0000-0000-00000C590000}"/>
    <cellStyle name="SAPBEXHLevel3 2 6 5" xfId="22535" xr:uid="{00000000-0005-0000-0000-00000D590000}"/>
    <cellStyle name="SAPBEXHLevel3 2 6 5 2" xfId="22536" xr:uid="{00000000-0005-0000-0000-00000E590000}"/>
    <cellStyle name="SAPBEXHLevel3 2 6 5 3" xfId="22537" xr:uid="{00000000-0005-0000-0000-00000F590000}"/>
    <cellStyle name="SAPBEXHLevel3 2 6 6" xfId="22538" xr:uid="{00000000-0005-0000-0000-000010590000}"/>
    <cellStyle name="SAPBEXHLevel3 2 6 6 2" xfId="22539" xr:uid="{00000000-0005-0000-0000-000011590000}"/>
    <cellStyle name="SAPBEXHLevel3 2 6 6 3" xfId="22540" xr:uid="{00000000-0005-0000-0000-000012590000}"/>
    <cellStyle name="SAPBEXHLevel3 2 6 7" xfId="22541" xr:uid="{00000000-0005-0000-0000-000013590000}"/>
    <cellStyle name="SAPBEXHLevel3 2 6 7 2" xfId="22542" xr:uid="{00000000-0005-0000-0000-000014590000}"/>
    <cellStyle name="SAPBEXHLevel3 2 6 7 3" xfId="22543" xr:uid="{00000000-0005-0000-0000-000015590000}"/>
    <cellStyle name="SAPBEXHLevel3 2 6 8" xfId="22544" xr:uid="{00000000-0005-0000-0000-000016590000}"/>
    <cellStyle name="SAPBEXHLevel3 2 6 8 2" xfId="22545" xr:uid="{00000000-0005-0000-0000-000017590000}"/>
    <cellStyle name="SAPBEXHLevel3 2 6 8 3" xfId="22546" xr:uid="{00000000-0005-0000-0000-000018590000}"/>
    <cellStyle name="SAPBEXHLevel3 2 6 9" xfId="22547" xr:uid="{00000000-0005-0000-0000-000019590000}"/>
    <cellStyle name="SAPBEXHLevel3 2 6 9 2" xfId="22548" xr:uid="{00000000-0005-0000-0000-00001A590000}"/>
    <cellStyle name="SAPBEXHLevel3 2 6 9 3" xfId="22549" xr:uid="{00000000-0005-0000-0000-00001B590000}"/>
    <cellStyle name="SAPBEXHLevel3 2 7" xfId="22550" xr:uid="{00000000-0005-0000-0000-00001C590000}"/>
    <cellStyle name="SAPBEXHLevel3 2 7 10" xfId="22551" xr:uid="{00000000-0005-0000-0000-00001D590000}"/>
    <cellStyle name="SAPBEXHLevel3 2 7 10 2" xfId="22552" xr:uid="{00000000-0005-0000-0000-00001E590000}"/>
    <cellStyle name="SAPBEXHLevel3 2 7 10 3" xfId="22553" xr:uid="{00000000-0005-0000-0000-00001F590000}"/>
    <cellStyle name="SAPBEXHLevel3 2 7 11" xfId="22554" xr:uid="{00000000-0005-0000-0000-000020590000}"/>
    <cellStyle name="SAPBEXHLevel3 2 7 11 2" xfId="22555" xr:uid="{00000000-0005-0000-0000-000021590000}"/>
    <cellStyle name="SAPBEXHLevel3 2 7 11 3" xfId="22556" xr:uid="{00000000-0005-0000-0000-000022590000}"/>
    <cellStyle name="SAPBEXHLevel3 2 7 12" xfId="22557" xr:uid="{00000000-0005-0000-0000-000023590000}"/>
    <cellStyle name="SAPBEXHLevel3 2 7 12 2" xfId="22558" xr:uid="{00000000-0005-0000-0000-000024590000}"/>
    <cellStyle name="SAPBEXHLevel3 2 7 12 3" xfId="22559" xr:uid="{00000000-0005-0000-0000-000025590000}"/>
    <cellStyle name="SAPBEXHLevel3 2 7 13" xfId="22560" xr:uid="{00000000-0005-0000-0000-000026590000}"/>
    <cellStyle name="SAPBEXHLevel3 2 7 13 2" xfId="22561" xr:uid="{00000000-0005-0000-0000-000027590000}"/>
    <cellStyle name="SAPBEXHLevel3 2 7 13 3" xfId="22562" xr:uid="{00000000-0005-0000-0000-000028590000}"/>
    <cellStyle name="SAPBEXHLevel3 2 7 14" xfId="22563" xr:uid="{00000000-0005-0000-0000-000029590000}"/>
    <cellStyle name="SAPBEXHLevel3 2 7 14 2" xfId="22564" xr:uid="{00000000-0005-0000-0000-00002A590000}"/>
    <cellStyle name="SAPBEXHLevel3 2 7 14 3" xfId="22565" xr:uid="{00000000-0005-0000-0000-00002B590000}"/>
    <cellStyle name="SAPBEXHLevel3 2 7 15" xfId="22566" xr:uid="{00000000-0005-0000-0000-00002C590000}"/>
    <cellStyle name="SAPBEXHLevel3 2 7 15 2" xfId="22567" xr:uid="{00000000-0005-0000-0000-00002D590000}"/>
    <cellStyle name="SAPBEXHLevel3 2 7 15 3" xfId="22568" xr:uid="{00000000-0005-0000-0000-00002E590000}"/>
    <cellStyle name="SAPBEXHLevel3 2 7 16" xfId="22569" xr:uid="{00000000-0005-0000-0000-00002F590000}"/>
    <cellStyle name="SAPBEXHLevel3 2 7 2" xfId="22570" xr:uid="{00000000-0005-0000-0000-000030590000}"/>
    <cellStyle name="SAPBEXHLevel3 2 7 2 2" xfId="22571" xr:uid="{00000000-0005-0000-0000-000031590000}"/>
    <cellStyle name="SAPBEXHLevel3 2 7 2 3" xfId="22572" xr:uid="{00000000-0005-0000-0000-000032590000}"/>
    <cellStyle name="SAPBEXHLevel3 2 7 3" xfId="22573" xr:uid="{00000000-0005-0000-0000-000033590000}"/>
    <cellStyle name="SAPBEXHLevel3 2 7 3 2" xfId="22574" xr:uid="{00000000-0005-0000-0000-000034590000}"/>
    <cellStyle name="SAPBEXHLevel3 2 7 3 3" xfId="22575" xr:uid="{00000000-0005-0000-0000-000035590000}"/>
    <cellStyle name="SAPBEXHLevel3 2 7 4" xfId="22576" xr:uid="{00000000-0005-0000-0000-000036590000}"/>
    <cellStyle name="SAPBEXHLevel3 2 7 4 2" xfId="22577" xr:uid="{00000000-0005-0000-0000-000037590000}"/>
    <cellStyle name="SAPBEXHLevel3 2 7 4 3" xfId="22578" xr:uid="{00000000-0005-0000-0000-000038590000}"/>
    <cellStyle name="SAPBEXHLevel3 2 7 5" xfId="22579" xr:uid="{00000000-0005-0000-0000-000039590000}"/>
    <cellStyle name="SAPBEXHLevel3 2 7 5 2" xfId="22580" xr:uid="{00000000-0005-0000-0000-00003A590000}"/>
    <cellStyle name="SAPBEXHLevel3 2 7 5 3" xfId="22581" xr:uid="{00000000-0005-0000-0000-00003B590000}"/>
    <cellStyle name="SAPBEXHLevel3 2 7 6" xfId="22582" xr:uid="{00000000-0005-0000-0000-00003C590000}"/>
    <cellStyle name="SAPBEXHLevel3 2 7 6 2" xfId="22583" xr:uid="{00000000-0005-0000-0000-00003D590000}"/>
    <cellStyle name="SAPBEXHLevel3 2 7 6 3" xfId="22584" xr:uid="{00000000-0005-0000-0000-00003E590000}"/>
    <cellStyle name="SAPBEXHLevel3 2 7 7" xfId="22585" xr:uid="{00000000-0005-0000-0000-00003F590000}"/>
    <cellStyle name="SAPBEXHLevel3 2 7 7 2" xfId="22586" xr:uid="{00000000-0005-0000-0000-000040590000}"/>
    <cellStyle name="SAPBEXHLevel3 2 7 7 3" xfId="22587" xr:uid="{00000000-0005-0000-0000-000041590000}"/>
    <cellStyle name="SAPBEXHLevel3 2 7 8" xfId="22588" xr:uid="{00000000-0005-0000-0000-000042590000}"/>
    <cellStyle name="SAPBEXHLevel3 2 7 8 2" xfId="22589" xr:uid="{00000000-0005-0000-0000-000043590000}"/>
    <cellStyle name="SAPBEXHLevel3 2 7 8 3" xfId="22590" xr:uid="{00000000-0005-0000-0000-000044590000}"/>
    <cellStyle name="SAPBEXHLevel3 2 7 9" xfId="22591" xr:uid="{00000000-0005-0000-0000-000045590000}"/>
    <cellStyle name="SAPBEXHLevel3 2 7 9 2" xfId="22592" xr:uid="{00000000-0005-0000-0000-000046590000}"/>
    <cellStyle name="SAPBEXHLevel3 2 7 9 3" xfId="22593" xr:uid="{00000000-0005-0000-0000-000047590000}"/>
    <cellStyle name="SAPBEXHLevel3 2 8" xfId="22594" xr:uid="{00000000-0005-0000-0000-000048590000}"/>
    <cellStyle name="SAPBEXHLevel3 2 8 10" xfId="22595" xr:uid="{00000000-0005-0000-0000-000049590000}"/>
    <cellStyle name="SAPBEXHLevel3 2 8 10 2" xfId="22596" xr:uid="{00000000-0005-0000-0000-00004A590000}"/>
    <cellStyle name="SAPBEXHLevel3 2 8 10 3" xfId="22597" xr:uid="{00000000-0005-0000-0000-00004B590000}"/>
    <cellStyle name="SAPBEXHLevel3 2 8 11" xfId="22598" xr:uid="{00000000-0005-0000-0000-00004C590000}"/>
    <cellStyle name="SAPBEXHLevel3 2 8 11 2" xfId="22599" xr:uid="{00000000-0005-0000-0000-00004D590000}"/>
    <cellStyle name="SAPBEXHLevel3 2 8 11 3" xfId="22600" xr:uid="{00000000-0005-0000-0000-00004E590000}"/>
    <cellStyle name="SAPBEXHLevel3 2 8 12" xfId="22601" xr:uid="{00000000-0005-0000-0000-00004F590000}"/>
    <cellStyle name="SAPBEXHLevel3 2 8 12 2" xfId="22602" xr:uid="{00000000-0005-0000-0000-000050590000}"/>
    <cellStyle name="SAPBEXHLevel3 2 8 12 3" xfId="22603" xr:uid="{00000000-0005-0000-0000-000051590000}"/>
    <cellStyle name="SAPBEXHLevel3 2 8 13" xfId="22604" xr:uid="{00000000-0005-0000-0000-000052590000}"/>
    <cellStyle name="SAPBEXHLevel3 2 8 13 2" xfId="22605" xr:uid="{00000000-0005-0000-0000-000053590000}"/>
    <cellStyle name="SAPBEXHLevel3 2 8 13 3" xfId="22606" xr:uid="{00000000-0005-0000-0000-000054590000}"/>
    <cellStyle name="SAPBEXHLevel3 2 8 14" xfId="22607" xr:uid="{00000000-0005-0000-0000-000055590000}"/>
    <cellStyle name="SAPBEXHLevel3 2 8 14 2" xfId="22608" xr:uid="{00000000-0005-0000-0000-000056590000}"/>
    <cellStyle name="SAPBEXHLevel3 2 8 14 3" xfId="22609" xr:uid="{00000000-0005-0000-0000-000057590000}"/>
    <cellStyle name="SAPBEXHLevel3 2 8 15" xfId="22610" xr:uid="{00000000-0005-0000-0000-000058590000}"/>
    <cellStyle name="SAPBEXHLevel3 2 8 15 2" xfId="22611" xr:uid="{00000000-0005-0000-0000-000059590000}"/>
    <cellStyle name="SAPBEXHLevel3 2 8 15 3" xfId="22612" xr:uid="{00000000-0005-0000-0000-00005A590000}"/>
    <cellStyle name="SAPBEXHLevel3 2 8 16" xfId="22613" xr:uid="{00000000-0005-0000-0000-00005B590000}"/>
    <cellStyle name="SAPBEXHLevel3 2 8 2" xfId="22614" xr:uid="{00000000-0005-0000-0000-00005C590000}"/>
    <cellStyle name="SAPBEXHLevel3 2 8 2 2" xfId="22615" xr:uid="{00000000-0005-0000-0000-00005D590000}"/>
    <cellStyle name="SAPBEXHLevel3 2 8 2 3" xfId="22616" xr:uid="{00000000-0005-0000-0000-00005E590000}"/>
    <cellStyle name="SAPBEXHLevel3 2 8 3" xfId="22617" xr:uid="{00000000-0005-0000-0000-00005F590000}"/>
    <cellStyle name="SAPBEXHLevel3 2 8 3 2" xfId="22618" xr:uid="{00000000-0005-0000-0000-000060590000}"/>
    <cellStyle name="SAPBEXHLevel3 2 8 3 3" xfId="22619" xr:uid="{00000000-0005-0000-0000-000061590000}"/>
    <cellStyle name="SAPBEXHLevel3 2 8 4" xfId="22620" xr:uid="{00000000-0005-0000-0000-000062590000}"/>
    <cellStyle name="SAPBEXHLevel3 2 8 4 2" xfId="22621" xr:uid="{00000000-0005-0000-0000-000063590000}"/>
    <cellStyle name="SAPBEXHLevel3 2 8 4 3" xfId="22622" xr:uid="{00000000-0005-0000-0000-000064590000}"/>
    <cellStyle name="SAPBEXHLevel3 2 8 5" xfId="22623" xr:uid="{00000000-0005-0000-0000-000065590000}"/>
    <cellStyle name="SAPBEXHLevel3 2 8 5 2" xfId="22624" xr:uid="{00000000-0005-0000-0000-000066590000}"/>
    <cellStyle name="SAPBEXHLevel3 2 8 5 3" xfId="22625" xr:uid="{00000000-0005-0000-0000-000067590000}"/>
    <cellStyle name="SAPBEXHLevel3 2 8 6" xfId="22626" xr:uid="{00000000-0005-0000-0000-000068590000}"/>
    <cellStyle name="SAPBEXHLevel3 2 8 6 2" xfId="22627" xr:uid="{00000000-0005-0000-0000-000069590000}"/>
    <cellStyle name="SAPBEXHLevel3 2 8 6 3" xfId="22628" xr:uid="{00000000-0005-0000-0000-00006A590000}"/>
    <cellStyle name="SAPBEXHLevel3 2 8 7" xfId="22629" xr:uid="{00000000-0005-0000-0000-00006B590000}"/>
    <cellStyle name="SAPBEXHLevel3 2 8 7 2" xfId="22630" xr:uid="{00000000-0005-0000-0000-00006C590000}"/>
    <cellStyle name="SAPBEXHLevel3 2 8 7 3" xfId="22631" xr:uid="{00000000-0005-0000-0000-00006D590000}"/>
    <cellStyle name="SAPBEXHLevel3 2 8 8" xfId="22632" xr:uid="{00000000-0005-0000-0000-00006E590000}"/>
    <cellStyle name="SAPBEXHLevel3 2 8 8 2" xfId="22633" xr:uid="{00000000-0005-0000-0000-00006F590000}"/>
    <cellStyle name="SAPBEXHLevel3 2 8 8 3" xfId="22634" xr:uid="{00000000-0005-0000-0000-000070590000}"/>
    <cellStyle name="SAPBEXHLevel3 2 8 9" xfId="22635" xr:uid="{00000000-0005-0000-0000-000071590000}"/>
    <cellStyle name="SAPBEXHLevel3 2 8 9 2" xfId="22636" xr:uid="{00000000-0005-0000-0000-000072590000}"/>
    <cellStyle name="SAPBEXHLevel3 2 8 9 3" xfId="22637" xr:uid="{00000000-0005-0000-0000-000073590000}"/>
    <cellStyle name="SAPBEXHLevel3 2 9" xfId="22638" xr:uid="{00000000-0005-0000-0000-000074590000}"/>
    <cellStyle name="SAPBEXHLevel3 2 9 10" xfId="22639" xr:uid="{00000000-0005-0000-0000-000075590000}"/>
    <cellStyle name="SAPBEXHLevel3 2 9 10 2" xfId="22640" xr:uid="{00000000-0005-0000-0000-000076590000}"/>
    <cellStyle name="SAPBEXHLevel3 2 9 10 3" xfId="22641" xr:uid="{00000000-0005-0000-0000-000077590000}"/>
    <cellStyle name="SAPBEXHLevel3 2 9 11" xfId="22642" xr:uid="{00000000-0005-0000-0000-000078590000}"/>
    <cellStyle name="SAPBEXHLevel3 2 9 11 2" xfId="22643" xr:uid="{00000000-0005-0000-0000-000079590000}"/>
    <cellStyle name="SAPBEXHLevel3 2 9 11 3" xfId="22644" xr:uid="{00000000-0005-0000-0000-00007A590000}"/>
    <cellStyle name="SAPBEXHLevel3 2 9 12" xfId="22645" xr:uid="{00000000-0005-0000-0000-00007B590000}"/>
    <cellStyle name="SAPBEXHLevel3 2 9 12 2" xfId="22646" xr:uid="{00000000-0005-0000-0000-00007C590000}"/>
    <cellStyle name="SAPBEXHLevel3 2 9 12 3" xfId="22647" xr:uid="{00000000-0005-0000-0000-00007D590000}"/>
    <cellStyle name="SAPBEXHLevel3 2 9 13" xfId="22648" xr:uid="{00000000-0005-0000-0000-00007E590000}"/>
    <cellStyle name="SAPBEXHLevel3 2 9 13 2" xfId="22649" xr:uid="{00000000-0005-0000-0000-00007F590000}"/>
    <cellStyle name="SAPBEXHLevel3 2 9 13 3" xfId="22650" xr:uid="{00000000-0005-0000-0000-000080590000}"/>
    <cellStyle name="SAPBEXHLevel3 2 9 14" xfId="22651" xr:uid="{00000000-0005-0000-0000-000081590000}"/>
    <cellStyle name="SAPBEXHLevel3 2 9 14 2" xfId="22652" xr:uid="{00000000-0005-0000-0000-000082590000}"/>
    <cellStyle name="SAPBEXHLevel3 2 9 14 3" xfId="22653" xr:uid="{00000000-0005-0000-0000-000083590000}"/>
    <cellStyle name="SAPBEXHLevel3 2 9 15" xfId="22654" xr:uid="{00000000-0005-0000-0000-000084590000}"/>
    <cellStyle name="SAPBEXHLevel3 2 9 15 2" xfId="22655" xr:uid="{00000000-0005-0000-0000-000085590000}"/>
    <cellStyle name="SAPBEXHLevel3 2 9 15 3" xfId="22656" xr:uid="{00000000-0005-0000-0000-000086590000}"/>
    <cellStyle name="SAPBEXHLevel3 2 9 16" xfId="22657" xr:uid="{00000000-0005-0000-0000-000087590000}"/>
    <cellStyle name="SAPBEXHLevel3 2 9 2" xfId="22658" xr:uid="{00000000-0005-0000-0000-000088590000}"/>
    <cellStyle name="SAPBEXHLevel3 2 9 2 2" xfId="22659" xr:uid="{00000000-0005-0000-0000-000089590000}"/>
    <cellStyle name="SAPBEXHLevel3 2 9 2 3" xfId="22660" xr:uid="{00000000-0005-0000-0000-00008A590000}"/>
    <cellStyle name="SAPBEXHLevel3 2 9 3" xfId="22661" xr:uid="{00000000-0005-0000-0000-00008B590000}"/>
    <cellStyle name="SAPBEXHLevel3 2 9 3 2" xfId="22662" xr:uid="{00000000-0005-0000-0000-00008C590000}"/>
    <cellStyle name="SAPBEXHLevel3 2 9 3 3" xfId="22663" xr:uid="{00000000-0005-0000-0000-00008D590000}"/>
    <cellStyle name="SAPBEXHLevel3 2 9 4" xfId="22664" xr:uid="{00000000-0005-0000-0000-00008E590000}"/>
    <cellStyle name="SAPBEXHLevel3 2 9 4 2" xfId="22665" xr:uid="{00000000-0005-0000-0000-00008F590000}"/>
    <cellStyle name="SAPBEXHLevel3 2 9 4 3" xfId="22666" xr:uid="{00000000-0005-0000-0000-000090590000}"/>
    <cellStyle name="SAPBEXHLevel3 2 9 5" xfId="22667" xr:uid="{00000000-0005-0000-0000-000091590000}"/>
    <cellStyle name="SAPBEXHLevel3 2 9 5 2" xfId="22668" xr:uid="{00000000-0005-0000-0000-000092590000}"/>
    <cellStyle name="SAPBEXHLevel3 2 9 5 3" xfId="22669" xr:uid="{00000000-0005-0000-0000-000093590000}"/>
    <cellStyle name="SAPBEXHLevel3 2 9 6" xfId="22670" xr:uid="{00000000-0005-0000-0000-000094590000}"/>
    <cellStyle name="SAPBEXHLevel3 2 9 6 2" xfId="22671" xr:uid="{00000000-0005-0000-0000-000095590000}"/>
    <cellStyle name="SAPBEXHLevel3 2 9 6 3" xfId="22672" xr:uid="{00000000-0005-0000-0000-000096590000}"/>
    <cellStyle name="SAPBEXHLevel3 2 9 7" xfId="22673" xr:uid="{00000000-0005-0000-0000-000097590000}"/>
    <cellStyle name="SAPBEXHLevel3 2 9 7 2" xfId="22674" xr:uid="{00000000-0005-0000-0000-000098590000}"/>
    <cellStyle name="SAPBEXHLevel3 2 9 7 3" xfId="22675" xr:uid="{00000000-0005-0000-0000-000099590000}"/>
    <cellStyle name="SAPBEXHLevel3 2 9 8" xfId="22676" xr:uid="{00000000-0005-0000-0000-00009A590000}"/>
    <cellStyle name="SAPBEXHLevel3 2 9 8 2" xfId="22677" xr:uid="{00000000-0005-0000-0000-00009B590000}"/>
    <cellStyle name="SAPBEXHLevel3 2 9 8 3" xfId="22678" xr:uid="{00000000-0005-0000-0000-00009C590000}"/>
    <cellStyle name="SAPBEXHLevel3 2 9 9" xfId="22679" xr:uid="{00000000-0005-0000-0000-00009D590000}"/>
    <cellStyle name="SAPBEXHLevel3 2 9 9 2" xfId="22680" xr:uid="{00000000-0005-0000-0000-00009E590000}"/>
    <cellStyle name="SAPBEXHLevel3 2 9 9 3" xfId="22681" xr:uid="{00000000-0005-0000-0000-00009F590000}"/>
    <cellStyle name="SAPBEXHLevel3 20" xfId="22682" xr:uid="{00000000-0005-0000-0000-0000A0590000}"/>
    <cellStyle name="SAPBEXHLevel3 20 2" xfId="22683" xr:uid="{00000000-0005-0000-0000-0000A1590000}"/>
    <cellStyle name="SAPBEXHLevel3 20 3" xfId="22684" xr:uid="{00000000-0005-0000-0000-0000A2590000}"/>
    <cellStyle name="SAPBEXHLevel3 21" xfId="22685" xr:uid="{00000000-0005-0000-0000-0000A3590000}"/>
    <cellStyle name="SAPBEXHLevel3 21 2" xfId="22686" xr:uid="{00000000-0005-0000-0000-0000A4590000}"/>
    <cellStyle name="SAPBEXHLevel3 21 3" xfId="22687" xr:uid="{00000000-0005-0000-0000-0000A5590000}"/>
    <cellStyle name="SAPBEXHLevel3 22" xfId="22688" xr:uid="{00000000-0005-0000-0000-0000A6590000}"/>
    <cellStyle name="SAPBEXHLevel3 22 2" xfId="22689" xr:uid="{00000000-0005-0000-0000-0000A7590000}"/>
    <cellStyle name="SAPBEXHLevel3 22 3" xfId="22690" xr:uid="{00000000-0005-0000-0000-0000A8590000}"/>
    <cellStyle name="SAPBEXHLevel3 23" xfId="22691" xr:uid="{00000000-0005-0000-0000-0000A9590000}"/>
    <cellStyle name="SAPBEXHLevel3 23 2" xfId="22692" xr:uid="{00000000-0005-0000-0000-0000AA590000}"/>
    <cellStyle name="SAPBEXHLevel3 23 3" xfId="22693" xr:uid="{00000000-0005-0000-0000-0000AB590000}"/>
    <cellStyle name="SAPBEXHLevel3 24" xfId="22694" xr:uid="{00000000-0005-0000-0000-0000AC590000}"/>
    <cellStyle name="SAPBEXHLevel3 24 2" xfId="22695" xr:uid="{00000000-0005-0000-0000-0000AD590000}"/>
    <cellStyle name="SAPBEXHLevel3 24 3" xfId="22696" xr:uid="{00000000-0005-0000-0000-0000AE590000}"/>
    <cellStyle name="SAPBEXHLevel3 25" xfId="22697" xr:uid="{00000000-0005-0000-0000-0000AF590000}"/>
    <cellStyle name="SAPBEXHLevel3 25 2" xfId="22698" xr:uid="{00000000-0005-0000-0000-0000B0590000}"/>
    <cellStyle name="SAPBEXHLevel3 25 3" xfId="22699" xr:uid="{00000000-0005-0000-0000-0000B1590000}"/>
    <cellStyle name="SAPBEXHLevel3 26" xfId="22700" xr:uid="{00000000-0005-0000-0000-0000B2590000}"/>
    <cellStyle name="SAPBEXHLevel3 26 2" xfId="22701" xr:uid="{00000000-0005-0000-0000-0000B3590000}"/>
    <cellStyle name="SAPBEXHLevel3 26 3" xfId="22702" xr:uid="{00000000-0005-0000-0000-0000B4590000}"/>
    <cellStyle name="SAPBEXHLevel3 27" xfId="22703" xr:uid="{00000000-0005-0000-0000-0000B5590000}"/>
    <cellStyle name="SAPBEXHLevel3 27 2" xfId="22704" xr:uid="{00000000-0005-0000-0000-0000B6590000}"/>
    <cellStyle name="SAPBEXHLevel3 27 3" xfId="22705" xr:uid="{00000000-0005-0000-0000-0000B7590000}"/>
    <cellStyle name="SAPBEXHLevel3 28" xfId="22706" xr:uid="{00000000-0005-0000-0000-0000B8590000}"/>
    <cellStyle name="SAPBEXHLevel3 28 2" xfId="22707" xr:uid="{00000000-0005-0000-0000-0000B9590000}"/>
    <cellStyle name="SAPBEXHLevel3 28 3" xfId="22708" xr:uid="{00000000-0005-0000-0000-0000BA590000}"/>
    <cellStyle name="SAPBEXHLevel3 29" xfId="22709" xr:uid="{00000000-0005-0000-0000-0000BB590000}"/>
    <cellStyle name="SAPBEXHLevel3 3" xfId="22710" xr:uid="{00000000-0005-0000-0000-0000BC590000}"/>
    <cellStyle name="SAPBEXHLevel3 3 10" xfId="22711" xr:uid="{00000000-0005-0000-0000-0000BD590000}"/>
    <cellStyle name="SAPBEXHLevel3 3 10 2" xfId="22712" xr:uid="{00000000-0005-0000-0000-0000BE590000}"/>
    <cellStyle name="SAPBEXHLevel3 3 10 3" xfId="22713" xr:uid="{00000000-0005-0000-0000-0000BF590000}"/>
    <cellStyle name="SAPBEXHLevel3 3 11" xfId="22714" xr:uid="{00000000-0005-0000-0000-0000C0590000}"/>
    <cellStyle name="SAPBEXHLevel3 3 11 2" xfId="22715" xr:uid="{00000000-0005-0000-0000-0000C1590000}"/>
    <cellStyle name="SAPBEXHLevel3 3 11 3" xfId="22716" xr:uid="{00000000-0005-0000-0000-0000C2590000}"/>
    <cellStyle name="SAPBEXHLevel3 3 12" xfId="22717" xr:uid="{00000000-0005-0000-0000-0000C3590000}"/>
    <cellStyle name="SAPBEXHLevel3 3 12 2" xfId="22718" xr:uid="{00000000-0005-0000-0000-0000C4590000}"/>
    <cellStyle name="SAPBEXHLevel3 3 12 3" xfId="22719" xr:uid="{00000000-0005-0000-0000-0000C5590000}"/>
    <cellStyle name="SAPBEXHLevel3 3 13" xfId="22720" xr:uid="{00000000-0005-0000-0000-0000C6590000}"/>
    <cellStyle name="SAPBEXHLevel3 3 13 2" xfId="22721" xr:uid="{00000000-0005-0000-0000-0000C7590000}"/>
    <cellStyle name="SAPBEXHLevel3 3 13 3" xfId="22722" xr:uid="{00000000-0005-0000-0000-0000C8590000}"/>
    <cellStyle name="SAPBEXHLevel3 3 14" xfId="22723" xr:uid="{00000000-0005-0000-0000-0000C9590000}"/>
    <cellStyle name="SAPBEXHLevel3 3 14 2" xfId="22724" xr:uid="{00000000-0005-0000-0000-0000CA590000}"/>
    <cellStyle name="SAPBEXHLevel3 3 14 3" xfId="22725" xr:uid="{00000000-0005-0000-0000-0000CB590000}"/>
    <cellStyle name="SAPBEXHLevel3 3 15" xfId="22726" xr:uid="{00000000-0005-0000-0000-0000CC590000}"/>
    <cellStyle name="SAPBEXHLevel3 3 15 2" xfId="22727" xr:uid="{00000000-0005-0000-0000-0000CD590000}"/>
    <cellStyle name="SAPBEXHLevel3 3 15 3" xfId="22728" xr:uid="{00000000-0005-0000-0000-0000CE590000}"/>
    <cellStyle name="SAPBEXHLevel3 3 16" xfId="22729" xr:uid="{00000000-0005-0000-0000-0000CF590000}"/>
    <cellStyle name="SAPBEXHLevel3 3 2" xfId="22730" xr:uid="{00000000-0005-0000-0000-0000D0590000}"/>
    <cellStyle name="SAPBEXHLevel3 3 2 2" xfId="22731" xr:uid="{00000000-0005-0000-0000-0000D1590000}"/>
    <cellStyle name="SAPBEXHLevel3 3 2 3" xfId="22732" xr:uid="{00000000-0005-0000-0000-0000D2590000}"/>
    <cellStyle name="SAPBEXHLevel3 3 3" xfId="22733" xr:uid="{00000000-0005-0000-0000-0000D3590000}"/>
    <cellStyle name="SAPBEXHLevel3 3 3 2" xfId="22734" xr:uid="{00000000-0005-0000-0000-0000D4590000}"/>
    <cellStyle name="SAPBEXHLevel3 3 3 3" xfId="22735" xr:uid="{00000000-0005-0000-0000-0000D5590000}"/>
    <cellStyle name="SAPBEXHLevel3 3 4" xfId="22736" xr:uid="{00000000-0005-0000-0000-0000D6590000}"/>
    <cellStyle name="SAPBEXHLevel3 3 4 2" xfId="22737" xr:uid="{00000000-0005-0000-0000-0000D7590000}"/>
    <cellStyle name="SAPBEXHLevel3 3 4 3" xfId="22738" xr:uid="{00000000-0005-0000-0000-0000D8590000}"/>
    <cellStyle name="SAPBEXHLevel3 3 5" xfId="22739" xr:uid="{00000000-0005-0000-0000-0000D9590000}"/>
    <cellStyle name="SAPBEXHLevel3 3 5 2" xfId="22740" xr:uid="{00000000-0005-0000-0000-0000DA590000}"/>
    <cellStyle name="SAPBEXHLevel3 3 5 3" xfId="22741" xr:uid="{00000000-0005-0000-0000-0000DB590000}"/>
    <cellStyle name="SAPBEXHLevel3 3 6" xfId="22742" xr:uid="{00000000-0005-0000-0000-0000DC590000}"/>
    <cellStyle name="SAPBEXHLevel3 3 6 2" xfId="22743" xr:uid="{00000000-0005-0000-0000-0000DD590000}"/>
    <cellStyle name="SAPBEXHLevel3 3 6 3" xfId="22744" xr:uid="{00000000-0005-0000-0000-0000DE590000}"/>
    <cellStyle name="SAPBEXHLevel3 3 7" xfId="22745" xr:uid="{00000000-0005-0000-0000-0000DF590000}"/>
    <cellStyle name="SAPBEXHLevel3 3 7 2" xfId="22746" xr:uid="{00000000-0005-0000-0000-0000E0590000}"/>
    <cellStyle name="SAPBEXHLevel3 3 7 3" xfId="22747" xr:uid="{00000000-0005-0000-0000-0000E1590000}"/>
    <cellStyle name="SAPBEXHLevel3 3 8" xfId="22748" xr:uid="{00000000-0005-0000-0000-0000E2590000}"/>
    <cellStyle name="SAPBEXHLevel3 3 8 2" xfId="22749" xr:uid="{00000000-0005-0000-0000-0000E3590000}"/>
    <cellStyle name="SAPBEXHLevel3 3 8 3" xfId="22750" xr:uid="{00000000-0005-0000-0000-0000E4590000}"/>
    <cellStyle name="SAPBEXHLevel3 3 9" xfId="22751" xr:uid="{00000000-0005-0000-0000-0000E5590000}"/>
    <cellStyle name="SAPBEXHLevel3 3 9 2" xfId="22752" xr:uid="{00000000-0005-0000-0000-0000E6590000}"/>
    <cellStyle name="SAPBEXHLevel3 3 9 3" xfId="22753" xr:uid="{00000000-0005-0000-0000-0000E7590000}"/>
    <cellStyle name="SAPBEXHLevel3 30" xfId="32625" xr:uid="{00000000-0005-0000-0000-0000E8590000}"/>
    <cellStyle name="SAPBEXHLevel3 31" xfId="32830" xr:uid="{00000000-0005-0000-0000-0000E9590000}"/>
    <cellStyle name="SAPBEXHLevel3 4" xfId="22754" xr:uid="{00000000-0005-0000-0000-0000EA590000}"/>
    <cellStyle name="SAPBEXHLevel3 4 10" xfId="22755" xr:uid="{00000000-0005-0000-0000-0000EB590000}"/>
    <cellStyle name="SAPBEXHLevel3 4 10 2" xfId="22756" xr:uid="{00000000-0005-0000-0000-0000EC590000}"/>
    <cellStyle name="SAPBEXHLevel3 4 10 3" xfId="22757" xr:uid="{00000000-0005-0000-0000-0000ED590000}"/>
    <cellStyle name="SAPBEXHLevel3 4 11" xfId="22758" xr:uid="{00000000-0005-0000-0000-0000EE590000}"/>
    <cellStyle name="SAPBEXHLevel3 4 11 2" xfId="22759" xr:uid="{00000000-0005-0000-0000-0000EF590000}"/>
    <cellStyle name="SAPBEXHLevel3 4 11 3" xfId="22760" xr:uid="{00000000-0005-0000-0000-0000F0590000}"/>
    <cellStyle name="SAPBEXHLevel3 4 12" xfId="22761" xr:uid="{00000000-0005-0000-0000-0000F1590000}"/>
    <cellStyle name="SAPBEXHLevel3 4 12 2" xfId="22762" xr:uid="{00000000-0005-0000-0000-0000F2590000}"/>
    <cellStyle name="SAPBEXHLevel3 4 12 3" xfId="22763" xr:uid="{00000000-0005-0000-0000-0000F3590000}"/>
    <cellStyle name="SAPBEXHLevel3 4 13" xfId="22764" xr:uid="{00000000-0005-0000-0000-0000F4590000}"/>
    <cellStyle name="SAPBEXHLevel3 4 13 2" xfId="22765" xr:uid="{00000000-0005-0000-0000-0000F5590000}"/>
    <cellStyle name="SAPBEXHLevel3 4 13 3" xfId="22766" xr:uid="{00000000-0005-0000-0000-0000F6590000}"/>
    <cellStyle name="SAPBEXHLevel3 4 14" xfId="22767" xr:uid="{00000000-0005-0000-0000-0000F7590000}"/>
    <cellStyle name="SAPBEXHLevel3 4 14 2" xfId="22768" xr:uid="{00000000-0005-0000-0000-0000F8590000}"/>
    <cellStyle name="SAPBEXHLevel3 4 14 3" xfId="22769" xr:uid="{00000000-0005-0000-0000-0000F9590000}"/>
    <cellStyle name="SAPBEXHLevel3 4 15" xfId="22770" xr:uid="{00000000-0005-0000-0000-0000FA590000}"/>
    <cellStyle name="SAPBEXHLevel3 4 15 2" xfId="22771" xr:uid="{00000000-0005-0000-0000-0000FB590000}"/>
    <cellStyle name="SAPBEXHLevel3 4 15 3" xfId="22772" xr:uid="{00000000-0005-0000-0000-0000FC590000}"/>
    <cellStyle name="SAPBEXHLevel3 4 16" xfId="22773" xr:uid="{00000000-0005-0000-0000-0000FD590000}"/>
    <cellStyle name="SAPBEXHLevel3 4 2" xfId="22774" xr:uid="{00000000-0005-0000-0000-0000FE590000}"/>
    <cellStyle name="SAPBEXHLevel3 4 2 2" xfId="22775" xr:uid="{00000000-0005-0000-0000-0000FF590000}"/>
    <cellStyle name="SAPBEXHLevel3 4 2 3" xfId="22776" xr:uid="{00000000-0005-0000-0000-0000005A0000}"/>
    <cellStyle name="SAPBEXHLevel3 4 3" xfId="22777" xr:uid="{00000000-0005-0000-0000-0000015A0000}"/>
    <cellStyle name="SAPBEXHLevel3 4 3 2" xfId="22778" xr:uid="{00000000-0005-0000-0000-0000025A0000}"/>
    <cellStyle name="SAPBEXHLevel3 4 3 3" xfId="22779" xr:uid="{00000000-0005-0000-0000-0000035A0000}"/>
    <cellStyle name="SAPBEXHLevel3 4 4" xfId="22780" xr:uid="{00000000-0005-0000-0000-0000045A0000}"/>
    <cellStyle name="SAPBEXHLevel3 4 4 2" xfId="22781" xr:uid="{00000000-0005-0000-0000-0000055A0000}"/>
    <cellStyle name="SAPBEXHLevel3 4 4 3" xfId="22782" xr:uid="{00000000-0005-0000-0000-0000065A0000}"/>
    <cellStyle name="SAPBEXHLevel3 4 5" xfId="22783" xr:uid="{00000000-0005-0000-0000-0000075A0000}"/>
    <cellStyle name="SAPBEXHLevel3 4 5 2" xfId="22784" xr:uid="{00000000-0005-0000-0000-0000085A0000}"/>
    <cellStyle name="SAPBEXHLevel3 4 5 3" xfId="22785" xr:uid="{00000000-0005-0000-0000-0000095A0000}"/>
    <cellStyle name="SAPBEXHLevel3 4 6" xfId="22786" xr:uid="{00000000-0005-0000-0000-00000A5A0000}"/>
    <cellStyle name="SAPBEXHLevel3 4 6 2" xfId="22787" xr:uid="{00000000-0005-0000-0000-00000B5A0000}"/>
    <cellStyle name="SAPBEXHLevel3 4 6 3" xfId="22788" xr:uid="{00000000-0005-0000-0000-00000C5A0000}"/>
    <cellStyle name="SAPBEXHLevel3 4 7" xfId="22789" xr:uid="{00000000-0005-0000-0000-00000D5A0000}"/>
    <cellStyle name="SAPBEXHLevel3 4 7 2" xfId="22790" xr:uid="{00000000-0005-0000-0000-00000E5A0000}"/>
    <cellStyle name="SAPBEXHLevel3 4 7 3" xfId="22791" xr:uid="{00000000-0005-0000-0000-00000F5A0000}"/>
    <cellStyle name="SAPBEXHLevel3 4 8" xfId="22792" xr:uid="{00000000-0005-0000-0000-0000105A0000}"/>
    <cellStyle name="SAPBEXHLevel3 4 8 2" xfId="22793" xr:uid="{00000000-0005-0000-0000-0000115A0000}"/>
    <cellStyle name="SAPBEXHLevel3 4 8 3" xfId="22794" xr:uid="{00000000-0005-0000-0000-0000125A0000}"/>
    <cellStyle name="SAPBEXHLevel3 4 9" xfId="22795" xr:uid="{00000000-0005-0000-0000-0000135A0000}"/>
    <cellStyle name="SAPBEXHLevel3 4 9 2" xfId="22796" xr:uid="{00000000-0005-0000-0000-0000145A0000}"/>
    <cellStyle name="SAPBEXHLevel3 4 9 3" xfId="22797" xr:uid="{00000000-0005-0000-0000-0000155A0000}"/>
    <cellStyle name="SAPBEXHLevel3 5" xfId="22798" xr:uid="{00000000-0005-0000-0000-0000165A0000}"/>
    <cellStyle name="SAPBEXHLevel3 5 10" xfId="22799" xr:uid="{00000000-0005-0000-0000-0000175A0000}"/>
    <cellStyle name="SAPBEXHLevel3 5 10 2" xfId="22800" xr:uid="{00000000-0005-0000-0000-0000185A0000}"/>
    <cellStyle name="SAPBEXHLevel3 5 10 3" xfId="22801" xr:uid="{00000000-0005-0000-0000-0000195A0000}"/>
    <cellStyle name="SAPBEXHLevel3 5 11" xfId="22802" xr:uid="{00000000-0005-0000-0000-00001A5A0000}"/>
    <cellStyle name="SAPBEXHLevel3 5 11 2" xfId="22803" xr:uid="{00000000-0005-0000-0000-00001B5A0000}"/>
    <cellStyle name="SAPBEXHLevel3 5 11 3" xfId="22804" xr:uid="{00000000-0005-0000-0000-00001C5A0000}"/>
    <cellStyle name="SAPBEXHLevel3 5 12" xfId="22805" xr:uid="{00000000-0005-0000-0000-00001D5A0000}"/>
    <cellStyle name="SAPBEXHLevel3 5 12 2" xfId="22806" xr:uid="{00000000-0005-0000-0000-00001E5A0000}"/>
    <cellStyle name="SAPBEXHLevel3 5 12 3" xfId="22807" xr:uid="{00000000-0005-0000-0000-00001F5A0000}"/>
    <cellStyle name="SAPBEXHLevel3 5 13" xfId="22808" xr:uid="{00000000-0005-0000-0000-0000205A0000}"/>
    <cellStyle name="SAPBEXHLevel3 5 13 2" xfId="22809" xr:uid="{00000000-0005-0000-0000-0000215A0000}"/>
    <cellStyle name="SAPBEXHLevel3 5 13 3" xfId="22810" xr:uid="{00000000-0005-0000-0000-0000225A0000}"/>
    <cellStyle name="SAPBEXHLevel3 5 14" xfId="22811" xr:uid="{00000000-0005-0000-0000-0000235A0000}"/>
    <cellStyle name="SAPBEXHLevel3 5 14 2" xfId="22812" xr:uid="{00000000-0005-0000-0000-0000245A0000}"/>
    <cellStyle name="SAPBEXHLevel3 5 14 3" xfId="22813" xr:uid="{00000000-0005-0000-0000-0000255A0000}"/>
    <cellStyle name="SAPBEXHLevel3 5 15" xfId="22814" xr:uid="{00000000-0005-0000-0000-0000265A0000}"/>
    <cellStyle name="SAPBEXHLevel3 5 15 2" xfId="22815" xr:uid="{00000000-0005-0000-0000-0000275A0000}"/>
    <cellStyle name="SAPBEXHLevel3 5 15 3" xfId="22816" xr:uid="{00000000-0005-0000-0000-0000285A0000}"/>
    <cellStyle name="SAPBEXHLevel3 5 16" xfId="22817" xr:uid="{00000000-0005-0000-0000-0000295A0000}"/>
    <cellStyle name="SAPBEXHLevel3 5 2" xfId="22818" xr:uid="{00000000-0005-0000-0000-00002A5A0000}"/>
    <cellStyle name="SAPBEXHLevel3 5 2 2" xfId="22819" xr:uid="{00000000-0005-0000-0000-00002B5A0000}"/>
    <cellStyle name="SAPBEXHLevel3 5 2 3" xfId="22820" xr:uid="{00000000-0005-0000-0000-00002C5A0000}"/>
    <cellStyle name="SAPBEXHLevel3 5 3" xfId="22821" xr:uid="{00000000-0005-0000-0000-00002D5A0000}"/>
    <cellStyle name="SAPBEXHLevel3 5 3 2" xfId="22822" xr:uid="{00000000-0005-0000-0000-00002E5A0000}"/>
    <cellStyle name="SAPBEXHLevel3 5 3 3" xfId="22823" xr:uid="{00000000-0005-0000-0000-00002F5A0000}"/>
    <cellStyle name="SAPBEXHLevel3 5 4" xfId="22824" xr:uid="{00000000-0005-0000-0000-0000305A0000}"/>
    <cellStyle name="SAPBEXHLevel3 5 4 2" xfId="22825" xr:uid="{00000000-0005-0000-0000-0000315A0000}"/>
    <cellStyle name="SAPBEXHLevel3 5 4 3" xfId="22826" xr:uid="{00000000-0005-0000-0000-0000325A0000}"/>
    <cellStyle name="SAPBEXHLevel3 5 5" xfId="22827" xr:uid="{00000000-0005-0000-0000-0000335A0000}"/>
    <cellStyle name="SAPBEXHLevel3 5 5 2" xfId="22828" xr:uid="{00000000-0005-0000-0000-0000345A0000}"/>
    <cellStyle name="SAPBEXHLevel3 5 5 3" xfId="22829" xr:uid="{00000000-0005-0000-0000-0000355A0000}"/>
    <cellStyle name="SAPBEXHLevel3 5 6" xfId="22830" xr:uid="{00000000-0005-0000-0000-0000365A0000}"/>
    <cellStyle name="SAPBEXHLevel3 5 6 2" xfId="22831" xr:uid="{00000000-0005-0000-0000-0000375A0000}"/>
    <cellStyle name="SAPBEXHLevel3 5 6 3" xfId="22832" xr:uid="{00000000-0005-0000-0000-0000385A0000}"/>
    <cellStyle name="SAPBEXHLevel3 5 7" xfId="22833" xr:uid="{00000000-0005-0000-0000-0000395A0000}"/>
    <cellStyle name="SAPBEXHLevel3 5 7 2" xfId="22834" xr:uid="{00000000-0005-0000-0000-00003A5A0000}"/>
    <cellStyle name="SAPBEXHLevel3 5 7 3" xfId="22835" xr:uid="{00000000-0005-0000-0000-00003B5A0000}"/>
    <cellStyle name="SAPBEXHLevel3 5 8" xfId="22836" xr:uid="{00000000-0005-0000-0000-00003C5A0000}"/>
    <cellStyle name="SAPBEXHLevel3 5 8 2" xfId="22837" xr:uid="{00000000-0005-0000-0000-00003D5A0000}"/>
    <cellStyle name="SAPBEXHLevel3 5 8 3" xfId="22838" xr:uid="{00000000-0005-0000-0000-00003E5A0000}"/>
    <cellStyle name="SAPBEXHLevel3 5 9" xfId="22839" xr:uid="{00000000-0005-0000-0000-00003F5A0000}"/>
    <cellStyle name="SAPBEXHLevel3 5 9 2" xfId="22840" xr:uid="{00000000-0005-0000-0000-0000405A0000}"/>
    <cellStyle name="SAPBEXHLevel3 5 9 3" xfId="22841" xr:uid="{00000000-0005-0000-0000-0000415A0000}"/>
    <cellStyle name="SAPBEXHLevel3 6" xfId="22842" xr:uid="{00000000-0005-0000-0000-0000425A0000}"/>
    <cellStyle name="SAPBEXHLevel3 6 10" xfId="22843" xr:uid="{00000000-0005-0000-0000-0000435A0000}"/>
    <cellStyle name="SAPBEXHLevel3 6 10 2" xfId="22844" xr:uid="{00000000-0005-0000-0000-0000445A0000}"/>
    <cellStyle name="SAPBEXHLevel3 6 10 3" xfId="22845" xr:uid="{00000000-0005-0000-0000-0000455A0000}"/>
    <cellStyle name="SAPBEXHLevel3 6 11" xfId="22846" xr:uid="{00000000-0005-0000-0000-0000465A0000}"/>
    <cellStyle name="SAPBEXHLevel3 6 11 2" xfId="22847" xr:uid="{00000000-0005-0000-0000-0000475A0000}"/>
    <cellStyle name="SAPBEXHLevel3 6 11 3" xfId="22848" xr:uid="{00000000-0005-0000-0000-0000485A0000}"/>
    <cellStyle name="SAPBEXHLevel3 6 12" xfId="22849" xr:uid="{00000000-0005-0000-0000-0000495A0000}"/>
    <cellStyle name="SAPBEXHLevel3 6 12 2" xfId="22850" xr:uid="{00000000-0005-0000-0000-00004A5A0000}"/>
    <cellStyle name="SAPBEXHLevel3 6 12 3" xfId="22851" xr:uid="{00000000-0005-0000-0000-00004B5A0000}"/>
    <cellStyle name="SAPBEXHLevel3 6 13" xfId="22852" xr:uid="{00000000-0005-0000-0000-00004C5A0000}"/>
    <cellStyle name="SAPBEXHLevel3 6 13 2" xfId="22853" xr:uid="{00000000-0005-0000-0000-00004D5A0000}"/>
    <cellStyle name="SAPBEXHLevel3 6 13 3" xfId="22854" xr:uid="{00000000-0005-0000-0000-00004E5A0000}"/>
    <cellStyle name="SAPBEXHLevel3 6 14" xfId="22855" xr:uid="{00000000-0005-0000-0000-00004F5A0000}"/>
    <cellStyle name="SAPBEXHLevel3 6 14 2" xfId="22856" xr:uid="{00000000-0005-0000-0000-0000505A0000}"/>
    <cellStyle name="SAPBEXHLevel3 6 14 3" xfId="22857" xr:uid="{00000000-0005-0000-0000-0000515A0000}"/>
    <cellStyle name="SAPBEXHLevel3 6 15" xfId="22858" xr:uid="{00000000-0005-0000-0000-0000525A0000}"/>
    <cellStyle name="SAPBEXHLevel3 6 15 2" xfId="22859" xr:uid="{00000000-0005-0000-0000-0000535A0000}"/>
    <cellStyle name="SAPBEXHLevel3 6 15 3" xfId="22860" xr:uid="{00000000-0005-0000-0000-0000545A0000}"/>
    <cellStyle name="SAPBEXHLevel3 6 16" xfId="22861" xr:uid="{00000000-0005-0000-0000-0000555A0000}"/>
    <cellStyle name="SAPBEXHLevel3 6 2" xfId="22862" xr:uid="{00000000-0005-0000-0000-0000565A0000}"/>
    <cellStyle name="SAPBEXHLevel3 6 2 2" xfId="22863" xr:uid="{00000000-0005-0000-0000-0000575A0000}"/>
    <cellStyle name="SAPBEXHLevel3 6 2 3" xfId="22864" xr:uid="{00000000-0005-0000-0000-0000585A0000}"/>
    <cellStyle name="SAPBEXHLevel3 6 3" xfId="22865" xr:uid="{00000000-0005-0000-0000-0000595A0000}"/>
    <cellStyle name="SAPBEXHLevel3 6 3 2" xfId="22866" xr:uid="{00000000-0005-0000-0000-00005A5A0000}"/>
    <cellStyle name="SAPBEXHLevel3 6 3 3" xfId="22867" xr:uid="{00000000-0005-0000-0000-00005B5A0000}"/>
    <cellStyle name="SAPBEXHLevel3 6 4" xfId="22868" xr:uid="{00000000-0005-0000-0000-00005C5A0000}"/>
    <cellStyle name="SAPBEXHLevel3 6 4 2" xfId="22869" xr:uid="{00000000-0005-0000-0000-00005D5A0000}"/>
    <cellStyle name="SAPBEXHLevel3 6 4 3" xfId="22870" xr:uid="{00000000-0005-0000-0000-00005E5A0000}"/>
    <cellStyle name="SAPBEXHLevel3 6 5" xfId="22871" xr:uid="{00000000-0005-0000-0000-00005F5A0000}"/>
    <cellStyle name="SAPBEXHLevel3 6 5 2" xfId="22872" xr:uid="{00000000-0005-0000-0000-0000605A0000}"/>
    <cellStyle name="SAPBEXHLevel3 6 5 3" xfId="22873" xr:uid="{00000000-0005-0000-0000-0000615A0000}"/>
    <cellStyle name="SAPBEXHLevel3 6 6" xfId="22874" xr:uid="{00000000-0005-0000-0000-0000625A0000}"/>
    <cellStyle name="SAPBEXHLevel3 6 6 2" xfId="22875" xr:uid="{00000000-0005-0000-0000-0000635A0000}"/>
    <cellStyle name="SAPBEXHLevel3 6 6 3" xfId="22876" xr:uid="{00000000-0005-0000-0000-0000645A0000}"/>
    <cellStyle name="SAPBEXHLevel3 6 7" xfId="22877" xr:uid="{00000000-0005-0000-0000-0000655A0000}"/>
    <cellStyle name="SAPBEXHLevel3 6 7 2" xfId="22878" xr:uid="{00000000-0005-0000-0000-0000665A0000}"/>
    <cellStyle name="SAPBEXHLevel3 6 7 3" xfId="22879" xr:uid="{00000000-0005-0000-0000-0000675A0000}"/>
    <cellStyle name="SAPBEXHLevel3 6 8" xfId="22880" xr:uid="{00000000-0005-0000-0000-0000685A0000}"/>
    <cellStyle name="SAPBEXHLevel3 6 8 2" xfId="22881" xr:uid="{00000000-0005-0000-0000-0000695A0000}"/>
    <cellStyle name="SAPBEXHLevel3 6 8 3" xfId="22882" xr:uid="{00000000-0005-0000-0000-00006A5A0000}"/>
    <cellStyle name="SAPBEXHLevel3 6 9" xfId="22883" xr:uid="{00000000-0005-0000-0000-00006B5A0000}"/>
    <cellStyle name="SAPBEXHLevel3 6 9 2" xfId="22884" xr:uid="{00000000-0005-0000-0000-00006C5A0000}"/>
    <cellStyle name="SAPBEXHLevel3 6 9 3" xfId="22885" xr:uid="{00000000-0005-0000-0000-00006D5A0000}"/>
    <cellStyle name="SAPBEXHLevel3 7" xfId="22886" xr:uid="{00000000-0005-0000-0000-00006E5A0000}"/>
    <cellStyle name="SAPBEXHLevel3 7 10" xfId="22887" xr:uid="{00000000-0005-0000-0000-00006F5A0000}"/>
    <cellStyle name="SAPBEXHLevel3 7 10 2" xfId="22888" xr:uid="{00000000-0005-0000-0000-0000705A0000}"/>
    <cellStyle name="SAPBEXHLevel3 7 10 3" xfId="22889" xr:uid="{00000000-0005-0000-0000-0000715A0000}"/>
    <cellStyle name="SAPBEXHLevel3 7 11" xfId="22890" xr:uid="{00000000-0005-0000-0000-0000725A0000}"/>
    <cellStyle name="SAPBEXHLevel3 7 11 2" xfId="22891" xr:uid="{00000000-0005-0000-0000-0000735A0000}"/>
    <cellStyle name="SAPBEXHLevel3 7 11 3" xfId="22892" xr:uid="{00000000-0005-0000-0000-0000745A0000}"/>
    <cellStyle name="SAPBEXHLevel3 7 12" xfId="22893" xr:uid="{00000000-0005-0000-0000-0000755A0000}"/>
    <cellStyle name="SAPBEXHLevel3 7 12 2" xfId="22894" xr:uid="{00000000-0005-0000-0000-0000765A0000}"/>
    <cellStyle name="SAPBEXHLevel3 7 12 3" xfId="22895" xr:uid="{00000000-0005-0000-0000-0000775A0000}"/>
    <cellStyle name="SAPBEXHLevel3 7 13" xfId="22896" xr:uid="{00000000-0005-0000-0000-0000785A0000}"/>
    <cellStyle name="SAPBEXHLevel3 7 13 2" xfId="22897" xr:uid="{00000000-0005-0000-0000-0000795A0000}"/>
    <cellStyle name="SAPBEXHLevel3 7 13 3" xfId="22898" xr:uid="{00000000-0005-0000-0000-00007A5A0000}"/>
    <cellStyle name="SAPBEXHLevel3 7 14" xfId="22899" xr:uid="{00000000-0005-0000-0000-00007B5A0000}"/>
    <cellStyle name="SAPBEXHLevel3 7 14 2" xfId="22900" xr:uid="{00000000-0005-0000-0000-00007C5A0000}"/>
    <cellStyle name="SAPBEXHLevel3 7 14 3" xfId="22901" xr:uid="{00000000-0005-0000-0000-00007D5A0000}"/>
    <cellStyle name="SAPBEXHLevel3 7 15" xfId="22902" xr:uid="{00000000-0005-0000-0000-00007E5A0000}"/>
    <cellStyle name="SAPBEXHLevel3 7 15 2" xfId="22903" xr:uid="{00000000-0005-0000-0000-00007F5A0000}"/>
    <cellStyle name="SAPBEXHLevel3 7 15 3" xfId="22904" xr:uid="{00000000-0005-0000-0000-0000805A0000}"/>
    <cellStyle name="SAPBEXHLevel3 7 16" xfId="22905" xr:uid="{00000000-0005-0000-0000-0000815A0000}"/>
    <cellStyle name="SAPBEXHLevel3 7 2" xfId="22906" xr:uid="{00000000-0005-0000-0000-0000825A0000}"/>
    <cellStyle name="SAPBEXHLevel3 7 2 2" xfId="22907" xr:uid="{00000000-0005-0000-0000-0000835A0000}"/>
    <cellStyle name="SAPBEXHLevel3 7 2 3" xfId="22908" xr:uid="{00000000-0005-0000-0000-0000845A0000}"/>
    <cellStyle name="SAPBEXHLevel3 7 3" xfId="22909" xr:uid="{00000000-0005-0000-0000-0000855A0000}"/>
    <cellStyle name="SAPBEXHLevel3 7 3 2" xfId="22910" xr:uid="{00000000-0005-0000-0000-0000865A0000}"/>
    <cellStyle name="SAPBEXHLevel3 7 3 3" xfId="22911" xr:uid="{00000000-0005-0000-0000-0000875A0000}"/>
    <cellStyle name="SAPBEXHLevel3 7 4" xfId="22912" xr:uid="{00000000-0005-0000-0000-0000885A0000}"/>
    <cellStyle name="SAPBEXHLevel3 7 4 2" xfId="22913" xr:uid="{00000000-0005-0000-0000-0000895A0000}"/>
    <cellStyle name="SAPBEXHLevel3 7 4 3" xfId="22914" xr:uid="{00000000-0005-0000-0000-00008A5A0000}"/>
    <cellStyle name="SAPBEXHLevel3 7 5" xfId="22915" xr:uid="{00000000-0005-0000-0000-00008B5A0000}"/>
    <cellStyle name="SAPBEXHLevel3 7 5 2" xfId="22916" xr:uid="{00000000-0005-0000-0000-00008C5A0000}"/>
    <cellStyle name="SAPBEXHLevel3 7 5 3" xfId="22917" xr:uid="{00000000-0005-0000-0000-00008D5A0000}"/>
    <cellStyle name="SAPBEXHLevel3 7 6" xfId="22918" xr:uid="{00000000-0005-0000-0000-00008E5A0000}"/>
    <cellStyle name="SAPBEXHLevel3 7 6 2" xfId="22919" xr:uid="{00000000-0005-0000-0000-00008F5A0000}"/>
    <cellStyle name="SAPBEXHLevel3 7 6 3" xfId="22920" xr:uid="{00000000-0005-0000-0000-0000905A0000}"/>
    <cellStyle name="SAPBEXHLevel3 7 7" xfId="22921" xr:uid="{00000000-0005-0000-0000-0000915A0000}"/>
    <cellStyle name="SAPBEXHLevel3 7 7 2" xfId="22922" xr:uid="{00000000-0005-0000-0000-0000925A0000}"/>
    <cellStyle name="SAPBEXHLevel3 7 7 3" xfId="22923" xr:uid="{00000000-0005-0000-0000-0000935A0000}"/>
    <cellStyle name="SAPBEXHLevel3 7 8" xfId="22924" xr:uid="{00000000-0005-0000-0000-0000945A0000}"/>
    <cellStyle name="SAPBEXHLevel3 7 8 2" xfId="22925" xr:uid="{00000000-0005-0000-0000-0000955A0000}"/>
    <cellStyle name="SAPBEXHLevel3 7 8 3" xfId="22926" xr:uid="{00000000-0005-0000-0000-0000965A0000}"/>
    <cellStyle name="SAPBEXHLevel3 7 9" xfId="22927" xr:uid="{00000000-0005-0000-0000-0000975A0000}"/>
    <cellStyle name="SAPBEXHLevel3 7 9 2" xfId="22928" xr:uid="{00000000-0005-0000-0000-0000985A0000}"/>
    <cellStyle name="SAPBEXHLevel3 7 9 3" xfId="22929" xr:uid="{00000000-0005-0000-0000-0000995A0000}"/>
    <cellStyle name="SAPBEXHLevel3 8" xfId="22930" xr:uid="{00000000-0005-0000-0000-00009A5A0000}"/>
    <cellStyle name="SAPBEXHLevel3 8 10" xfId="22931" xr:uid="{00000000-0005-0000-0000-00009B5A0000}"/>
    <cellStyle name="SAPBEXHLevel3 8 10 2" xfId="22932" xr:uid="{00000000-0005-0000-0000-00009C5A0000}"/>
    <cellStyle name="SAPBEXHLevel3 8 10 3" xfId="22933" xr:uid="{00000000-0005-0000-0000-00009D5A0000}"/>
    <cellStyle name="SAPBEXHLevel3 8 11" xfId="22934" xr:uid="{00000000-0005-0000-0000-00009E5A0000}"/>
    <cellStyle name="SAPBEXHLevel3 8 11 2" xfId="22935" xr:uid="{00000000-0005-0000-0000-00009F5A0000}"/>
    <cellStyle name="SAPBEXHLevel3 8 11 3" xfId="22936" xr:uid="{00000000-0005-0000-0000-0000A05A0000}"/>
    <cellStyle name="SAPBEXHLevel3 8 12" xfId="22937" xr:uid="{00000000-0005-0000-0000-0000A15A0000}"/>
    <cellStyle name="SAPBEXHLevel3 8 12 2" xfId="22938" xr:uid="{00000000-0005-0000-0000-0000A25A0000}"/>
    <cellStyle name="SAPBEXHLevel3 8 12 3" xfId="22939" xr:uid="{00000000-0005-0000-0000-0000A35A0000}"/>
    <cellStyle name="SAPBEXHLevel3 8 13" xfId="22940" xr:uid="{00000000-0005-0000-0000-0000A45A0000}"/>
    <cellStyle name="SAPBEXHLevel3 8 13 2" xfId="22941" xr:uid="{00000000-0005-0000-0000-0000A55A0000}"/>
    <cellStyle name="SAPBEXHLevel3 8 13 3" xfId="22942" xr:uid="{00000000-0005-0000-0000-0000A65A0000}"/>
    <cellStyle name="SAPBEXHLevel3 8 14" xfId="22943" xr:uid="{00000000-0005-0000-0000-0000A75A0000}"/>
    <cellStyle name="SAPBEXHLevel3 8 14 2" xfId="22944" xr:uid="{00000000-0005-0000-0000-0000A85A0000}"/>
    <cellStyle name="SAPBEXHLevel3 8 14 3" xfId="22945" xr:uid="{00000000-0005-0000-0000-0000A95A0000}"/>
    <cellStyle name="SAPBEXHLevel3 8 15" xfId="22946" xr:uid="{00000000-0005-0000-0000-0000AA5A0000}"/>
    <cellStyle name="SAPBEXHLevel3 8 15 2" xfId="22947" xr:uid="{00000000-0005-0000-0000-0000AB5A0000}"/>
    <cellStyle name="SAPBEXHLevel3 8 15 3" xfId="22948" xr:uid="{00000000-0005-0000-0000-0000AC5A0000}"/>
    <cellStyle name="SAPBEXHLevel3 8 16" xfId="22949" xr:uid="{00000000-0005-0000-0000-0000AD5A0000}"/>
    <cellStyle name="SAPBEXHLevel3 8 2" xfId="22950" xr:uid="{00000000-0005-0000-0000-0000AE5A0000}"/>
    <cellStyle name="SAPBEXHLevel3 8 2 2" xfId="22951" xr:uid="{00000000-0005-0000-0000-0000AF5A0000}"/>
    <cellStyle name="SAPBEXHLevel3 8 2 3" xfId="22952" xr:uid="{00000000-0005-0000-0000-0000B05A0000}"/>
    <cellStyle name="SAPBEXHLevel3 8 3" xfId="22953" xr:uid="{00000000-0005-0000-0000-0000B15A0000}"/>
    <cellStyle name="SAPBEXHLevel3 8 3 2" xfId="22954" xr:uid="{00000000-0005-0000-0000-0000B25A0000}"/>
    <cellStyle name="SAPBEXHLevel3 8 3 3" xfId="22955" xr:uid="{00000000-0005-0000-0000-0000B35A0000}"/>
    <cellStyle name="SAPBEXHLevel3 8 4" xfId="22956" xr:uid="{00000000-0005-0000-0000-0000B45A0000}"/>
    <cellStyle name="SAPBEXHLevel3 8 4 2" xfId="22957" xr:uid="{00000000-0005-0000-0000-0000B55A0000}"/>
    <cellStyle name="SAPBEXHLevel3 8 4 3" xfId="22958" xr:uid="{00000000-0005-0000-0000-0000B65A0000}"/>
    <cellStyle name="SAPBEXHLevel3 8 5" xfId="22959" xr:uid="{00000000-0005-0000-0000-0000B75A0000}"/>
    <cellStyle name="SAPBEXHLevel3 8 5 2" xfId="22960" xr:uid="{00000000-0005-0000-0000-0000B85A0000}"/>
    <cellStyle name="SAPBEXHLevel3 8 5 3" xfId="22961" xr:uid="{00000000-0005-0000-0000-0000B95A0000}"/>
    <cellStyle name="SAPBEXHLevel3 8 6" xfId="22962" xr:uid="{00000000-0005-0000-0000-0000BA5A0000}"/>
    <cellStyle name="SAPBEXHLevel3 8 6 2" xfId="22963" xr:uid="{00000000-0005-0000-0000-0000BB5A0000}"/>
    <cellStyle name="SAPBEXHLevel3 8 6 3" xfId="22964" xr:uid="{00000000-0005-0000-0000-0000BC5A0000}"/>
    <cellStyle name="SAPBEXHLevel3 8 7" xfId="22965" xr:uid="{00000000-0005-0000-0000-0000BD5A0000}"/>
    <cellStyle name="SAPBEXHLevel3 8 7 2" xfId="22966" xr:uid="{00000000-0005-0000-0000-0000BE5A0000}"/>
    <cellStyle name="SAPBEXHLevel3 8 7 3" xfId="22967" xr:uid="{00000000-0005-0000-0000-0000BF5A0000}"/>
    <cellStyle name="SAPBEXHLevel3 8 8" xfId="22968" xr:uid="{00000000-0005-0000-0000-0000C05A0000}"/>
    <cellStyle name="SAPBEXHLevel3 8 8 2" xfId="22969" xr:uid="{00000000-0005-0000-0000-0000C15A0000}"/>
    <cellStyle name="SAPBEXHLevel3 8 8 3" xfId="22970" xr:uid="{00000000-0005-0000-0000-0000C25A0000}"/>
    <cellStyle name="SAPBEXHLevel3 8 9" xfId="22971" xr:uid="{00000000-0005-0000-0000-0000C35A0000}"/>
    <cellStyle name="SAPBEXHLevel3 8 9 2" xfId="22972" xr:uid="{00000000-0005-0000-0000-0000C45A0000}"/>
    <cellStyle name="SAPBEXHLevel3 8 9 3" xfId="22973" xr:uid="{00000000-0005-0000-0000-0000C55A0000}"/>
    <cellStyle name="SAPBEXHLevel3 9" xfId="22974" xr:uid="{00000000-0005-0000-0000-0000C65A0000}"/>
    <cellStyle name="SAPBEXHLevel3 9 10" xfId="22975" xr:uid="{00000000-0005-0000-0000-0000C75A0000}"/>
    <cellStyle name="SAPBEXHLevel3 9 10 2" xfId="22976" xr:uid="{00000000-0005-0000-0000-0000C85A0000}"/>
    <cellStyle name="SAPBEXHLevel3 9 10 3" xfId="22977" xr:uid="{00000000-0005-0000-0000-0000C95A0000}"/>
    <cellStyle name="SAPBEXHLevel3 9 11" xfId="22978" xr:uid="{00000000-0005-0000-0000-0000CA5A0000}"/>
    <cellStyle name="SAPBEXHLevel3 9 11 2" xfId="22979" xr:uid="{00000000-0005-0000-0000-0000CB5A0000}"/>
    <cellStyle name="SAPBEXHLevel3 9 11 3" xfId="22980" xr:uid="{00000000-0005-0000-0000-0000CC5A0000}"/>
    <cellStyle name="SAPBEXHLevel3 9 12" xfId="22981" xr:uid="{00000000-0005-0000-0000-0000CD5A0000}"/>
    <cellStyle name="SAPBEXHLevel3 9 12 2" xfId="22982" xr:uid="{00000000-0005-0000-0000-0000CE5A0000}"/>
    <cellStyle name="SAPBEXHLevel3 9 12 3" xfId="22983" xr:uid="{00000000-0005-0000-0000-0000CF5A0000}"/>
    <cellStyle name="SAPBEXHLevel3 9 13" xfId="22984" xr:uid="{00000000-0005-0000-0000-0000D05A0000}"/>
    <cellStyle name="SAPBEXHLevel3 9 13 2" xfId="22985" xr:uid="{00000000-0005-0000-0000-0000D15A0000}"/>
    <cellStyle name="SAPBEXHLevel3 9 13 3" xfId="22986" xr:uid="{00000000-0005-0000-0000-0000D25A0000}"/>
    <cellStyle name="SAPBEXHLevel3 9 14" xfId="22987" xr:uid="{00000000-0005-0000-0000-0000D35A0000}"/>
    <cellStyle name="SAPBEXHLevel3 9 14 2" xfId="22988" xr:uid="{00000000-0005-0000-0000-0000D45A0000}"/>
    <cellStyle name="SAPBEXHLevel3 9 14 3" xfId="22989" xr:uid="{00000000-0005-0000-0000-0000D55A0000}"/>
    <cellStyle name="SAPBEXHLevel3 9 15" xfId="22990" xr:uid="{00000000-0005-0000-0000-0000D65A0000}"/>
    <cellStyle name="SAPBEXHLevel3 9 15 2" xfId="22991" xr:uid="{00000000-0005-0000-0000-0000D75A0000}"/>
    <cellStyle name="SAPBEXHLevel3 9 15 3" xfId="22992" xr:uid="{00000000-0005-0000-0000-0000D85A0000}"/>
    <cellStyle name="SAPBEXHLevel3 9 16" xfId="22993" xr:uid="{00000000-0005-0000-0000-0000D95A0000}"/>
    <cellStyle name="SAPBEXHLevel3 9 2" xfId="22994" xr:uid="{00000000-0005-0000-0000-0000DA5A0000}"/>
    <cellStyle name="SAPBEXHLevel3 9 2 2" xfId="22995" xr:uid="{00000000-0005-0000-0000-0000DB5A0000}"/>
    <cellStyle name="SAPBEXHLevel3 9 2 3" xfId="22996" xr:uid="{00000000-0005-0000-0000-0000DC5A0000}"/>
    <cellStyle name="SAPBEXHLevel3 9 3" xfId="22997" xr:uid="{00000000-0005-0000-0000-0000DD5A0000}"/>
    <cellStyle name="SAPBEXHLevel3 9 3 2" xfId="22998" xr:uid="{00000000-0005-0000-0000-0000DE5A0000}"/>
    <cellStyle name="SAPBEXHLevel3 9 3 3" xfId="22999" xr:uid="{00000000-0005-0000-0000-0000DF5A0000}"/>
    <cellStyle name="SAPBEXHLevel3 9 4" xfId="23000" xr:uid="{00000000-0005-0000-0000-0000E05A0000}"/>
    <cellStyle name="SAPBEXHLevel3 9 4 2" xfId="23001" xr:uid="{00000000-0005-0000-0000-0000E15A0000}"/>
    <cellStyle name="SAPBEXHLevel3 9 4 3" xfId="23002" xr:uid="{00000000-0005-0000-0000-0000E25A0000}"/>
    <cellStyle name="SAPBEXHLevel3 9 5" xfId="23003" xr:uid="{00000000-0005-0000-0000-0000E35A0000}"/>
    <cellStyle name="SAPBEXHLevel3 9 5 2" xfId="23004" xr:uid="{00000000-0005-0000-0000-0000E45A0000}"/>
    <cellStyle name="SAPBEXHLevel3 9 5 3" xfId="23005" xr:uid="{00000000-0005-0000-0000-0000E55A0000}"/>
    <cellStyle name="SAPBEXHLevel3 9 6" xfId="23006" xr:uid="{00000000-0005-0000-0000-0000E65A0000}"/>
    <cellStyle name="SAPBEXHLevel3 9 6 2" xfId="23007" xr:uid="{00000000-0005-0000-0000-0000E75A0000}"/>
    <cellStyle name="SAPBEXHLevel3 9 6 3" xfId="23008" xr:uid="{00000000-0005-0000-0000-0000E85A0000}"/>
    <cellStyle name="SAPBEXHLevel3 9 7" xfId="23009" xr:uid="{00000000-0005-0000-0000-0000E95A0000}"/>
    <cellStyle name="SAPBEXHLevel3 9 7 2" xfId="23010" xr:uid="{00000000-0005-0000-0000-0000EA5A0000}"/>
    <cellStyle name="SAPBEXHLevel3 9 7 3" xfId="23011" xr:uid="{00000000-0005-0000-0000-0000EB5A0000}"/>
    <cellStyle name="SAPBEXHLevel3 9 8" xfId="23012" xr:uid="{00000000-0005-0000-0000-0000EC5A0000}"/>
    <cellStyle name="SAPBEXHLevel3 9 8 2" xfId="23013" xr:uid="{00000000-0005-0000-0000-0000ED5A0000}"/>
    <cellStyle name="SAPBEXHLevel3 9 8 3" xfId="23014" xr:uid="{00000000-0005-0000-0000-0000EE5A0000}"/>
    <cellStyle name="SAPBEXHLevel3 9 9" xfId="23015" xr:uid="{00000000-0005-0000-0000-0000EF5A0000}"/>
    <cellStyle name="SAPBEXHLevel3 9 9 2" xfId="23016" xr:uid="{00000000-0005-0000-0000-0000F05A0000}"/>
    <cellStyle name="SAPBEXHLevel3 9 9 3" xfId="23017" xr:uid="{00000000-0005-0000-0000-0000F15A0000}"/>
    <cellStyle name="SAPBEXHLevel3X" xfId="23018" xr:uid="{00000000-0005-0000-0000-0000F25A0000}"/>
    <cellStyle name="SAPBEXHLevel3X 10" xfId="23019" xr:uid="{00000000-0005-0000-0000-0000F35A0000}"/>
    <cellStyle name="SAPBEXHLevel3X 10 10" xfId="23020" xr:uid="{00000000-0005-0000-0000-0000F45A0000}"/>
    <cellStyle name="SAPBEXHLevel3X 10 10 2" xfId="23021" xr:uid="{00000000-0005-0000-0000-0000F55A0000}"/>
    <cellStyle name="SAPBEXHLevel3X 10 10 3" xfId="23022" xr:uid="{00000000-0005-0000-0000-0000F65A0000}"/>
    <cellStyle name="SAPBEXHLevel3X 10 11" xfId="23023" xr:uid="{00000000-0005-0000-0000-0000F75A0000}"/>
    <cellStyle name="SAPBEXHLevel3X 10 11 2" xfId="23024" xr:uid="{00000000-0005-0000-0000-0000F85A0000}"/>
    <cellStyle name="SAPBEXHLevel3X 10 11 3" xfId="23025" xr:uid="{00000000-0005-0000-0000-0000F95A0000}"/>
    <cellStyle name="SAPBEXHLevel3X 10 12" xfId="23026" xr:uid="{00000000-0005-0000-0000-0000FA5A0000}"/>
    <cellStyle name="SAPBEXHLevel3X 10 12 2" xfId="23027" xr:uid="{00000000-0005-0000-0000-0000FB5A0000}"/>
    <cellStyle name="SAPBEXHLevel3X 10 12 3" xfId="23028" xr:uid="{00000000-0005-0000-0000-0000FC5A0000}"/>
    <cellStyle name="SAPBEXHLevel3X 10 13" xfId="23029" xr:uid="{00000000-0005-0000-0000-0000FD5A0000}"/>
    <cellStyle name="SAPBEXHLevel3X 10 13 2" xfId="23030" xr:uid="{00000000-0005-0000-0000-0000FE5A0000}"/>
    <cellStyle name="SAPBEXHLevel3X 10 13 3" xfId="23031" xr:uid="{00000000-0005-0000-0000-0000FF5A0000}"/>
    <cellStyle name="SAPBEXHLevel3X 10 14" xfId="23032" xr:uid="{00000000-0005-0000-0000-0000005B0000}"/>
    <cellStyle name="SAPBEXHLevel3X 10 14 2" xfId="23033" xr:uid="{00000000-0005-0000-0000-0000015B0000}"/>
    <cellStyle name="SAPBEXHLevel3X 10 14 3" xfId="23034" xr:uid="{00000000-0005-0000-0000-0000025B0000}"/>
    <cellStyle name="SAPBEXHLevel3X 10 15" xfId="23035" xr:uid="{00000000-0005-0000-0000-0000035B0000}"/>
    <cellStyle name="SAPBEXHLevel3X 10 15 2" xfId="23036" xr:uid="{00000000-0005-0000-0000-0000045B0000}"/>
    <cellStyle name="SAPBEXHLevel3X 10 15 3" xfId="23037" xr:uid="{00000000-0005-0000-0000-0000055B0000}"/>
    <cellStyle name="SAPBEXHLevel3X 10 16" xfId="23038" xr:uid="{00000000-0005-0000-0000-0000065B0000}"/>
    <cellStyle name="SAPBEXHLevel3X 10 2" xfId="23039" xr:uid="{00000000-0005-0000-0000-0000075B0000}"/>
    <cellStyle name="SAPBEXHLevel3X 10 2 2" xfId="23040" xr:uid="{00000000-0005-0000-0000-0000085B0000}"/>
    <cellStyle name="SAPBEXHLevel3X 10 2 3" xfId="23041" xr:uid="{00000000-0005-0000-0000-0000095B0000}"/>
    <cellStyle name="SAPBEXHLevel3X 10 3" xfId="23042" xr:uid="{00000000-0005-0000-0000-00000A5B0000}"/>
    <cellStyle name="SAPBEXHLevel3X 10 3 2" xfId="23043" xr:uid="{00000000-0005-0000-0000-00000B5B0000}"/>
    <cellStyle name="SAPBEXHLevel3X 10 3 3" xfId="23044" xr:uid="{00000000-0005-0000-0000-00000C5B0000}"/>
    <cellStyle name="SAPBEXHLevel3X 10 4" xfId="23045" xr:uid="{00000000-0005-0000-0000-00000D5B0000}"/>
    <cellStyle name="SAPBEXHLevel3X 10 4 2" xfId="23046" xr:uid="{00000000-0005-0000-0000-00000E5B0000}"/>
    <cellStyle name="SAPBEXHLevel3X 10 4 3" xfId="23047" xr:uid="{00000000-0005-0000-0000-00000F5B0000}"/>
    <cellStyle name="SAPBEXHLevel3X 10 5" xfId="23048" xr:uid="{00000000-0005-0000-0000-0000105B0000}"/>
    <cellStyle name="SAPBEXHLevel3X 10 5 2" xfId="23049" xr:uid="{00000000-0005-0000-0000-0000115B0000}"/>
    <cellStyle name="SAPBEXHLevel3X 10 5 3" xfId="23050" xr:uid="{00000000-0005-0000-0000-0000125B0000}"/>
    <cellStyle name="SAPBEXHLevel3X 10 6" xfId="23051" xr:uid="{00000000-0005-0000-0000-0000135B0000}"/>
    <cellStyle name="SAPBEXHLevel3X 10 6 2" xfId="23052" xr:uid="{00000000-0005-0000-0000-0000145B0000}"/>
    <cellStyle name="SAPBEXHLevel3X 10 6 3" xfId="23053" xr:uid="{00000000-0005-0000-0000-0000155B0000}"/>
    <cellStyle name="SAPBEXHLevel3X 10 7" xfId="23054" xr:uid="{00000000-0005-0000-0000-0000165B0000}"/>
    <cellStyle name="SAPBEXHLevel3X 10 7 2" xfId="23055" xr:uid="{00000000-0005-0000-0000-0000175B0000}"/>
    <cellStyle name="SAPBEXHLevel3X 10 7 3" xfId="23056" xr:uid="{00000000-0005-0000-0000-0000185B0000}"/>
    <cellStyle name="SAPBEXHLevel3X 10 8" xfId="23057" xr:uid="{00000000-0005-0000-0000-0000195B0000}"/>
    <cellStyle name="SAPBEXHLevel3X 10 8 2" xfId="23058" xr:uid="{00000000-0005-0000-0000-00001A5B0000}"/>
    <cellStyle name="SAPBEXHLevel3X 10 8 3" xfId="23059" xr:uid="{00000000-0005-0000-0000-00001B5B0000}"/>
    <cellStyle name="SAPBEXHLevel3X 10 9" xfId="23060" xr:uid="{00000000-0005-0000-0000-00001C5B0000}"/>
    <cellStyle name="SAPBEXHLevel3X 10 9 2" xfId="23061" xr:uid="{00000000-0005-0000-0000-00001D5B0000}"/>
    <cellStyle name="SAPBEXHLevel3X 10 9 3" xfId="23062" xr:uid="{00000000-0005-0000-0000-00001E5B0000}"/>
    <cellStyle name="SAPBEXHLevel3X 11" xfId="23063" xr:uid="{00000000-0005-0000-0000-00001F5B0000}"/>
    <cellStyle name="SAPBEXHLevel3X 11 10" xfId="23064" xr:uid="{00000000-0005-0000-0000-0000205B0000}"/>
    <cellStyle name="SAPBEXHLevel3X 11 10 2" xfId="23065" xr:uid="{00000000-0005-0000-0000-0000215B0000}"/>
    <cellStyle name="SAPBEXHLevel3X 11 10 3" xfId="23066" xr:uid="{00000000-0005-0000-0000-0000225B0000}"/>
    <cellStyle name="SAPBEXHLevel3X 11 11" xfId="23067" xr:uid="{00000000-0005-0000-0000-0000235B0000}"/>
    <cellStyle name="SAPBEXHLevel3X 11 11 2" xfId="23068" xr:uid="{00000000-0005-0000-0000-0000245B0000}"/>
    <cellStyle name="SAPBEXHLevel3X 11 11 3" xfId="23069" xr:uid="{00000000-0005-0000-0000-0000255B0000}"/>
    <cellStyle name="SAPBEXHLevel3X 11 12" xfId="23070" xr:uid="{00000000-0005-0000-0000-0000265B0000}"/>
    <cellStyle name="SAPBEXHLevel3X 11 12 2" xfId="23071" xr:uid="{00000000-0005-0000-0000-0000275B0000}"/>
    <cellStyle name="SAPBEXHLevel3X 11 12 3" xfId="23072" xr:uid="{00000000-0005-0000-0000-0000285B0000}"/>
    <cellStyle name="SAPBEXHLevel3X 11 13" xfId="23073" xr:uid="{00000000-0005-0000-0000-0000295B0000}"/>
    <cellStyle name="SAPBEXHLevel3X 11 13 2" xfId="23074" xr:uid="{00000000-0005-0000-0000-00002A5B0000}"/>
    <cellStyle name="SAPBEXHLevel3X 11 13 3" xfId="23075" xr:uid="{00000000-0005-0000-0000-00002B5B0000}"/>
    <cellStyle name="SAPBEXHLevel3X 11 14" xfId="23076" xr:uid="{00000000-0005-0000-0000-00002C5B0000}"/>
    <cellStyle name="SAPBEXHLevel3X 11 14 2" xfId="23077" xr:uid="{00000000-0005-0000-0000-00002D5B0000}"/>
    <cellStyle name="SAPBEXHLevel3X 11 14 3" xfId="23078" xr:uid="{00000000-0005-0000-0000-00002E5B0000}"/>
    <cellStyle name="SAPBEXHLevel3X 11 15" xfId="23079" xr:uid="{00000000-0005-0000-0000-00002F5B0000}"/>
    <cellStyle name="SAPBEXHLevel3X 11 15 2" xfId="23080" xr:uid="{00000000-0005-0000-0000-0000305B0000}"/>
    <cellStyle name="SAPBEXHLevel3X 11 15 3" xfId="23081" xr:uid="{00000000-0005-0000-0000-0000315B0000}"/>
    <cellStyle name="SAPBEXHLevel3X 11 16" xfId="23082" xr:uid="{00000000-0005-0000-0000-0000325B0000}"/>
    <cellStyle name="SAPBEXHLevel3X 11 2" xfId="23083" xr:uid="{00000000-0005-0000-0000-0000335B0000}"/>
    <cellStyle name="SAPBEXHLevel3X 11 2 2" xfId="23084" xr:uid="{00000000-0005-0000-0000-0000345B0000}"/>
    <cellStyle name="SAPBEXHLevel3X 11 2 3" xfId="23085" xr:uid="{00000000-0005-0000-0000-0000355B0000}"/>
    <cellStyle name="SAPBEXHLevel3X 11 3" xfId="23086" xr:uid="{00000000-0005-0000-0000-0000365B0000}"/>
    <cellStyle name="SAPBEXHLevel3X 11 3 2" xfId="23087" xr:uid="{00000000-0005-0000-0000-0000375B0000}"/>
    <cellStyle name="SAPBEXHLevel3X 11 3 3" xfId="23088" xr:uid="{00000000-0005-0000-0000-0000385B0000}"/>
    <cellStyle name="SAPBEXHLevel3X 11 4" xfId="23089" xr:uid="{00000000-0005-0000-0000-0000395B0000}"/>
    <cellStyle name="SAPBEXHLevel3X 11 4 2" xfId="23090" xr:uid="{00000000-0005-0000-0000-00003A5B0000}"/>
    <cellStyle name="SAPBEXHLevel3X 11 4 3" xfId="23091" xr:uid="{00000000-0005-0000-0000-00003B5B0000}"/>
    <cellStyle name="SAPBEXHLevel3X 11 5" xfId="23092" xr:uid="{00000000-0005-0000-0000-00003C5B0000}"/>
    <cellStyle name="SAPBEXHLevel3X 11 5 2" xfId="23093" xr:uid="{00000000-0005-0000-0000-00003D5B0000}"/>
    <cellStyle name="SAPBEXHLevel3X 11 5 3" xfId="23094" xr:uid="{00000000-0005-0000-0000-00003E5B0000}"/>
    <cellStyle name="SAPBEXHLevel3X 11 6" xfId="23095" xr:uid="{00000000-0005-0000-0000-00003F5B0000}"/>
    <cellStyle name="SAPBEXHLevel3X 11 6 2" xfId="23096" xr:uid="{00000000-0005-0000-0000-0000405B0000}"/>
    <cellStyle name="SAPBEXHLevel3X 11 6 3" xfId="23097" xr:uid="{00000000-0005-0000-0000-0000415B0000}"/>
    <cellStyle name="SAPBEXHLevel3X 11 7" xfId="23098" xr:uid="{00000000-0005-0000-0000-0000425B0000}"/>
    <cellStyle name="SAPBEXHLevel3X 11 7 2" xfId="23099" xr:uid="{00000000-0005-0000-0000-0000435B0000}"/>
    <cellStyle name="SAPBEXHLevel3X 11 7 3" xfId="23100" xr:uid="{00000000-0005-0000-0000-0000445B0000}"/>
    <cellStyle name="SAPBEXHLevel3X 11 8" xfId="23101" xr:uid="{00000000-0005-0000-0000-0000455B0000}"/>
    <cellStyle name="SAPBEXHLevel3X 11 8 2" xfId="23102" xr:uid="{00000000-0005-0000-0000-0000465B0000}"/>
    <cellStyle name="SAPBEXHLevel3X 11 8 3" xfId="23103" xr:uid="{00000000-0005-0000-0000-0000475B0000}"/>
    <cellStyle name="SAPBEXHLevel3X 11 9" xfId="23104" xr:uid="{00000000-0005-0000-0000-0000485B0000}"/>
    <cellStyle name="SAPBEXHLevel3X 11 9 2" xfId="23105" xr:uid="{00000000-0005-0000-0000-0000495B0000}"/>
    <cellStyle name="SAPBEXHLevel3X 11 9 3" xfId="23106" xr:uid="{00000000-0005-0000-0000-00004A5B0000}"/>
    <cellStyle name="SAPBEXHLevel3X 12" xfId="23107" xr:uid="{00000000-0005-0000-0000-00004B5B0000}"/>
    <cellStyle name="SAPBEXHLevel3X 12 10" xfId="23108" xr:uid="{00000000-0005-0000-0000-00004C5B0000}"/>
    <cellStyle name="SAPBEXHLevel3X 12 10 2" xfId="23109" xr:uid="{00000000-0005-0000-0000-00004D5B0000}"/>
    <cellStyle name="SAPBEXHLevel3X 12 10 3" xfId="23110" xr:uid="{00000000-0005-0000-0000-00004E5B0000}"/>
    <cellStyle name="SAPBEXHLevel3X 12 11" xfId="23111" xr:uid="{00000000-0005-0000-0000-00004F5B0000}"/>
    <cellStyle name="SAPBEXHLevel3X 12 11 2" xfId="23112" xr:uid="{00000000-0005-0000-0000-0000505B0000}"/>
    <cellStyle name="SAPBEXHLevel3X 12 11 3" xfId="23113" xr:uid="{00000000-0005-0000-0000-0000515B0000}"/>
    <cellStyle name="SAPBEXHLevel3X 12 12" xfId="23114" xr:uid="{00000000-0005-0000-0000-0000525B0000}"/>
    <cellStyle name="SAPBEXHLevel3X 12 12 2" xfId="23115" xr:uid="{00000000-0005-0000-0000-0000535B0000}"/>
    <cellStyle name="SAPBEXHLevel3X 12 12 3" xfId="23116" xr:uid="{00000000-0005-0000-0000-0000545B0000}"/>
    <cellStyle name="SAPBEXHLevel3X 12 13" xfId="23117" xr:uid="{00000000-0005-0000-0000-0000555B0000}"/>
    <cellStyle name="SAPBEXHLevel3X 12 13 2" xfId="23118" xr:uid="{00000000-0005-0000-0000-0000565B0000}"/>
    <cellStyle name="SAPBEXHLevel3X 12 13 3" xfId="23119" xr:uid="{00000000-0005-0000-0000-0000575B0000}"/>
    <cellStyle name="SAPBEXHLevel3X 12 14" xfId="23120" xr:uid="{00000000-0005-0000-0000-0000585B0000}"/>
    <cellStyle name="SAPBEXHLevel3X 12 14 2" xfId="23121" xr:uid="{00000000-0005-0000-0000-0000595B0000}"/>
    <cellStyle name="SAPBEXHLevel3X 12 14 3" xfId="23122" xr:uid="{00000000-0005-0000-0000-00005A5B0000}"/>
    <cellStyle name="SAPBEXHLevel3X 12 15" xfId="23123" xr:uid="{00000000-0005-0000-0000-00005B5B0000}"/>
    <cellStyle name="SAPBEXHLevel3X 12 15 2" xfId="23124" xr:uid="{00000000-0005-0000-0000-00005C5B0000}"/>
    <cellStyle name="SAPBEXHLevel3X 12 15 3" xfId="23125" xr:uid="{00000000-0005-0000-0000-00005D5B0000}"/>
    <cellStyle name="SAPBEXHLevel3X 12 16" xfId="23126" xr:uid="{00000000-0005-0000-0000-00005E5B0000}"/>
    <cellStyle name="SAPBEXHLevel3X 12 2" xfId="23127" xr:uid="{00000000-0005-0000-0000-00005F5B0000}"/>
    <cellStyle name="SAPBEXHLevel3X 12 2 2" xfId="23128" xr:uid="{00000000-0005-0000-0000-0000605B0000}"/>
    <cellStyle name="SAPBEXHLevel3X 12 2 3" xfId="23129" xr:uid="{00000000-0005-0000-0000-0000615B0000}"/>
    <cellStyle name="SAPBEXHLevel3X 12 3" xfId="23130" xr:uid="{00000000-0005-0000-0000-0000625B0000}"/>
    <cellStyle name="SAPBEXHLevel3X 12 3 2" xfId="23131" xr:uid="{00000000-0005-0000-0000-0000635B0000}"/>
    <cellStyle name="SAPBEXHLevel3X 12 3 3" xfId="23132" xr:uid="{00000000-0005-0000-0000-0000645B0000}"/>
    <cellStyle name="SAPBEXHLevel3X 12 4" xfId="23133" xr:uid="{00000000-0005-0000-0000-0000655B0000}"/>
    <cellStyle name="SAPBEXHLevel3X 12 4 2" xfId="23134" xr:uid="{00000000-0005-0000-0000-0000665B0000}"/>
    <cellStyle name="SAPBEXHLevel3X 12 4 3" xfId="23135" xr:uid="{00000000-0005-0000-0000-0000675B0000}"/>
    <cellStyle name="SAPBEXHLevel3X 12 5" xfId="23136" xr:uid="{00000000-0005-0000-0000-0000685B0000}"/>
    <cellStyle name="SAPBEXHLevel3X 12 5 2" xfId="23137" xr:uid="{00000000-0005-0000-0000-0000695B0000}"/>
    <cellStyle name="SAPBEXHLevel3X 12 5 3" xfId="23138" xr:uid="{00000000-0005-0000-0000-00006A5B0000}"/>
    <cellStyle name="SAPBEXHLevel3X 12 6" xfId="23139" xr:uid="{00000000-0005-0000-0000-00006B5B0000}"/>
    <cellStyle name="SAPBEXHLevel3X 12 6 2" xfId="23140" xr:uid="{00000000-0005-0000-0000-00006C5B0000}"/>
    <cellStyle name="SAPBEXHLevel3X 12 6 3" xfId="23141" xr:uid="{00000000-0005-0000-0000-00006D5B0000}"/>
    <cellStyle name="SAPBEXHLevel3X 12 7" xfId="23142" xr:uid="{00000000-0005-0000-0000-00006E5B0000}"/>
    <cellStyle name="SAPBEXHLevel3X 12 7 2" xfId="23143" xr:uid="{00000000-0005-0000-0000-00006F5B0000}"/>
    <cellStyle name="SAPBEXHLevel3X 12 7 3" xfId="23144" xr:uid="{00000000-0005-0000-0000-0000705B0000}"/>
    <cellStyle name="SAPBEXHLevel3X 12 8" xfId="23145" xr:uid="{00000000-0005-0000-0000-0000715B0000}"/>
    <cellStyle name="SAPBEXHLevel3X 12 8 2" xfId="23146" xr:uid="{00000000-0005-0000-0000-0000725B0000}"/>
    <cellStyle name="SAPBEXHLevel3X 12 8 3" xfId="23147" xr:uid="{00000000-0005-0000-0000-0000735B0000}"/>
    <cellStyle name="SAPBEXHLevel3X 12 9" xfId="23148" xr:uid="{00000000-0005-0000-0000-0000745B0000}"/>
    <cellStyle name="SAPBEXHLevel3X 12 9 2" xfId="23149" xr:uid="{00000000-0005-0000-0000-0000755B0000}"/>
    <cellStyle name="SAPBEXHLevel3X 12 9 3" xfId="23150" xr:uid="{00000000-0005-0000-0000-0000765B0000}"/>
    <cellStyle name="SAPBEXHLevel3X 13" xfId="23151" xr:uid="{00000000-0005-0000-0000-0000775B0000}"/>
    <cellStyle name="SAPBEXHLevel3X 13 10" xfId="23152" xr:uid="{00000000-0005-0000-0000-0000785B0000}"/>
    <cellStyle name="SAPBEXHLevel3X 13 10 2" xfId="23153" xr:uid="{00000000-0005-0000-0000-0000795B0000}"/>
    <cellStyle name="SAPBEXHLevel3X 13 10 3" xfId="23154" xr:uid="{00000000-0005-0000-0000-00007A5B0000}"/>
    <cellStyle name="SAPBEXHLevel3X 13 11" xfId="23155" xr:uid="{00000000-0005-0000-0000-00007B5B0000}"/>
    <cellStyle name="SAPBEXHLevel3X 13 11 2" xfId="23156" xr:uid="{00000000-0005-0000-0000-00007C5B0000}"/>
    <cellStyle name="SAPBEXHLevel3X 13 11 3" xfId="23157" xr:uid="{00000000-0005-0000-0000-00007D5B0000}"/>
    <cellStyle name="SAPBEXHLevel3X 13 12" xfId="23158" xr:uid="{00000000-0005-0000-0000-00007E5B0000}"/>
    <cellStyle name="SAPBEXHLevel3X 13 12 2" xfId="23159" xr:uid="{00000000-0005-0000-0000-00007F5B0000}"/>
    <cellStyle name="SAPBEXHLevel3X 13 12 3" xfId="23160" xr:uid="{00000000-0005-0000-0000-0000805B0000}"/>
    <cellStyle name="SAPBEXHLevel3X 13 13" xfId="23161" xr:uid="{00000000-0005-0000-0000-0000815B0000}"/>
    <cellStyle name="SAPBEXHLevel3X 13 13 2" xfId="23162" xr:uid="{00000000-0005-0000-0000-0000825B0000}"/>
    <cellStyle name="SAPBEXHLevel3X 13 13 3" xfId="23163" xr:uid="{00000000-0005-0000-0000-0000835B0000}"/>
    <cellStyle name="SAPBEXHLevel3X 13 14" xfId="23164" xr:uid="{00000000-0005-0000-0000-0000845B0000}"/>
    <cellStyle name="SAPBEXHLevel3X 13 14 2" xfId="23165" xr:uid="{00000000-0005-0000-0000-0000855B0000}"/>
    <cellStyle name="SAPBEXHLevel3X 13 14 3" xfId="23166" xr:uid="{00000000-0005-0000-0000-0000865B0000}"/>
    <cellStyle name="SAPBEXHLevel3X 13 15" xfId="23167" xr:uid="{00000000-0005-0000-0000-0000875B0000}"/>
    <cellStyle name="SAPBEXHLevel3X 13 15 2" xfId="23168" xr:uid="{00000000-0005-0000-0000-0000885B0000}"/>
    <cellStyle name="SAPBEXHLevel3X 13 15 3" xfId="23169" xr:uid="{00000000-0005-0000-0000-0000895B0000}"/>
    <cellStyle name="SAPBEXHLevel3X 13 16" xfId="23170" xr:uid="{00000000-0005-0000-0000-00008A5B0000}"/>
    <cellStyle name="SAPBEXHLevel3X 13 2" xfId="23171" xr:uid="{00000000-0005-0000-0000-00008B5B0000}"/>
    <cellStyle name="SAPBEXHLevel3X 13 2 2" xfId="23172" xr:uid="{00000000-0005-0000-0000-00008C5B0000}"/>
    <cellStyle name="SAPBEXHLevel3X 13 2 3" xfId="23173" xr:uid="{00000000-0005-0000-0000-00008D5B0000}"/>
    <cellStyle name="SAPBEXHLevel3X 13 3" xfId="23174" xr:uid="{00000000-0005-0000-0000-00008E5B0000}"/>
    <cellStyle name="SAPBEXHLevel3X 13 3 2" xfId="23175" xr:uid="{00000000-0005-0000-0000-00008F5B0000}"/>
    <cellStyle name="SAPBEXHLevel3X 13 3 3" xfId="23176" xr:uid="{00000000-0005-0000-0000-0000905B0000}"/>
    <cellStyle name="SAPBEXHLevel3X 13 4" xfId="23177" xr:uid="{00000000-0005-0000-0000-0000915B0000}"/>
    <cellStyle name="SAPBEXHLevel3X 13 4 2" xfId="23178" xr:uid="{00000000-0005-0000-0000-0000925B0000}"/>
    <cellStyle name="SAPBEXHLevel3X 13 4 3" xfId="23179" xr:uid="{00000000-0005-0000-0000-0000935B0000}"/>
    <cellStyle name="SAPBEXHLevel3X 13 5" xfId="23180" xr:uid="{00000000-0005-0000-0000-0000945B0000}"/>
    <cellStyle name="SAPBEXHLevel3X 13 5 2" xfId="23181" xr:uid="{00000000-0005-0000-0000-0000955B0000}"/>
    <cellStyle name="SAPBEXHLevel3X 13 5 3" xfId="23182" xr:uid="{00000000-0005-0000-0000-0000965B0000}"/>
    <cellStyle name="SAPBEXHLevel3X 13 6" xfId="23183" xr:uid="{00000000-0005-0000-0000-0000975B0000}"/>
    <cellStyle name="SAPBEXHLevel3X 13 6 2" xfId="23184" xr:uid="{00000000-0005-0000-0000-0000985B0000}"/>
    <cellStyle name="SAPBEXHLevel3X 13 6 3" xfId="23185" xr:uid="{00000000-0005-0000-0000-0000995B0000}"/>
    <cellStyle name="SAPBEXHLevel3X 13 7" xfId="23186" xr:uid="{00000000-0005-0000-0000-00009A5B0000}"/>
    <cellStyle name="SAPBEXHLevel3X 13 7 2" xfId="23187" xr:uid="{00000000-0005-0000-0000-00009B5B0000}"/>
    <cellStyle name="SAPBEXHLevel3X 13 7 3" xfId="23188" xr:uid="{00000000-0005-0000-0000-00009C5B0000}"/>
    <cellStyle name="SAPBEXHLevel3X 13 8" xfId="23189" xr:uid="{00000000-0005-0000-0000-00009D5B0000}"/>
    <cellStyle name="SAPBEXHLevel3X 13 8 2" xfId="23190" xr:uid="{00000000-0005-0000-0000-00009E5B0000}"/>
    <cellStyle name="SAPBEXHLevel3X 13 8 3" xfId="23191" xr:uid="{00000000-0005-0000-0000-00009F5B0000}"/>
    <cellStyle name="SAPBEXHLevel3X 13 9" xfId="23192" xr:uid="{00000000-0005-0000-0000-0000A05B0000}"/>
    <cellStyle name="SAPBEXHLevel3X 13 9 2" xfId="23193" xr:uid="{00000000-0005-0000-0000-0000A15B0000}"/>
    <cellStyle name="SAPBEXHLevel3X 13 9 3" xfId="23194" xr:uid="{00000000-0005-0000-0000-0000A25B0000}"/>
    <cellStyle name="SAPBEXHLevel3X 14" xfId="23195" xr:uid="{00000000-0005-0000-0000-0000A35B0000}"/>
    <cellStyle name="SAPBEXHLevel3X 14 10" xfId="23196" xr:uid="{00000000-0005-0000-0000-0000A45B0000}"/>
    <cellStyle name="SAPBEXHLevel3X 14 10 2" xfId="23197" xr:uid="{00000000-0005-0000-0000-0000A55B0000}"/>
    <cellStyle name="SAPBEXHLevel3X 14 10 3" xfId="23198" xr:uid="{00000000-0005-0000-0000-0000A65B0000}"/>
    <cellStyle name="SAPBEXHLevel3X 14 11" xfId="23199" xr:uid="{00000000-0005-0000-0000-0000A75B0000}"/>
    <cellStyle name="SAPBEXHLevel3X 14 11 2" xfId="23200" xr:uid="{00000000-0005-0000-0000-0000A85B0000}"/>
    <cellStyle name="SAPBEXHLevel3X 14 11 3" xfId="23201" xr:uid="{00000000-0005-0000-0000-0000A95B0000}"/>
    <cellStyle name="SAPBEXHLevel3X 14 12" xfId="23202" xr:uid="{00000000-0005-0000-0000-0000AA5B0000}"/>
    <cellStyle name="SAPBEXHLevel3X 14 12 2" xfId="23203" xr:uid="{00000000-0005-0000-0000-0000AB5B0000}"/>
    <cellStyle name="SAPBEXHLevel3X 14 12 3" xfId="23204" xr:uid="{00000000-0005-0000-0000-0000AC5B0000}"/>
    <cellStyle name="SAPBEXHLevel3X 14 13" xfId="23205" xr:uid="{00000000-0005-0000-0000-0000AD5B0000}"/>
    <cellStyle name="SAPBEXHLevel3X 14 13 2" xfId="23206" xr:uid="{00000000-0005-0000-0000-0000AE5B0000}"/>
    <cellStyle name="SAPBEXHLevel3X 14 13 3" xfId="23207" xr:uid="{00000000-0005-0000-0000-0000AF5B0000}"/>
    <cellStyle name="SAPBEXHLevel3X 14 14" xfId="23208" xr:uid="{00000000-0005-0000-0000-0000B05B0000}"/>
    <cellStyle name="SAPBEXHLevel3X 14 14 2" xfId="23209" xr:uid="{00000000-0005-0000-0000-0000B15B0000}"/>
    <cellStyle name="SAPBEXHLevel3X 14 14 3" xfId="23210" xr:uid="{00000000-0005-0000-0000-0000B25B0000}"/>
    <cellStyle name="SAPBEXHLevel3X 14 15" xfId="23211" xr:uid="{00000000-0005-0000-0000-0000B35B0000}"/>
    <cellStyle name="SAPBEXHLevel3X 14 15 2" xfId="23212" xr:uid="{00000000-0005-0000-0000-0000B45B0000}"/>
    <cellStyle name="SAPBEXHLevel3X 14 15 3" xfId="23213" xr:uid="{00000000-0005-0000-0000-0000B55B0000}"/>
    <cellStyle name="SAPBEXHLevel3X 14 16" xfId="23214" xr:uid="{00000000-0005-0000-0000-0000B65B0000}"/>
    <cellStyle name="SAPBEXHLevel3X 14 2" xfId="23215" xr:uid="{00000000-0005-0000-0000-0000B75B0000}"/>
    <cellStyle name="SAPBEXHLevel3X 14 2 2" xfId="23216" xr:uid="{00000000-0005-0000-0000-0000B85B0000}"/>
    <cellStyle name="SAPBEXHLevel3X 14 2 3" xfId="23217" xr:uid="{00000000-0005-0000-0000-0000B95B0000}"/>
    <cellStyle name="SAPBEXHLevel3X 14 3" xfId="23218" xr:uid="{00000000-0005-0000-0000-0000BA5B0000}"/>
    <cellStyle name="SAPBEXHLevel3X 14 3 2" xfId="23219" xr:uid="{00000000-0005-0000-0000-0000BB5B0000}"/>
    <cellStyle name="SAPBEXHLevel3X 14 3 3" xfId="23220" xr:uid="{00000000-0005-0000-0000-0000BC5B0000}"/>
    <cellStyle name="SAPBEXHLevel3X 14 4" xfId="23221" xr:uid="{00000000-0005-0000-0000-0000BD5B0000}"/>
    <cellStyle name="SAPBEXHLevel3X 14 4 2" xfId="23222" xr:uid="{00000000-0005-0000-0000-0000BE5B0000}"/>
    <cellStyle name="SAPBEXHLevel3X 14 4 3" xfId="23223" xr:uid="{00000000-0005-0000-0000-0000BF5B0000}"/>
    <cellStyle name="SAPBEXHLevel3X 14 5" xfId="23224" xr:uid="{00000000-0005-0000-0000-0000C05B0000}"/>
    <cellStyle name="SAPBEXHLevel3X 14 5 2" xfId="23225" xr:uid="{00000000-0005-0000-0000-0000C15B0000}"/>
    <cellStyle name="SAPBEXHLevel3X 14 5 3" xfId="23226" xr:uid="{00000000-0005-0000-0000-0000C25B0000}"/>
    <cellStyle name="SAPBEXHLevel3X 14 6" xfId="23227" xr:uid="{00000000-0005-0000-0000-0000C35B0000}"/>
    <cellStyle name="SAPBEXHLevel3X 14 6 2" xfId="23228" xr:uid="{00000000-0005-0000-0000-0000C45B0000}"/>
    <cellStyle name="SAPBEXHLevel3X 14 6 3" xfId="23229" xr:uid="{00000000-0005-0000-0000-0000C55B0000}"/>
    <cellStyle name="SAPBEXHLevel3X 14 7" xfId="23230" xr:uid="{00000000-0005-0000-0000-0000C65B0000}"/>
    <cellStyle name="SAPBEXHLevel3X 14 7 2" xfId="23231" xr:uid="{00000000-0005-0000-0000-0000C75B0000}"/>
    <cellStyle name="SAPBEXHLevel3X 14 7 3" xfId="23232" xr:uid="{00000000-0005-0000-0000-0000C85B0000}"/>
    <cellStyle name="SAPBEXHLevel3X 14 8" xfId="23233" xr:uid="{00000000-0005-0000-0000-0000C95B0000}"/>
    <cellStyle name="SAPBEXHLevel3X 14 8 2" xfId="23234" xr:uid="{00000000-0005-0000-0000-0000CA5B0000}"/>
    <cellStyle name="SAPBEXHLevel3X 14 8 3" xfId="23235" xr:uid="{00000000-0005-0000-0000-0000CB5B0000}"/>
    <cellStyle name="SAPBEXHLevel3X 14 9" xfId="23236" xr:uid="{00000000-0005-0000-0000-0000CC5B0000}"/>
    <cellStyle name="SAPBEXHLevel3X 14 9 2" xfId="23237" xr:uid="{00000000-0005-0000-0000-0000CD5B0000}"/>
    <cellStyle name="SAPBEXHLevel3X 14 9 3" xfId="23238" xr:uid="{00000000-0005-0000-0000-0000CE5B0000}"/>
    <cellStyle name="SAPBEXHLevel3X 15" xfId="23239" xr:uid="{00000000-0005-0000-0000-0000CF5B0000}"/>
    <cellStyle name="SAPBEXHLevel3X 15 10" xfId="23240" xr:uid="{00000000-0005-0000-0000-0000D05B0000}"/>
    <cellStyle name="SAPBEXHLevel3X 15 10 2" xfId="23241" xr:uid="{00000000-0005-0000-0000-0000D15B0000}"/>
    <cellStyle name="SAPBEXHLevel3X 15 10 3" xfId="23242" xr:uid="{00000000-0005-0000-0000-0000D25B0000}"/>
    <cellStyle name="SAPBEXHLevel3X 15 11" xfId="23243" xr:uid="{00000000-0005-0000-0000-0000D35B0000}"/>
    <cellStyle name="SAPBEXHLevel3X 15 11 2" xfId="23244" xr:uid="{00000000-0005-0000-0000-0000D45B0000}"/>
    <cellStyle name="SAPBEXHLevel3X 15 11 3" xfId="23245" xr:uid="{00000000-0005-0000-0000-0000D55B0000}"/>
    <cellStyle name="SAPBEXHLevel3X 15 12" xfId="23246" xr:uid="{00000000-0005-0000-0000-0000D65B0000}"/>
    <cellStyle name="SAPBEXHLevel3X 15 12 2" xfId="23247" xr:uid="{00000000-0005-0000-0000-0000D75B0000}"/>
    <cellStyle name="SAPBEXHLevel3X 15 12 3" xfId="23248" xr:uid="{00000000-0005-0000-0000-0000D85B0000}"/>
    <cellStyle name="SAPBEXHLevel3X 15 13" xfId="23249" xr:uid="{00000000-0005-0000-0000-0000D95B0000}"/>
    <cellStyle name="SAPBEXHLevel3X 15 13 2" xfId="23250" xr:uid="{00000000-0005-0000-0000-0000DA5B0000}"/>
    <cellStyle name="SAPBEXHLevel3X 15 13 3" xfId="23251" xr:uid="{00000000-0005-0000-0000-0000DB5B0000}"/>
    <cellStyle name="SAPBEXHLevel3X 15 14" xfId="23252" xr:uid="{00000000-0005-0000-0000-0000DC5B0000}"/>
    <cellStyle name="SAPBEXHLevel3X 15 14 2" xfId="23253" xr:uid="{00000000-0005-0000-0000-0000DD5B0000}"/>
    <cellStyle name="SAPBEXHLevel3X 15 14 3" xfId="23254" xr:uid="{00000000-0005-0000-0000-0000DE5B0000}"/>
    <cellStyle name="SAPBEXHLevel3X 15 15" xfId="23255" xr:uid="{00000000-0005-0000-0000-0000DF5B0000}"/>
    <cellStyle name="SAPBEXHLevel3X 15 15 2" xfId="23256" xr:uid="{00000000-0005-0000-0000-0000E05B0000}"/>
    <cellStyle name="SAPBEXHLevel3X 15 15 3" xfId="23257" xr:uid="{00000000-0005-0000-0000-0000E15B0000}"/>
    <cellStyle name="SAPBEXHLevel3X 15 16" xfId="23258" xr:uid="{00000000-0005-0000-0000-0000E25B0000}"/>
    <cellStyle name="SAPBEXHLevel3X 15 2" xfId="23259" xr:uid="{00000000-0005-0000-0000-0000E35B0000}"/>
    <cellStyle name="SAPBEXHLevel3X 15 2 2" xfId="23260" xr:uid="{00000000-0005-0000-0000-0000E45B0000}"/>
    <cellStyle name="SAPBEXHLevel3X 15 2 3" xfId="23261" xr:uid="{00000000-0005-0000-0000-0000E55B0000}"/>
    <cellStyle name="SAPBEXHLevel3X 15 3" xfId="23262" xr:uid="{00000000-0005-0000-0000-0000E65B0000}"/>
    <cellStyle name="SAPBEXHLevel3X 15 3 2" xfId="23263" xr:uid="{00000000-0005-0000-0000-0000E75B0000}"/>
    <cellStyle name="SAPBEXHLevel3X 15 3 3" xfId="23264" xr:uid="{00000000-0005-0000-0000-0000E85B0000}"/>
    <cellStyle name="SAPBEXHLevel3X 15 4" xfId="23265" xr:uid="{00000000-0005-0000-0000-0000E95B0000}"/>
    <cellStyle name="SAPBEXHLevel3X 15 4 2" xfId="23266" xr:uid="{00000000-0005-0000-0000-0000EA5B0000}"/>
    <cellStyle name="SAPBEXHLevel3X 15 4 3" xfId="23267" xr:uid="{00000000-0005-0000-0000-0000EB5B0000}"/>
    <cellStyle name="SAPBEXHLevel3X 15 5" xfId="23268" xr:uid="{00000000-0005-0000-0000-0000EC5B0000}"/>
    <cellStyle name="SAPBEXHLevel3X 15 5 2" xfId="23269" xr:uid="{00000000-0005-0000-0000-0000ED5B0000}"/>
    <cellStyle name="SAPBEXHLevel3X 15 5 3" xfId="23270" xr:uid="{00000000-0005-0000-0000-0000EE5B0000}"/>
    <cellStyle name="SAPBEXHLevel3X 15 6" xfId="23271" xr:uid="{00000000-0005-0000-0000-0000EF5B0000}"/>
    <cellStyle name="SAPBEXHLevel3X 15 6 2" xfId="23272" xr:uid="{00000000-0005-0000-0000-0000F05B0000}"/>
    <cellStyle name="SAPBEXHLevel3X 15 6 3" xfId="23273" xr:uid="{00000000-0005-0000-0000-0000F15B0000}"/>
    <cellStyle name="SAPBEXHLevel3X 15 7" xfId="23274" xr:uid="{00000000-0005-0000-0000-0000F25B0000}"/>
    <cellStyle name="SAPBEXHLevel3X 15 7 2" xfId="23275" xr:uid="{00000000-0005-0000-0000-0000F35B0000}"/>
    <cellStyle name="SAPBEXHLevel3X 15 7 3" xfId="23276" xr:uid="{00000000-0005-0000-0000-0000F45B0000}"/>
    <cellStyle name="SAPBEXHLevel3X 15 8" xfId="23277" xr:uid="{00000000-0005-0000-0000-0000F55B0000}"/>
    <cellStyle name="SAPBEXHLevel3X 15 8 2" xfId="23278" xr:uid="{00000000-0005-0000-0000-0000F65B0000}"/>
    <cellStyle name="SAPBEXHLevel3X 15 8 3" xfId="23279" xr:uid="{00000000-0005-0000-0000-0000F75B0000}"/>
    <cellStyle name="SAPBEXHLevel3X 15 9" xfId="23280" xr:uid="{00000000-0005-0000-0000-0000F85B0000}"/>
    <cellStyle name="SAPBEXHLevel3X 15 9 2" xfId="23281" xr:uid="{00000000-0005-0000-0000-0000F95B0000}"/>
    <cellStyle name="SAPBEXHLevel3X 15 9 3" xfId="23282" xr:uid="{00000000-0005-0000-0000-0000FA5B0000}"/>
    <cellStyle name="SAPBEXHLevel3X 16" xfId="23283" xr:uid="{00000000-0005-0000-0000-0000FB5B0000}"/>
    <cellStyle name="SAPBEXHLevel3X 16 2" xfId="23284" xr:uid="{00000000-0005-0000-0000-0000FC5B0000}"/>
    <cellStyle name="SAPBEXHLevel3X 16 3" xfId="23285" xr:uid="{00000000-0005-0000-0000-0000FD5B0000}"/>
    <cellStyle name="SAPBEXHLevel3X 17" xfId="23286" xr:uid="{00000000-0005-0000-0000-0000FE5B0000}"/>
    <cellStyle name="SAPBEXHLevel3X 17 2" xfId="23287" xr:uid="{00000000-0005-0000-0000-0000FF5B0000}"/>
    <cellStyle name="SAPBEXHLevel3X 17 3" xfId="23288" xr:uid="{00000000-0005-0000-0000-0000005C0000}"/>
    <cellStyle name="SAPBEXHLevel3X 18" xfId="23289" xr:uid="{00000000-0005-0000-0000-0000015C0000}"/>
    <cellStyle name="SAPBEXHLevel3X 18 2" xfId="23290" xr:uid="{00000000-0005-0000-0000-0000025C0000}"/>
    <cellStyle name="SAPBEXHLevel3X 18 3" xfId="23291" xr:uid="{00000000-0005-0000-0000-0000035C0000}"/>
    <cellStyle name="SAPBEXHLevel3X 19" xfId="23292" xr:uid="{00000000-0005-0000-0000-0000045C0000}"/>
    <cellStyle name="SAPBEXHLevel3X 19 2" xfId="23293" xr:uid="{00000000-0005-0000-0000-0000055C0000}"/>
    <cellStyle name="SAPBEXHLevel3X 19 3" xfId="23294" xr:uid="{00000000-0005-0000-0000-0000065C0000}"/>
    <cellStyle name="SAPBEXHLevel3X 2" xfId="23295" xr:uid="{00000000-0005-0000-0000-0000075C0000}"/>
    <cellStyle name="SAPBEXHLevel3X 2 10" xfId="23296" xr:uid="{00000000-0005-0000-0000-0000085C0000}"/>
    <cellStyle name="SAPBEXHLevel3X 2 10 10" xfId="23297" xr:uid="{00000000-0005-0000-0000-0000095C0000}"/>
    <cellStyle name="SAPBEXHLevel3X 2 10 10 2" xfId="23298" xr:uid="{00000000-0005-0000-0000-00000A5C0000}"/>
    <cellStyle name="SAPBEXHLevel3X 2 10 10 3" xfId="23299" xr:uid="{00000000-0005-0000-0000-00000B5C0000}"/>
    <cellStyle name="SAPBEXHLevel3X 2 10 11" xfId="23300" xr:uid="{00000000-0005-0000-0000-00000C5C0000}"/>
    <cellStyle name="SAPBEXHLevel3X 2 10 11 2" xfId="23301" xr:uid="{00000000-0005-0000-0000-00000D5C0000}"/>
    <cellStyle name="SAPBEXHLevel3X 2 10 11 3" xfId="23302" xr:uid="{00000000-0005-0000-0000-00000E5C0000}"/>
    <cellStyle name="SAPBEXHLevel3X 2 10 12" xfId="23303" xr:uid="{00000000-0005-0000-0000-00000F5C0000}"/>
    <cellStyle name="SAPBEXHLevel3X 2 10 12 2" xfId="23304" xr:uid="{00000000-0005-0000-0000-0000105C0000}"/>
    <cellStyle name="SAPBEXHLevel3X 2 10 12 3" xfId="23305" xr:uid="{00000000-0005-0000-0000-0000115C0000}"/>
    <cellStyle name="SAPBEXHLevel3X 2 10 13" xfId="23306" xr:uid="{00000000-0005-0000-0000-0000125C0000}"/>
    <cellStyle name="SAPBEXHLevel3X 2 10 13 2" xfId="23307" xr:uid="{00000000-0005-0000-0000-0000135C0000}"/>
    <cellStyle name="SAPBEXHLevel3X 2 10 13 3" xfId="23308" xr:uid="{00000000-0005-0000-0000-0000145C0000}"/>
    <cellStyle name="SAPBEXHLevel3X 2 10 14" xfId="23309" xr:uid="{00000000-0005-0000-0000-0000155C0000}"/>
    <cellStyle name="SAPBEXHLevel3X 2 10 14 2" xfId="23310" xr:uid="{00000000-0005-0000-0000-0000165C0000}"/>
    <cellStyle name="SAPBEXHLevel3X 2 10 14 3" xfId="23311" xr:uid="{00000000-0005-0000-0000-0000175C0000}"/>
    <cellStyle name="SAPBEXHLevel3X 2 10 15" xfId="23312" xr:uid="{00000000-0005-0000-0000-0000185C0000}"/>
    <cellStyle name="SAPBEXHLevel3X 2 10 15 2" xfId="23313" xr:uid="{00000000-0005-0000-0000-0000195C0000}"/>
    <cellStyle name="SAPBEXHLevel3X 2 10 15 3" xfId="23314" xr:uid="{00000000-0005-0000-0000-00001A5C0000}"/>
    <cellStyle name="SAPBEXHLevel3X 2 10 16" xfId="23315" xr:uid="{00000000-0005-0000-0000-00001B5C0000}"/>
    <cellStyle name="SAPBEXHLevel3X 2 10 2" xfId="23316" xr:uid="{00000000-0005-0000-0000-00001C5C0000}"/>
    <cellStyle name="SAPBEXHLevel3X 2 10 2 2" xfId="23317" xr:uid="{00000000-0005-0000-0000-00001D5C0000}"/>
    <cellStyle name="SAPBEXHLevel3X 2 10 2 3" xfId="23318" xr:uid="{00000000-0005-0000-0000-00001E5C0000}"/>
    <cellStyle name="SAPBEXHLevel3X 2 10 3" xfId="23319" xr:uid="{00000000-0005-0000-0000-00001F5C0000}"/>
    <cellStyle name="SAPBEXHLevel3X 2 10 3 2" xfId="23320" xr:uid="{00000000-0005-0000-0000-0000205C0000}"/>
    <cellStyle name="SAPBEXHLevel3X 2 10 3 3" xfId="23321" xr:uid="{00000000-0005-0000-0000-0000215C0000}"/>
    <cellStyle name="SAPBEXHLevel3X 2 10 4" xfId="23322" xr:uid="{00000000-0005-0000-0000-0000225C0000}"/>
    <cellStyle name="SAPBEXHLevel3X 2 10 4 2" xfId="23323" xr:uid="{00000000-0005-0000-0000-0000235C0000}"/>
    <cellStyle name="SAPBEXHLevel3X 2 10 4 3" xfId="23324" xr:uid="{00000000-0005-0000-0000-0000245C0000}"/>
    <cellStyle name="SAPBEXHLevel3X 2 10 5" xfId="23325" xr:uid="{00000000-0005-0000-0000-0000255C0000}"/>
    <cellStyle name="SAPBEXHLevel3X 2 10 5 2" xfId="23326" xr:uid="{00000000-0005-0000-0000-0000265C0000}"/>
    <cellStyle name="SAPBEXHLevel3X 2 10 5 3" xfId="23327" xr:uid="{00000000-0005-0000-0000-0000275C0000}"/>
    <cellStyle name="SAPBEXHLevel3X 2 10 6" xfId="23328" xr:uid="{00000000-0005-0000-0000-0000285C0000}"/>
    <cellStyle name="SAPBEXHLevel3X 2 10 6 2" xfId="23329" xr:uid="{00000000-0005-0000-0000-0000295C0000}"/>
    <cellStyle name="SAPBEXHLevel3X 2 10 6 3" xfId="23330" xr:uid="{00000000-0005-0000-0000-00002A5C0000}"/>
    <cellStyle name="SAPBEXHLevel3X 2 10 7" xfId="23331" xr:uid="{00000000-0005-0000-0000-00002B5C0000}"/>
    <cellStyle name="SAPBEXHLevel3X 2 10 7 2" xfId="23332" xr:uid="{00000000-0005-0000-0000-00002C5C0000}"/>
    <cellStyle name="SAPBEXHLevel3X 2 10 7 3" xfId="23333" xr:uid="{00000000-0005-0000-0000-00002D5C0000}"/>
    <cellStyle name="SAPBEXHLevel3X 2 10 8" xfId="23334" xr:uid="{00000000-0005-0000-0000-00002E5C0000}"/>
    <cellStyle name="SAPBEXHLevel3X 2 10 8 2" xfId="23335" xr:uid="{00000000-0005-0000-0000-00002F5C0000}"/>
    <cellStyle name="SAPBEXHLevel3X 2 10 8 3" xfId="23336" xr:uid="{00000000-0005-0000-0000-0000305C0000}"/>
    <cellStyle name="SAPBEXHLevel3X 2 10 9" xfId="23337" xr:uid="{00000000-0005-0000-0000-0000315C0000}"/>
    <cellStyle name="SAPBEXHLevel3X 2 10 9 2" xfId="23338" xr:uid="{00000000-0005-0000-0000-0000325C0000}"/>
    <cellStyle name="SAPBEXHLevel3X 2 10 9 3" xfId="23339" xr:uid="{00000000-0005-0000-0000-0000335C0000}"/>
    <cellStyle name="SAPBEXHLevel3X 2 11" xfId="23340" xr:uid="{00000000-0005-0000-0000-0000345C0000}"/>
    <cellStyle name="SAPBEXHLevel3X 2 11 10" xfId="23341" xr:uid="{00000000-0005-0000-0000-0000355C0000}"/>
    <cellStyle name="SAPBEXHLevel3X 2 11 10 2" xfId="23342" xr:uid="{00000000-0005-0000-0000-0000365C0000}"/>
    <cellStyle name="SAPBEXHLevel3X 2 11 10 3" xfId="23343" xr:uid="{00000000-0005-0000-0000-0000375C0000}"/>
    <cellStyle name="SAPBEXHLevel3X 2 11 11" xfId="23344" xr:uid="{00000000-0005-0000-0000-0000385C0000}"/>
    <cellStyle name="SAPBEXHLevel3X 2 11 11 2" xfId="23345" xr:uid="{00000000-0005-0000-0000-0000395C0000}"/>
    <cellStyle name="SAPBEXHLevel3X 2 11 11 3" xfId="23346" xr:uid="{00000000-0005-0000-0000-00003A5C0000}"/>
    <cellStyle name="SAPBEXHLevel3X 2 11 12" xfId="23347" xr:uid="{00000000-0005-0000-0000-00003B5C0000}"/>
    <cellStyle name="SAPBEXHLevel3X 2 11 12 2" xfId="23348" xr:uid="{00000000-0005-0000-0000-00003C5C0000}"/>
    <cellStyle name="SAPBEXHLevel3X 2 11 12 3" xfId="23349" xr:uid="{00000000-0005-0000-0000-00003D5C0000}"/>
    <cellStyle name="SAPBEXHLevel3X 2 11 13" xfId="23350" xr:uid="{00000000-0005-0000-0000-00003E5C0000}"/>
    <cellStyle name="SAPBEXHLevel3X 2 11 13 2" xfId="23351" xr:uid="{00000000-0005-0000-0000-00003F5C0000}"/>
    <cellStyle name="SAPBEXHLevel3X 2 11 13 3" xfId="23352" xr:uid="{00000000-0005-0000-0000-0000405C0000}"/>
    <cellStyle name="SAPBEXHLevel3X 2 11 14" xfId="23353" xr:uid="{00000000-0005-0000-0000-0000415C0000}"/>
    <cellStyle name="SAPBEXHLevel3X 2 11 14 2" xfId="23354" xr:uid="{00000000-0005-0000-0000-0000425C0000}"/>
    <cellStyle name="SAPBEXHLevel3X 2 11 14 3" xfId="23355" xr:uid="{00000000-0005-0000-0000-0000435C0000}"/>
    <cellStyle name="SAPBEXHLevel3X 2 11 15" xfId="23356" xr:uid="{00000000-0005-0000-0000-0000445C0000}"/>
    <cellStyle name="SAPBEXHLevel3X 2 11 15 2" xfId="23357" xr:uid="{00000000-0005-0000-0000-0000455C0000}"/>
    <cellStyle name="SAPBEXHLevel3X 2 11 15 3" xfId="23358" xr:uid="{00000000-0005-0000-0000-0000465C0000}"/>
    <cellStyle name="SAPBEXHLevel3X 2 11 16" xfId="23359" xr:uid="{00000000-0005-0000-0000-0000475C0000}"/>
    <cellStyle name="SAPBEXHLevel3X 2 11 2" xfId="23360" xr:uid="{00000000-0005-0000-0000-0000485C0000}"/>
    <cellStyle name="SAPBEXHLevel3X 2 11 2 2" xfId="23361" xr:uid="{00000000-0005-0000-0000-0000495C0000}"/>
    <cellStyle name="SAPBEXHLevel3X 2 11 2 3" xfId="23362" xr:uid="{00000000-0005-0000-0000-00004A5C0000}"/>
    <cellStyle name="SAPBEXHLevel3X 2 11 3" xfId="23363" xr:uid="{00000000-0005-0000-0000-00004B5C0000}"/>
    <cellStyle name="SAPBEXHLevel3X 2 11 3 2" xfId="23364" xr:uid="{00000000-0005-0000-0000-00004C5C0000}"/>
    <cellStyle name="SAPBEXHLevel3X 2 11 3 3" xfId="23365" xr:uid="{00000000-0005-0000-0000-00004D5C0000}"/>
    <cellStyle name="SAPBEXHLevel3X 2 11 4" xfId="23366" xr:uid="{00000000-0005-0000-0000-00004E5C0000}"/>
    <cellStyle name="SAPBEXHLevel3X 2 11 4 2" xfId="23367" xr:uid="{00000000-0005-0000-0000-00004F5C0000}"/>
    <cellStyle name="SAPBEXHLevel3X 2 11 4 3" xfId="23368" xr:uid="{00000000-0005-0000-0000-0000505C0000}"/>
    <cellStyle name="SAPBEXHLevel3X 2 11 5" xfId="23369" xr:uid="{00000000-0005-0000-0000-0000515C0000}"/>
    <cellStyle name="SAPBEXHLevel3X 2 11 5 2" xfId="23370" xr:uid="{00000000-0005-0000-0000-0000525C0000}"/>
    <cellStyle name="SAPBEXHLevel3X 2 11 5 3" xfId="23371" xr:uid="{00000000-0005-0000-0000-0000535C0000}"/>
    <cellStyle name="SAPBEXHLevel3X 2 11 6" xfId="23372" xr:uid="{00000000-0005-0000-0000-0000545C0000}"/>
    <cellStyle name="SAPBEXHLevel3X 2 11 6 2" xfId="23373" xr:uid="{00000000-0005-0000-0000-0000555C0000}"/>
    <cellStyle name="SAPBEXHLevel3X 2 11 6 3" xfId="23374" xr:uid="{00000000-0005-0000-0000-0000565C0000}"/>
    <cellStyle name="SAPBEXHLevel3X 2 11 7" xfId="23375" xr:uid="{00000000-0005-0000-0000-0000575C0000}"/>
    <cellStyle name="SAPBEXHLevel3X 2 11 7 2" xfId="23376" xr:uid="{00000000-0005-0000-0000-0000585C0000}"/>
    <cellStyle name="SAPBEXHLevel3X 2 11 7 3" xfId="23377" xr:uid="{00000000-0005-0000-0000-0000595C0000}"/>
    <cellStyle name="SAPBEXHLevel3X 2 11 8" xfId="23378" xr:uid="{00000000-0005-0000-0000-00005A5C0000}"/>
    <cellStyle name="SAPBEXHLevel3X 2 11 8 2" xfId="23379" xr:uid="{00000000-0005-0000-0000-00005B5C0000}"/>
    <cellStyle name="SAPBEXHLevel3X 2 11 8 3" xfId="23380" xr:uid="{00000000-0005-0000-0000-00005C5C0000}"/>
    <cellStyle name="SAPBEXHLevel3X 2 11 9" xfId="23381" xr:uid="{00000000-0005-0000-0000-00005D5C0000}"/>
    <cellStyle name="SAPBEXHLevel3X 2 11 9 2" xfId="23382" xr:uid="{00000000-0005-0000-0000-00005E5C0000}"/>
    <cellStyle name="SAPBEXHLevel3X 2 11 9 3" xfId="23383" xr:uid="{00000000-0005-0000-0000-00005F5C0000}"/>
    <cellStyle name="SAPBEXHLevel3X 2 12" xfId="23384" xr:uid="{00000000-0005-0000-0000-0000605C0000}"/>
    <cellStyle name="SAPBEXHLevel3X 2 12 10" xfId="23385" xr:uid="{00000000-0005-0000-0000-0000615C0000}"/>
    <cellStyle name="SAPBEXHLevel3X 2 12 10 2" xfId="23386" xr:uid="{00000000-0005-0000-0000-0000625C0000}"/>
    <cellStyle name="SAPBEXHLevel3X 2 12 10 3" xfId="23387" xr:uid="{00000000-0005-0000-0000-0000635C0000}"/>
    <cellStyle name="SAPBEXHLevel3X 2 12 11" xfId="23388" xr:uid="{00000000-0005-0000-0000-0000645C0000}"/>
    <cellStyle name="SAPBEXHLevel3X 2 12 11 2" xfId="23389" xr:uid="{00000000-0005-0000-0000-0000655C0000}"/>
    <cellStyle name="SAPBEXHLevel3X 2 12 11 3" xfId="23390" xr:uid="{00000000-0005-0000-0000-0000665C0000}"/>
    <cellStyle name="SAPBEXHLevel3X 2 12 12" xfId="23391" xr:uid="{00000000-0005-0000-0000-0000675C0000}"/>
    <cellStyle name="SAPBEXHLevel3X 2 12 12 2" xfId="23392" xr:uid="{00000000-0005-0000-0000-0000685C0000}"/>
    <cellStyle name="SAPBEXHLevel3X 2 12 12 3" xfId="23393" xr:uid="{00000000-0005-0000-0000-0000695C0000}"/>
    <cellStyle name="SAPBEXHLevel3X 2 12 13" xfId="23394" xr:uid="{00000000-0005-0000-0000-00006A5C0000}"/>
    <cellStyle name="SAPBEXHLevel3X 2 12 13 2" xfId="23395" xr:uid="{00000000-0005-0000-0000-00006B5C0000}"/>
    <cellStyle name="SAPBEXHLevel3X 2 12 13 3" xfId="23396" xr:uid="{00000000-0005-0000-0000-00006C5C0000}"/>
    <cellStyle name="SAPBEXHLevel3X 2 12 14" xfId="23397" xr:uid="{00000000-0005-0000-0000-00006D5C0000}"/>
    <cellStyle name="SAPBEXHLevel3X 2 12 14 2" xfId="23398" xr:uid="{00000000-0005-0000-0000-00006E5C0000}"/>
    <cellStyle name="SAPBEXHLevel3X 2 12 14 3" xfId="23399" xr:uid="{00000000-0005-0000-0000-00006F5C0000}"/>
    <cellStyle name="SAPBEXHLevel3X 2 12 15" xfId="23400" xr:uid="{00000000-0005-0000-0000-0000705C0000}"/>
    <cellStyle name="SAPBEXHLevel3X 2 12 15 2" xfId="23401" xr:uid="{00000000-0005-0000-0000-0000715C0000}"/>
    <cellStyle name="SAPBEXHLevel3X 2 12 15 3" xfId="23402" xr:uid="{00000000-0005-0000-0000-0000725C0000}"/>
    <cellStyle name="SAPBEXHLevel3X 2 12 16" xfId="23403" xr:uid="{00000000-0005-0000-0000-0000735C0000}"/>
    <cellStyle name="SAPBEXHLevel3X 2 12 2" xfId="23404" xr:uid="{00000000-0005-0000-0000-0000745C0000}"/>
    <cellStyle name="SAPBEXHLevel3X 2 12 2 2" xfId="23405" xr:uid="{00000000-0005-0000-0000-0000755C0000}"/>
    <cellStyle name="SAPBEXHLevel3X 2 12 2 3" xfId="23406" xr:uid="{00000000-0005-0000-0000-0000765C0000}"/>
    <cellStyle name="SAPBEXHLevel3X 2 12 3" xfId="23407" xr:uid="{00000000-0005-0000-0000-0000775C0000}"/>
    <cellStyle name="SAPBEXHLevel3X 2 12 3 2" xfId="23408" xr:uid="{00000000-0005-0000-0000-0000785C0000}"/>
    <cellStyle name="SAPBEXHLevel3X 2 12 3 3" xfId="23409" xr:uid="{00000000-0005-0000-0000-0000795C0000}"/>
    <cellStyle name="SAPBEXHLevel3X 2 12 4" xfId="23410" xr:uid="{00000000-0005-0000-0000-00007A5C0000}"/>
    <cellStyle name="SAPBEXHLevel3X 2 12 4 2" xfId="23411" xr:uid="{00000000-0005-0000-0000-00007B5C0000}"/>
    <cellStyle name="SAPBEXHLevel3X 2 12 4 3" xfId="23412" xr:uid="{00000000-0005-0000-0000-00007C5C0000}"/>
    <cellStyle name="SAPBEXHLevel3X 2 12 5" xfId="23413" xr:uid="{00000000-0005-0000-0000-00007D5C0000}"/>
    <cellStyle name="SAPBEXHLevel3X 2 12 5 2" xfId="23414" xr:uid="{00000000-0005-0000-0000-00007E5C0000}"/>
    <cellStyle name="SAPBEXHLevel3X 2 12 5 3" xfId="23415" xr:uid="{00000000-0005-0000-0000-00007F5C0000}"/>
    <cellStyle name="SAPBEXHLevel3X 2 12 6" xfId="23416" xr:uid="{00000000-0005-0000-0000-0000805C0000}"/>
    <cellStyle name="SAPBEXHLevel3X 2 12 6 2" xfId="23417" xr:uid="{00000000-0005-0000-0000-0000815C0000}"/>
    <cellStyle name="SAPBEXHLevel3X 2 12 6 3" xfId="23418" xr:uid="{00000000-0005-0000-0000-0000825C0000}"/>
    <cellStyle name="SAPBEXHLevel3X 2 12 7" xfId="23419" xr:uid="{00000000-0005-0000-0000-0000835C0000}"/>
    <cellStyle name="SAPBEXHLevel3X 2 12 7 2" xfId="23420" xr:uid="{00000000-0005-0000-0000-0000845C0000}"/>
    <cellStyle name="SAPBEXHLevel3X 2 12 7 3" xfId="23421" xr:uid="{00000000-0005-0000-0000-0000855C0000}"/>
    <cellStyle name="SAPBEXHLevel3X 2 12 8" xfId="23422" xr:uid="{00000000-0005-0000-0000-0000865C0000}"/>
    <cellStyle name="SAPBEXHLevel3X 2 12 8 2" xfId="23423" xr:uid="{00000000-0005-0000-0000-0000875C0000}"/>
    <cellStyle name="SAPBEXHLevel3X 2 12 8 3" xfId="23424" xr:uid="{00000000-0005-0000-0000-0000885C0000}"/>
    <cellStyle name="SAPBEXHLevel3X 2 12 9" xfId="23425" xr:uid="{00000000-0005-0000-0000-0000895C0000}"/>
    <cellStyle name="SAPBEXHLevel3X 2 12 9 2" xfId="23426" xr:uid="{00000000-0005-0000-0000-00008A5C0000}"/>
    <cellStyle name="SAPBEXHLevel3X 2 12 9 3" xfId="23427" xr:uid="{00000000-0005-0000-0000-00008B5C0000}"/>
    <cellStyle name="SAPBEXHLevel3X 2 13" xfId="23428" xr:uid="{00000000-0005-0000-0000-00008C5C0000}"/>
    <cellStyle name="SAPBEXHLevel3X 2 13 10" xfId="23429" xr:uid="{00000000-0005-0000-0000-00008D5C0000}"/>
    <cellStyle name="SAPBEXHLevel3X 2 13 10 2" xfId="23430" xr:uid="{00000000-0005-0000-0000-00008E5C0000}"/>
    <cellStyle name="SAPBEXHLevel3X 2 13 10 3" xfId="23431" xr:uid="{00000000-0005-0000-0000-00008F5C0000}"/>
    <cellStyle name="SAPBEXHLevel3X 2 13 11" xfId="23432" xr:uid="{00000000-0005-0000-0000-0000905C0000}"/>
    <cellStyle name="SAPBEXHLevel3X 2 13 11 2" xfId="23433" xr:uid="{00000000-0005-0000-0000-0000915C0000}"/>
    <cellStyle name="SAPBEXHLevel3X 2 13 11 3" xfId="23434" xr:uid="{00000000-0005-0000-0000-0000925C0000}"/>
    <cellStyle name="SAPBEXHLevel3X 2 13 12" xfId="23435" xr:uid="{00000000-0005-0000-0000-0000935C0000}"/>
    <cellStyle name="SAPBEXHLevel3X 2 13 12 2" xfId="23436" xr:uid="{00000000-0005-0000-0000-0000945C0000}"/>
    <cellStyle name="SAPBEXHLevel3X 2 13 12 3" xfId="23437" xr:uid="{00000000-0005-0000-0000-0000955C0000}"/>
    <cellStyle name="SAPBEXHLevel3X 2 13 13" xfId="23438" xr:uid="{00000000-0005-0000-0000-0000965C0000}"/>
    <cellStyle name="SAPBEXHLevel3X 2 13 13 2" xfId="23439" xr:uid="{00000000-0005-0000-0000-0000975C0000}"/>
    <cellStyle name="SAPBEXHLevel3X 2 13 13 3" xfId="23440" xr:uid="{00000000-0005-0000-0000-0000985C0000}"/>
    <cellStyle name="SAPBEXHLevel3X 2 13 14" xfId="23441" xr:uid="{00000000-0005-0000-0000-0000995C0000}"/>
    <cellStyle name="SAPBEXHLevel3X 2 13 14 2" xfId="23442" xr:uid="{00000000-0005-0000-0000-00009A5C0000}"/>
    <cellStyle name="SAPBEXHLevel3X 2 13 14 3" xfId="23443" xr:uid="{00000000-0005-0000-0000-00009B5C0000}"/>
    <cellStyle name="SAPBEXHLevel3X 2 13 15" xfId="23444" xr:uid="{00000000-0005-0000-0000-00009C5C0000}"/>
    <cellStyle name="SAPBEXHLevel3X 2 13 15 2" xfId="23445" xr:uid="{00000000-0005-0000-0000-00009D5C0000}"/>
    <cellStyle name="SAPBEXHLevel3X 2 13 15 3" xfId="23446" xr:uid="{00000000-0005-0000-0000-00009E5C0000}"/>
    <cellStyle name="SAPBEXHLevel3X 2 13 16" xfId="23447" xr:uid="{00000000-0005-0000-0000-00009F5C0000}"/>
    <cellStyle name="SAPBEXHLevel3X 2 13 2" xfId="23448" xr:uid="{00000000-0005-0000-0000-0000A05C0000}"/>
    <cellStyle name="SAPBEXHLevel3X 2 13 2 2" xfId="23449" xr:uid="{00000000-0005-0000-0000-0000A15C0000}"/>
    <cellStyle name="SAPBEXHLevel3X 2 13 2 3" xfId="23450" xr:uid="{00000000-0005-0000-0000-0000A25C0000}"/>
    <cellStyle name="SAPBEXHLevel3X 2 13 3" xfId="23451" xr:uid="{00000000-0005-0000-0000-0000A35C0000}"/>
    <cellStyle name="SAPBEXHLevel3X 2 13 3 2" xfId="23452" xr:uid="{00000000-0005-0000-0000-0000A45C0000}"/>
    <cellStyle name="SAPBEXHLevel3X 2 13 3 3" xfId="23453" xr:uid="{00000000-0005-0000-0000-0000A55C0000}"/>
    <cellStyle name="SAPBEXHLevel3X 2 13 4" xfId="23454" xr:uid="{00000000-0005-0000-0000-0000A65C0000}"/>
    <cellStyle name="SAPBEXHLevel3X 2 13 4 2" xfId="23455" xr:uid="{00000000-0005-0000-0000-0000A75C0000}"/>
    <cellStyle name="SAPBEXHLevel3X 2 13 4 3" xfId="23456" xr:uid="{00000000-0005-0000-0000-0000A85C0000}"/>
    <cellStyle name="SAPBEXHLevel3X 2 13 5" xfId="23457" xr:uid="{00000000-0005-0000-0000-0000A95C0000}"/>
    <cellStyle name="SAPBEXHLevel3X 2 13 5 2" xfId="23458" xr:uid="{00000000-0005-0000-0000-0000AA5C0000}"/>
    <cellStyle name="SAPBEXHLevel3X 2 13 5 3" xfId="23459" xr:uid="{00000000-0005-0000-0000-0000AB5C0000}"/>
    <cellStyle name="SAPBEXHLevel3X 2 13 6" xfId="23460" xr:uid="{00000000-0005-0000-0000-0000AC5C0000}"/>
    <cellStyle name="SAPBEXHLevel3X 2 13 6 2" xfId="23461" xr:uid="{00000000-0005-0000-0000-0000AD5C0000}"/>
    <cellStyle name="SAPBEXHLevel3X 2 13 6 3" xfId="23462" xr:uid="{00000000-0005-0000-0000-0000AE5C0000}"/>
    <cellStyle name="SAPBEXHLevel3X 2 13 7" xfId="23463" xr:uid="{00000000-0005-0000-0000-0000AF5C0000}"/>
    <cellStyle name="SAPBEXHLevel3X 2 13 7 2" xfId="23464" xr:uid="{00000000-0005-0000-0000-0000B05C0000}"/>
    <cellStyle name="SAPBEXHLevel3X 2 13 7 3" xfId="23465" xr:uid="{00000000-0005-0000-0000-0000B15C0000}"/>
    <cellStyle name="SAPBEXHLevel3X 2 13 8" xfId="23466" xr:uid="{00000000-0005-0000-0000-0000B25C0000}"/>
    <cellStyle name="SAPBEXHLevel3X 2 13 8 2" xfId="23467" xr:uid="{00000000-0005-0000-0000-0000B35C0000}"/>
    <cellStyle name="SAPBEXHLevel3X 2 13 8 3" xfId="23468" xr:uid="{00000000-0005-0000-0000-0000B45C0000}"/>
    <cellStyle name="SAPBEXHLevel3X 2 13 9" xfId="23469" xr:uid="{00000000-0005-0000-0000-0000B55C0000}"/>
    <cellStyle name="SAPBEXHLevel3X 2 13 9 2" xfId="23470" xr:uid="{00000000-0005-0000-0000-0000B65C0000}"/>
    <cellStyle name="SAPBEXHLevel3X 2 13 9 3" xfId="23471" xr:uid="{00000000-0005-0000-0000-0000B75C0000}"/>
    <cellStyle name="SAPBEXHLevel3X 2 14" xfId="23472" xr:uid="{00000000-0005-0000-0000-0000B85C0000}"/>
    <cellStyle name="SAPBEXHLevel3X 2 14 2" xfId="23473" xr:uid="{00000000-0005-0000-0000-0000B95C0000}"/>
    <cellStyle name="SAPBEXHLevel3X 2 14 3" xfId="23474" xr:uid="{00000000-0005-0000-0000-0000BA5C0000}"/>
    <cellStyle name="SAPBEXHLevel3X 2 15" xfId="23475" xr:uid="{00000000-0005-0000-0000-0000BB5C0000}"/>
    <cellStyle name="SAPBEXHLevel3X 2 15 2" xfId="23476" xr:uid="{00000000-0005-0000-0000-0000BC5C0000}"/>
    <cellStyle name="SAPBEXHLevel3X 2 15 3" xfId="23477" xr:uid="{00000000-0005-0000-0000-0000BD5C0000}"/>
    <cellStyle name="SAPBEXHLevel3X 2 16" xfId="23478" xr:uid="{00000000-0005-0000-0000-0000BE5C0000}"/>
    <cellStyle name="SAPBEXHLevel3X 2 16 2" xfId="23479" xr:uid="{00000000-0005-0000-0000-0000BF5C0000}"/>
    <cellStyle name="SAPBEXHLevel3X 2 16 3" xfId="23480" xr:uid="{00000000-0005-0000-0000-0000C05C0000}"/>
    <cellStyle name="SAPBEXHLevel3X 2 17" xfId="23481" xr:uid="{00000000-0005-0000-0000-0000C15C0000}"/>
    <cellStyle name="SAPBEXHLevel3X 2 17 2" xfId="23482" xr:uid="{00000000-0005-0000-0000-0000C25C0000}"/>
    <cellStyle name="SAPBEXHLevel3X 2 17 3" xfId="23483" xr:uid="{00000000-0005-0000-0000-0000C35C0000}"/>
    <cellStyle name="SAPBEXHLevel3X 2 18" xfId="23484" xr:uid="{00000000-0005-0000-0000-0000C45C0000}"/>
    <cellStyle name="SAPBEXHLevel3X 2 18 2" xfId="23485" xr:uid="{00000000-0005-0000-0000-0000C55C0000}"/>
    <cellStyle name="SAPBEXHLevel3X 2 18 3" xfId="23486" xr:uid="{00000000-0005-0000-0000-0000C65C0000}"/>
    <cellStyle name="SAPBEXHLevel3X 2 19" xfId="23487" xr:uid="{00000000-0005-0000-0000-0000C75C0000}"/>
    <cellStyle name="SAPBEXHLevel3X 2 19 2" xfId="23488" xr:uid="{00000000-0005-0000-0000-0000C85C0000}"/>
    <cellStyle name="SAPBEXHLevel3X 2 19 3" xfId="23489" xr:uid="{00000000-0005-0000-0000-0000C95C0000}"/>
    <cellStyle name="SAPBEXHLevel3X 2 2" xfId="23490" xr:uid="{00000000-0005-0000-0000-0000CA5C0000}"/>
    <cellStyle name="SAPBEXHLevel3X 2 2 10" xfId="23491" xr:uid="{00000000-0005-0000-0000-0000CB5C0000}"/>
    <cellStyle name="SAPBEXHLevel3X 2 2 10 2" xfId="23492" xr:uid="{00000000-0005-0000-0000-0000CC5C0000}"/>
    <cellStyle name="SAPBEXHLevel3X 2 2 10 3" xfId="23493" xr:uid="{00000000-0005-0000-0000-0000CD5C0000}"/>
    <cellStyle name="SAPBEXHLevel3X 2 2 11" xfId="23494" xr:uid="{00000000-0005-0000-0000-0000CE5C0000}"/>
    <cellStyle name="SAPBEXHLevel3X 2 2 11 2" xfId="23495" xr:uid="{00000000-0005-0000-0000-0000CF5C0000}"/>
    <cellStyle name="SAPBEXHLevel3X 2 2 11 3" xfId="23496" xr:uid="{00000000-0005-0000-0000-0000D05C0000}"/>
    <cellStyle name="SAPBEXHLevel3X 2 2 12" xfId="23497" xr:uid="{00000000-0005-0000-0000-0000D15C0000}"/>
    <cellStyle name="SAPBEXHLevel3X 2 2 12 2" xfId="23498" xr:uid="{00000000-0005-0000-0000-0000D25C0000}"/>
    <cellStyle name="SAPBEXHLevel3X 2 2 12 3" xfId="23499" xr:uid="{00000000-0005-0000-0000-0000D35C0000}"/>
    <cellStyle name="SAPBEXHLevel3X 2 2 13" xfId="23500" xr:uid="{00000000-0005-0000-0000-0000D45C0000}"/>
    <cellStyle name="SAPBEXHLevel3X 2 2 13 2" xfId="23501" xr:uid="{00000000-0005-0000-0000-0000D55C0000}"/>
    <cellStyle name="SAPBEXHLevel3X 2 2 13 3" xfId="23502" xr:uid="{00000000-0005-0000-0000-0000D65C0000}"/>
    <cellStyle name="SAPBEXHLevel3X 2 2 14" xfId="23503" xr:uid="{00000000-0005-0000-0000-0000D75C0000}"/>
    <cellStyle name="SAPBEXHLevel3X 2 2 14 2" xfId="23504" xr:uid="{00000000-0005-0000-0000-0000D85C0000}"/>
    <cellStyle name="SAPBEXHLevel3X 2 2 14 3" xfId="23505" xr:uid="{00000000-0005-0000-0000-0000D95C0000}"/>
    <cellStyle name="SAPBEXHLevel3X 2 2 15" xfId="23506" xr:uid="{00000000-0005-0000-0000-0000DA5C0000}"/>
    <cellStyle name="SAPBEXHLevel3X 2 2 15 2" xfId="23507" xr:uid="{00000000-0005-0000-0000-0000DB5C0000}"/>
    <cellStyle name="SAPBEXHLevel3X 2 2 15 3" xfId="23508" xr:uid="{00000000-0005-0000-0000-0000DC5C0000}"/>
    <cellStyle name="SAPBEXHLevel3X 2 2 16" xfId="23509" xr:uid="{00000000-0005-0000-0000-0000DD5C0000}"/>
    <cellStyle name="SAPBEXHLevel3X 2 2 2" xfId="23510" xr:uid="{00000000-0005-0000-0000-0000DE5C0000}"/>
    <cellStyle name="SAPBEXHLevel3X 2 2 2 2" xfId="23511" xr:uid="{00000000-0005-0000-0000-0000DF5C0000}"/>
    <cellStyle name="SAPBEXHLevel3X 2 2 2 3" xfId="23512" xr:uid="{00000000-0005-0000-0000-0000E05C0000}"/>
    <cellStyle name="SAPBEXHLevel3X 2 2 3" xfId="23513" xr:uid="{00000000-0005-0000-0000-0000E15C0000}"/>
    <cellStyle name="SAPBEXHLevel3X 2 2 3 2" xfId="23514" xr:uid="{00000000-0005-0000-0000-0000E25C0000}"/>
    <cellStyle name="SAPBEXHLevel3X 2 2 3 3" xfId="23515" xr:uid="{00000000-0005-0000-0000-0000E35C0000}"/>
    <cellStyle name="SAPBEXHLevel3X 2 2 4" xfId="23516" xr:uid="{00000000-0005-0000-0000-0000E45C0000}"/>
    <cellStyle name="SAPBEXHLevel3X 2 2 4 2" xfId="23517" xr:uid="{00000000-0005-0000-0000-0000E55C0000}"/>
    <cellStyle name="SAPBEXHLevel3X 2 2 4 3" xfId="23518" xr:uid="{00000000-0005-0000-0000-0000E65C0000}"/>
    <cellStyle name="SAPBEXHLevel3X 2 2 5" xfId="23519" xr:uid="{00000000-0005-0000-0000-0000E75C0000}"/>
    <cellStyle name="SAPBEXHLevel3X 2 2 5 2" xfId="23520" xr:uid="{00000000-0005-0000-0000-0000E85C0000}"/>
    <cellStyle name="SAPBEXHLevel3X 2 2 5 3" xfId="23521" xr:uid="{00000000-0005-0000-0000-0000E95C0000}"/>
    <cellStyle name="SAPBEXHLevel3X 2 2 6" xfId="23522" xr:uid="{00000000-0005-0000-0000-0000EA5C0000}"/>
    <cellStyle name="SAPBEXHLevel3X 2 2 6 2" xfId="23523" xr:uid="{00000000-0005-0000-0000-0000EB5C0000}"/>
    <cellStyle name="SAPBEXHLevel3X 2 2 6 3" xfId="23524" xr:uid="{00000000-0005-0000-0000-0000EC5C0000}"/>
    <cellStyle name="SAPBEXHLevel3X 2 2 7" xfId="23525" xr:uid="{00000000-0005-0000-0000-0000ED5C0000}"/>
    <cellStyle name="SAPBEXHLevel3X 2 2 7 2" xfId="23526" xr:uid="{00000000-0005-0000-0000-0000EE5C0000}"/>
    <cellStyle name="SAPBEXHLevel3X 2 2 7 3" xfId="23527" xr:uid="{00000000-0005-0000-0000-0000EF5C0000}"/>
    <cellStyle name="SAPBEXHLevel3X 2 2 8" xfId="23528" xr:uid="{00000000-0005-0000-0000-0000F05C0000}"/>
    <cellStyle name="SAPBEXHLevel3X 2 2 8 2" xfId="23529" xr:uid="{00000000-0005-0000-0000-0000F15C0000}"/>
    <cellStyle name="SAPBEXHLevel3X 2 2 8 3" xfId="23530" xr:uid="{00000000-0005-0000-0000-0000F25C0000}"/>
    <cellStyle name="SAPBEXHLevel3X 2 2 9" xfId="23531" xr:uid="{00000000-0005-0000-0000-0000F35C0000}"/>
    <cellStyle name="SAPBEXHLevel3X 2 2 9 2" xfId="23532" xr:uid="{00000000-0005-0000-0000-0000F45C0000}"/>
    <cellStyle name="SAPBEXHLevel3X 2 2 9 3" xfId="23533" xr:uid="{00000000-0005-0000-0000-0000F55C0000}"/>
    <cellStyle name="SAPBEXHLevel3X 2 20" xfId="23534" xr:uid="{00000000-0005-0000-0000-0000F65C0000}"/>
    <cellStyle name="SAPBEXHLevel3X 2 20 2" xfId="23535" xr:uid="{00000000-0005-0000-0000-0000F75C0000}"/>
    <cellStyle name="SAPBEXHLevel3X 2 20 3" xfId="23536" xr:uid="{00000000-0005-0000-0000-0000F85C0000}"/>
    <cellStyle name="SAPBEXHLevel3X 2 21" xfId="23537" xr:uid="{00000000-0005-0000-0000-0000F95C0000}"/>
    <cellStyle name="SAPBEXHLevel3X 2 21 2" xfId="23538" xr:uid="{00000000-0005-0000-0000-0000FA5C0000}"/>
    <cellStyle name="SAPBEXHLevel3X 2 21 3" xfId="23539" xr:uid="{00000000-0005-0000-0000-0000FB5C0000}"/>
    <cellStyle name="SAPBEXHLevel3X 2 22" xfId="23540" xr:uid="{00000000-0005-0000-0000-0000FC5C0000}"/>
    <cellStyle name="SAPBEXHLevel3X 2 22 2" xfId="23541" xr:uid="{00000000-0005-0000-0000-0000FD5C0000}"/>
    <cellStyle name="SAPBEXHLevel3X 2 22 3" xfId="23542" xr:uid="{00000000-0005-0000-0000-0000FE5C0000}"/>
    <cellStyle name="SAPBEXHLevel3X 2 23" xfId="23543" xr:uid="{00000000-0005-0000-0000-0000FF5C0000}"/>
    <cellStyle name="SAPBEXHLevel3X 2 23 2" xfId="23544" xr:uid="{00000000-0005-0000-0000-0000005D0000}"/>
    <cellStyle name="SAPBEXHLevel3X 2 23 3" xfId="23545" xr:uid="{00000000-0005-0000-0000-0000015D0000}"/>
    <cellStyle name="SAPBEXHLevel3X 2 24" xfId="23546" xr:uid="{00000000-0005-0000-0000-0000025D0000}"/>
    <cellStyle name="SAPBEXHLevel3X 2 24 2" xfId="23547" xr:uid="{00000000-0005-0000-0000-0000035D0000}"/>
    <cellStyle name="SAPBEXHLevel3X 2 24 3" xfId="23548" xr:uid="{00000000-0005-0000-0000-0000045D0000}"/>
    <cellStyle name="SAPBEXHLevel3X 2 25" xfId="23549" xr:uid="{00000000-0005-0000-0000-0000055D0000}"/>
    <cellStyle name="SAPBEXHLevel3X 2 25 2" xfId="23550" xr:uid="{00000000-0005-0000-0000-0000065D0000}"/>
    <cellStyle name="SAPBEXHLevel3X 2 25 3" xfId="23551" xr:uid="{00000000-0005-0000-0000-0000075D0000}"/>
    <cellStyle name="SAPBEXHLevel3X 2 26" xfId="23552" xr:uid="{00000000-0005-0000-0000-0000085D0000}"/>
    <cellStyle name="SAPBEXHLevel3X 2 26 2" xfId="23553" xr:uid="{00000000-0005-0000-0000-0000095D0000}"/>
    <cellStyle name="SAPBEXHLevel3X 2 26 3" xfId="23554" xr:uid="{00000000-0005-0000-0000-00000A5D0000}"/>
    <cellStyle name="SAPBEXHLevel3X 2 27" xfId="23555" xr:uid="{00000000-0005-0000-0000-00000B5D0000}"/>
    <cellStyle name="SAPBEXHLevel3X 2 27 2" xfId="23556" xr:uid="{00000000-0005-0000-0000-00000C5D0000}"/>
    <cellStyle name="SAPBEXHLevel3X 2 27 3" xfId="23557" xr:uid="{00000000-0005-0000-0000-00000D5D0000}"/>
    <cellStyle name="SAPBEXHLevel3X 2 28" xfId="23558" xr:uid="{00000000-0005-0000-0000-00000E5D0000}"/>
    <cellStyle name="SAPBEXHLevel3X 2 3" xfId="23559" xr:uid="{00000000-0005-0000-0000-00000F5D0000}"/>
    <cellStyle name="SAPBEXHLevel3X 2 3 10" xfId="23560" xr:uid="{00000000-0005-0000-0000-0000105D0000}"/>
    <cellStyle name="SAPBEXHLevel3X 2 3 10 2" xfId="23561" xr:uid="{00000000-0005-0000-0000-0000115D0000}"/>
    <cellStyle name="SAPBEXHLevel3X 2 3 10 3" xfId="23562" xr:uid="{00000000-0005-0000-0000-0000125D0000}"/>
    <cellStyle name="SAPBEXHLevel3X 2 3 11" xfId="23563" xr:uid="{00000000-0005-0000-0000-0000135D0000}"/>
    <cellStyle name="SAPBEXHLevel3X 2 3 11 2" xfId="23564" xr:uid="{00000000-0005-0000-0000-0000145D0000}"/>
    <cellStyle name="SAPBEXHLevel3X 2 3 11 3" xfId="23565" xr:uid="{00000000-0005-0000-0000-0000155D0000}"/>
    <cellStyle name="SAPBEXHLevel3X 2 3 12" xfId="23566" xr:uid="{00000000-0005-0000-0000-0000165D0000}"/>
    <cellStyle name="SAPBEXHLevel3X 2 3 12 2" xfId="23567" xr:uid="{00000000-0005-0000-0000-0000175D0000}"/>
    <cellStyle name="SAPBEXHLevel3X 2 3 12 3" xfId="23568" xr:uid="{00000000-0005-0000-0000-0000185D0000}"/>
    <cellStyle name="SAPBEXHLevel3X 2 3 13" xfId="23569" xr:uid="{00000000-0005-0000-0000-0000195D0000}"/>
    <cellStyle name="SAPBEXHLevel3X 2 3 13 2" xfId="23570" xr:uid="{00000000-0005-0000-0000-00001A5D0000}"/>
    <cellStyle name="SAPBEXHLevel3X 2 3 13 3" xfId="23571" xr:uid="{00000000-0005-0000-0000-00001B5D0000}"/>
    <cellStyle name="SAPBEXHLevel3X 2 3 14" xfId="23572" xr:uid="{00000000-0005-0000-0000-00001C5D0000}"/>
    <cellStyle name="SAPBEXHLevel3X 2 3 14 2" xfId="23573" xr:uid="{00000000-0005-0000-0000-00001D5D0000}"/>
    <cellStyle name="SAPBEXHLevel3X 2 3 14 3" xfId="23574" xr:uid="{00000000-0005-0000-0000-00001E5D0000}"/>
    <cellStyle name="SAPBEXHLevel3X 2 3 15" xfId="23575" xr:uid="{00000000-0005-0000-0000-00001F5D0000}"/>
    <cellStyle name="SAPBEXHLevel3X 2 3 15 2" xfId="23576" xr:uid="{00000000-0005-0000-0000-0000205D0000}"/>
    <cellStyle name="SAPBEXHLevel3X 2 3 15 3" xfId="23577" xr:uid="{00000000-0005-0000-0000-0000215D0000}"/>
    <cellStyle name="SAPBEXHLevel3X 2 3 16" xfId="23578" xr:uid="{00000000-0005-0000-0000-0000225D0000}"/>
    <cellStyle name="SAPBEXHLevel3X 2 3 2" xfId="23579" xr:uid="{00000000-0005-0000-0000-0000235D0000}"/>
    <cellStyle name="SAPBEXHLevel3X 2 3 2 2" xfId="23580" xr:uid="{00000000-0005-0000-0000-0000245D0000}"/>
    <cellStyle name="SAPBEXHLevel3X 2 3 2 3" xfId="23581" xr:uid="{00000000-0005-0000-0000-0000255D0000}"/>
    <cellStyle name="SAPBEXHLevel3X 2 3 3" xfId="23582" xr:uid="{00000000-0005-0000-0000-0000265D0000}"/>
    <cellStyle name="SAPBEXHLevel3X 2 3 3 2" xfId="23583" xr:uid="{00000000-0005-0000-0000-0000275D0000}"/>
    <cellStyle name="SAPBEXHLevel3X 2 3 3 3" xfId="23584" xr:uid="{00000000-0005-0000-0000-0000285D0000}"/>
    <cellStyle name="SAPBEXHLevel3X 2 3 4" xfId="23585" xr:uid="{00000000-0005-0000-0000-0000295D0000}"/>
    <cellStyle name="SAPBEXHLevel3X 2 3 4 2" xfId="23586" xr:uid="{00000000-0005-0000-0000-00002A5D0000}"/>
    <cellStyle name="SAPBEXHLevel3X 2 3 4 3" xfId="23587" xr:uid="{00000000-0005-0000-0000-00002B5D0000}"/>
    <cellStyle name="SAPBEXHLevel3X 2 3 5" xfId="23588" xr:uid="{00000000-0005-0000-0000-00002C5D0000}"/>
    <cellStyle name="SAPBEXHLevel3X 2 3 5 2" xfId="23589" xr:uid="{00000000-0005-0000-0000-00002D5D0000}"/>
    <cellStyle name="SAPBEXHLevel3X 2 3 5 3" xfId="23590" xr:uid="{00000000-0005-0000-0000-00002E5D0000}"/>
    <cellStyle name="SAPBEXHLevel3X 2 3 6" xfId="23591" xr:uid="{00000000-0005-0000-0000-00002F5D0000}"/>
    <cellStyle name="SAPBEXHLevel3X 2 3 6 2" xfId="23592" xr:uid="{00000000-0005-0000-0000-0000305D0000}"/>
    <cellStyle name="SAPBEXHLevel3X 2 3 6 3" xfId="23593" xr:uid="{00000000-0005-0000-0000-0000315D0000}"/>
    <cellStyle name="SAPBEXHLevel3X 2 3 7" xfId="23594" xr:uid="{00000000-0005-0000-0000-0000325D0000}"/>
    <cellStyle name="SAPBEXHLevel3X 2 3 7 2" xfId="23595" xr:uid="{00000000-0005-0000-0000-0000335D0000}"/>
    <cellStyle name="SAPBEXHLevel3X 2 3 7 3" xfId="23596" xr:uid="{00000000-0005-0000-0000-0000345D0000}"/>
    <cellStyle name="SAPBEXHLevel3X 2 3 8" xfId="23597" xr:uid="{00000000-0005-0000-0000-0000355D0000}"/>
    <cellStyle name="SAPBEXHLevel3X 2 3 8 2" xfId="23598" xr:uid="{00000000-0005-0000-0000-0000365D0000}"/>
    <cellStyle name="SAPBEXHLevel3X 2 3 8 3" xfId="23599" xr:uid="{00000000-0005-0000-0000-0000375D0000}"/>
    <cellStyle name="SAPBEXHLevel3X 2 3 9" xfId="23600" xr:uid="{00000000-0005-0000-0000-0000385D0000}"/>
    <cellStyle name="SAPBEXHLevel3X 2 3 9 2" xfId="23601" xr:uid="{00000000-0005-0000-0000-0000395D0000}"/>
    <cellStyle name="SAPBEXHLevel3X 2 3 9 3" xfId="23602" xr:uid="{00000000-0005-0000-0000-00003A5D0000}"/>
    <cellStyle name="SAPBEXHLevel3X 2 4" xfId="23603" xr:uid="{00000000-0005-0000-0000-00003B5D0000}"/>
    <cellStyle name="SAPBEXHLevel3X 2 4 10" xfId="23604" xr:uid="{00000000-0005-0000-0000-00003C5D0000}"/>
    <cellStyle name="SAPBEXHLevel3X 2 4 10 2" xfId="23605" xr:uid="{00000000-0005-0000-0000-00003D5D0000}"/>
    <cellStyle name="SAPBEXHLevel3X 2 4 10 3" xfId="23606" xr:uid="{00000000-0005-0000-0000-00003E5D0000}"/>
    <cellStyle name="SAPBEXHLevel3X 2 4 11" xfId="23607" xr:uid="{00000000-0005-0000-0000-00003F5D0000}"/>
    <cellStyle name="SAPBEXHLevel3X 2 4 11 2" xfId="23608" xr:uid="{00000000-0005-0000-0000-0000405D0000}"/>
    <cellStyle name="SAPBEXHLevel3X 2 4 11 3" xfId="23609" xr:uid="{00000000-0005-0000-0000-0000415D0000}"/>
    <cellStyle name="SAPBEXHLevel3X 2 4 12" xfId="23610" xr:uid="{00000000-0005-0000-0000-0000425D0000}"/>
    <cellStyle name="SAPBEXHLevel3X 2 4 12 2" xfId="23611" xr:uid="{00000000-0005-0000-0000-0000435D0000}"/>
    <cellStyle name="SAPBEXHLevel3X 2 4 12 3" xfId="23612" xr:uid="{00000000-0005-0000-0000-0000445D0000}"/>
    <cellStyle name="SAPBEXHLevel3X 2 4 13" xfId="23613" xr:uid="{00000000-0005-0000-0000-0000455D0000}"/>
    <cellStyle name="SAPBEXHLevel3X 2 4 13 2" xfId="23614" xr:uid="{00000000-0005-0000-0000-0000465D0000}"/>
    <cellStyle name="SAPBEXHLevel3X 2 4 13 3" xfId="23615" xr:uid="{00000000-0005-0000-0000-0000475D0000}"/>
    <cellStyle name="SAPBEXHLevel3X 2 4 14" xfId="23616" xr:uid="{00000000-0005-0000-0000-0000485D0000}"/>
    <cellStyle name="SAPBEXHLevel3X 2 4 14 2" xfId="23617" xr:uid="{00000000-0005-0000-0000-0000495D0000}"/>
    <cellStyle name="SAPBEXHLevel3X 2 4 14 3" xfId="23618" xr:uid="{00000000-0005-0000-0000-00004A5D0000}"/>
    <cellStyle name="SAPBEXHLevel3X 2 4 15" xfId="23619" xr:uid="{00000000-0005-0000-0000-00004B5D0000}"/>
    <cellStyle name="SAPBEXHLevel3X 2 4 15 2" xfId="23620" xr:uid="{00000000-0005-0000-0000-00004C5D0000}"/>
    <cellStyle name="SAPBEXHLevel3X 2 4 15 3" xfId="23621" xr:uid="{00000000-0005-0000-0000-00004D5D0000}"/>
    <cellStyle name="SAPBEXHLevel3X 2 4 16" xfId="23622" xr:uid="{00000000-0005-0000-0000-00004E5D0000}"/>
    <cellStyle name="SAPBEXHLevel3X 2 4 2" xfId="23623" xr:uid="{00000000-0005-0000-0000-00004F5D0000}"/>
    <cellStyle name="SAPBEXHLevel3X 2 4 2 2" xfId="23624" xr:uid="{00000000-0005-0000-0000-0000505D0000}"/>
    <cellStyle name="SAPBEXHLevel3X 2 4 2 3" xfId="23625" xr:uid="{00000000-0005-0000-0000-0000515D0000}"/>
    <cellStyle name="SAPBEXHLevel3X 2 4 3" xfId="23626" xr:uid="{00000000-0005-0000-0000-0000525D0000}"/>
    <cellStyle name="SAPBEXHLevel3X 2 4 3 2" xfId="23627" xr:uid="{00000000-0005-0000-0000-0000535D0000}"/>
    <cellStyle name="SAPBEXHLevel3X 2 4 3 3" xfId="23628" xr:uid="{00000000-0005-0000-0000-0000545D0000}"/>
    <cellStyle name="SAPBEXHLevel3X 2 4 4" xfId="23629" xr:uid="{00000000-0005-0000-0000-0000555D0000}"/>
    <cellStyle name="SAPBEXHLevel3X 2 4 4 2" xfId="23630" xr:uid="{00000000-0005-0000-0000-0000565D0000}"/>
    <cellStyle name="SAPBEXHLevel3X 2 4 4 3" xfId="23631" xr:uid="{00000000-0005-0000-0000-0000575D0000}"/>
    <cellStyle name="SAPBEXHLevel3X 2 4 5" xfId="23632" xr:uid="{00000000-0005-0000-0000-0000585D0000}"/>
    <cellStyle name="SAPBEXHLevel3X 2 4 5 2" xfId="23633" xr:uid="{00000000-0005-0000-0000-0000595D0000}"/>
    <cellStyle name="SAPBEXHLevel3X 2 4 5 3" xfId="23634" xr:uid="{00000000-0005-0000-0000-00005A5D0000}"/>
    <cellStyle name="SAPBEXHLevel3X 2 4 6" xfId="23635" xr:uid="{00000000-0005-0000-0000-00005B5D0000}"/>
    <cellStyle name="SAPBEXHLevel3X 2 4 6 2" xfId="23636" xr:uid="{00000000-0005-0000-0000-00005C5D0000}"/>
    <cellStyle name="SAPBEXHLevel3X 2 4 6 3" xfId="23637" xr:uid="{00000000-0005-0000-0000-00005D5D0000}"/>
    <cellStyle name="SAPBEXHLevel3X 2 4 7" xfId="23638" xr:uid="{00000000-0005-0000-0000-00005E5D0000}"/>
    <cellStyle name="SAPBEXHLevel3X 2 4 7 2" xfId="23639" xr:uid="{00000000-0005-0000-0000-00005F5D0000}"/>
    <cellStyle name="SAPBEXHLevel3X 2 4 7 3" xfId="23640" xr:uid="{00000000-0005-0000-0000-0000605D0000}"/>
    <cellStyle name="SAPBEXHLevel3X 2 4 8" xfId="23641" xr:uid="{00000000-0005-0000-0000-0000615D0000}"/>
    <cellStyle name="SAPBEXHLevel3X 2 4 8 2" xfId="23642" xr:uid="{00000000-0005-0000-0000-0000625D0000}"/>
    <cellStyle name="SAPBEXHLevel3X 2 4 8 3" xfId="23643" xr:uid="{00000000-0005-0000-0000-0000635D0000}"/>
    <cellStyle name="SAPBEXHLevel3X 2 4 9" xfId="23644" xr:uid="{00000000-0005-0000-0000-0000645D0000}"/>
    <cellStyle name="SAPBEXHLevel3X 2 4 9 2" xfId="23645" xr:uid="{00000000-0005-0000-0000-0000655D0000}"/>
    <cellStyle name="SAPBEXHLevel3X 2 4 9 3" xfId="23646" xr:uid="{00000000-0005-0000-0000-0000665D0000}"/>
    <cellStyle name="SAPBEXHLevel3X 2 5" xfId="23647" xr:uid="{00000000-0005-0000-0000-0000675D0000}"/>
    <cellStyle name="SAPBEXHLevel3X 2 5 10" xfId="23648" xr:uid="{00000000-0005-0000-0000-0000685D0000}"/>
    <cellStyle name="SAPBEXHLevel3X 2 5 10 2" xfId="23649" xr:uid="{00000000-0005-0000-0000-0000695D0000}"/>
    <cellStyle name="SAPBEXHLevel3X 2 5 10 3" xfId="23650" xr:uid="{00000000-0005-0000-0000-00006A5D0000}"/>
    <cellStyle name="SAPBEXHLevel3X 2 5 11" xfId="23651" xr:uid="{00000000-0005-0000-0000-00006B5D0000}"/>
    <cellStyle name="SAPBEXHLevel3X 2 5 11 2" xfId="23652" xr:uid="{00000000-0005-0000-0000-00006C5D0000}"/>
    <cellStyle name="SAPBEXHLevel3X 2 5 11 3" xfId="23653" xr:uid="{00000000-0005-0000-0000-00006D5D0000}"/>
    <cellStyle name="SAPBEXHLevel3X 2 5 12" xfId="23654" xr:uid="{00000000-0005-0000-0000-00006E5D0000}"/>
    <cellStyle name="SAPBEXHLevel3X 2 5 12 2" xfId="23655" xr:uid="{00000000-0005-0000-0000-00006F5D0000}"/>
    <cellStyle name="SAPBEXHLevel3X 2 5 12 3" xfId="23656" xr:uid="{00000000-0005-0000-0000-0000705D0000}"/>
    <cellStyle name="SAPBEXHLevel3X 2 5 13" xfId="23657" xr:uid="{00000000-0005-0000-0000-0000715D0000}"/>
    <cellStyle name="SAPBEXHLevel3X 2 5 13 2" xfId="23658" xr:uid="{00000000-0005-0000-0000-0000725D0000}"/>
    <cellStyle name="SAPBEXHLevel3X 2 5 13 3" xfId="23659" xr:uid="{00000000-0005-0000-0000-0000735D0000}"/>
    <cellStyle name="SAPBEXHLevel3X 2 5 14" xfId="23660" xr:uid="{00000000-0005-0000-0000-0000745D0000}"/>
    <cellStyle name="SAPBEXHLevel3X 2 5 14 2" xfId="23661" xr:uid="{00000000-0005-0000-0000-0000755D0000}"/>
    <cellStyle name="SAPBEXHLevel3X 2 5 14 3" xfId="23662" xr:uid="{00000000-0005-0000-0000-0000765D0000}"/>
    <cellStyle name="SAPBEXHLevel3X 2 5 15" xfId="23663" xr:uid="{00000000-0005-0000-0000-0000775D0000}"/>
    <cellStyle name="SAPBEXHLevel3X 2 5 15 2" xfId="23664" xr:uid="{00000000-0005-0000-0000-0000785D0000}"/>
    <cellStyle name="SAPBEXHLevel3X 2 5 15 3" xfId="23665" xr:uid="{00000000-0005-0000-0000-0000795D0000}"/>
    <cellStyle name="SAPBEXHLevel3X 2 5 16" xfId="23666" xr:uid="{00000000-0005-0000-0000-00007A5D0000}"/>
    <cellStyle name="SAPBEXHLevel3X 2 5 2" xfId="23667" xr:uid="{00000000-0005-0000-0000-00007B5D0000}"/>
    <cellStyle name="SAPBEXHLevel3X 2 5 2 2" xfId="23668" xr:uid="{00000000-0005-0000-0000-00007C5D0000}"/>
    <cellStyle name="SAPBEXHLevel3X 2 5 2 3" xfId="23669" xr:uid="{00000000-0005-0000-0000-00007D5D0000}"/>
    <cellStyle name="SAPBEXHLevel3X 2 5 3" xfId="23670" xr:uid="{00000000-0005-0000-0000-00007E5D0000}"/>
    <cellStyle name="SAPBEXHLevel3X 2 5 3 2" xfId="23671" xr:uid="{00000000-0005-0000-0000-00007F5D0000}"/>
    <cellStyle name="SAPBEXHLevel3X 2 5 3 3" xfId="23672" xr:uid="{00000000-0005-0000-0000-0000805D0000}"/>
    <cellStyle name="SAPBEXHLevel3X 2 5 4" xfId="23673" xr:uid="{00000000-0005-0000-0000-0000815D0000}"/>
    <cellStyle name="SAPBEXHLevel3X 2 5 4 2" xfId="23674" xr:uid="{00000000-0005-0000-0000-0000825D0000}"/>
    <cellStyle name="SAPBEXHLevel3X 2 5 4 3" xfId="23675" xr:uid="{00000000-0005-0000-0000-0000835D0000}"/>
    <cellStyle name="SAPBEXHLevel3X 2 5 5" xfId="23676" xr:uid="{00000000-0005-0000-0000-0000845D0000}"/>
    <cellStyle name="SAPBEXHLevel3X 2 5 5 2" xfId="23677" xr:uid="{00000000-0005-0000-0000-0000855D0000}"/>
    <cellStyle name="SAPBEXHLevel3X 2 5 5 3" xfId="23678" xr:uid="{00000000-0005-0000-0000-0000865D0000}"/>
    <cellStyle name="SAPBEXHLevel3X 2 5 6" xfId="23679" xr:uid="{00000000-0005-0000-0000-0000875D0000}"/>
    <cellStyle name="SAPBEXHLevel3X 2 5 6 2" xfId="23680" xr:uid="{00000000-0005-0000-0000-0000885D0000}"/>
    <cellStyle name="SAPBEXHLevel3X 2 5 6 3" xfId="23681" xr:uid="{00000000-0005-0000-0000-0000895D0000}"/>
    <cellStyle name="SAPBEXHLevel3X 2 5 7" xfId="23682" xr:uid="{00000000-0005-0000-0000-00008A5D0000}"/>
    <cellStyle name="SAPBEXHLevel3X 2 5 7 2" xfId="23683" xr:uid="{00000000-0005-0000-0000-00008B5D0000}"/>
    <cellStyle name="SAPBEXHLevel3X 2 5 7 3" xfId="23684" xr:uid="{00000000-0005-0000-0000-00008C5D0000}"/>
    <cellStyle name="SAPBEXHLevel3X 2 5 8" xfId="23685" xr:uid="{00000000-0005-0000-0000-00008D5D0000}"/>
    <cellStyle name="SAPBEXHLevel3X 2 5 8 2" xfId="23686" xr:uid="{00000000-0005-0000-0000-00008E5D0000}"/>
    <cellStyle name="SAPBEXHLevel3X 2 5 8 3" xfId="23687" xr:uid="{00000000-0005-0000-0000-00008F5D0000}"/>
    <cellStyle name="SAPBEXHLevel3X 2 5 9" xfId="23688" xr:uid="{00000000-0005-0000-0000-0000905D0000}"/>
    <cellStyle name="SAPBEXHLevel3X 2 5 9 2" xfId="23689" xr:uid="{00000000-0005-0000-0000-0000915D0000}"/>
    <cellStyle name="SAPBEXHLevel3X 2 5 9 3" xfId="23690" xr:uid="{00000000-0005-0000-0000-0000925D0000}"/>
    <cellStyle name="SAPBEXHLevel3X 2 6" xfId="23691" xr:uid="{00000000-0005-0000-0000-0000935D0000}"/>
    <cellStyle name="SAPBEXHLevel3X 2 6 10" xfId="23692" xr:uid="{00000000-0005-0000-0000-0000945D0000}"/>
    <cellStyle name="SAPBEXHLevel3X 2 6 10 2" xfId="23693" xr:uid="{00000000-0005-0000-0000-0000955D0000}"/>
    <cellStyle name="SAPBEXHLevel3X 2 6 10 3" xfId="23694" xr:uid="{00000000-0005-0000-0000-0000965D0000}"/>
    <cellStyle name="SAPBEXHLevel3X 2 6 11" xfId="23695" xr:uid="{00000000-0005-0000-0000-0000975D0000}"/>
    <cellStyle name="SAPBEXHLevel3X 2 6 11 2" xfId="23696" xr:uid="{00000000-0005-0000-0000-0000985D0000}"/>
    <cellStyle name="SAPBEXHLevel3X 2 6 11 3" xfId="23697" xr:uid="{00000000-0005-0000-0000-0000995D0000}"/>
    <cellStyle name="SAPBEXHLevel3X 2 6 12" xfId="23698" xr:uid="{00000000-0005-0000-0000-00009A5D0000}"/>
    <cellStyle name="SAPBEXHLevel3X 2 6 12 2" xfId="23699" xr:uid="{00000000-0005-0000-0000-00009B5D0000}"/>
    <cellStyle name="SAPBEXHLevel3X 2 6 12 3" xfId="23700" xr:uid="{00000000-0005-0000-0000-00009C5D0000}"/>
    <cellStyle name="SAPBEXHLevel3X 2 6 13" xfId="23701" xr:uid="{00000000-0005-0000-0000-00009D5D0000}"/>
    <cellStyle name="SAPBEXHLevel3X 2 6 13 2" xfId="23702" xr:uid="{00000000-0005-0000-0000-00009E5D0000}"/>
    <cellStyle name="SAPBEXHLevel3X 2 6 13 3" xfId="23703" xr:uid="{00000000-0005-0000-0000-00009F5D0000}"/>
    <cellStyle name="SAPBEXHLevel3X 2 6 14" xfId="23704" xr:uid="{00000000-0005-0000-0000-0000A05D0000}"/>
    <cellStyle name="SAPBEXHLevel3X 2 6 14 2" xfId="23705" xr:uid="{00000000-0005-0000-0000-0000A15D0000}"/>
    <cellStyle name="SAPBEXHLevel3X 2 6 14 3" xfId="23706" xr:uid="{00000000-0005-0000-0000-0000A25D0000}"/>
    <cellStyle name="SAPBEXHLevel3X 2 6 15" xfId="23707" xr:uid="{00000000-0005-0000-0000-0000A35D0000}"/>
    <cellStyle name="SAPBEXHLevel3X 2 6 15 2" xfId="23708" xr:uid="{00000000-0005-0000-0000-0000A45D0000}"/>
    <cellStyle name="SAPBEXHLevel3X 2 6 15 3" xfId="23709" xr:uid="{00000000-0005-0000-0000-0000A55D0000}"/>
    <cellStyle name="SAPBEXHLevel3X 2 6 16" xfId="23710" xr:uid="{00000000-0005-0000-0000-0000A65D0000}"/>
    <cellStyle name="SAPBEXHLevel3X 2 6 2" xfId="23711" xr:uid="{00000000-0005-0000-0000-0000A75D0000}"/>
    <cellStyle name="SAPBEXHLevel3X 2 6 2 2" xfId="23712" xr:uid="{00000000-0005-0000-0000-0000A85D0000}"/>
    <cellStyle name="SAPBEXHLevel3X 2 6 2 3" xfId="23713" xr:uid="{00000000-0005-0000-0000-0000A95D0000}"/>
    <cellStyle name="SAPBEXHLevel3X 2 6 3" xfId="23714" xr:uid="{00000000-0005-0000-0000-0000AA5D0000}"/>
    <cellStyle name="SAPBEXHLevel3X 2 6 3 2" xfId="23715" xr:uid="{00000000-0005-0000-0000-0000AB5D0000}"/>
    <cellStyle name="SAPBEXHLevel3X 2 6 3 3" xfId="23716" xr:uid="{00000000-0005-0000-0000-0000AC5D0000}"/>
    <cellStyle name="SAPBEXHLevel3X 2 6 4" xfId="23717" xr:uid="{00000000-0005-0000-0000-0000AD5D0000}"/>
    <cellStyle name="SAPBEXHLevel3X 2 6 4 2" xfId="23718" xr:uid="{00000000-0005-0000-0000-0000AE5D0000}"/>
    <cellStyle name="SAPBEXHLevel3X 2 6 4 3" xfId="23719" xr:uid="{00000000-0005-0000-0000-0000AF5D0000}"/>
    <cellStyle name="SAPBEXHLevel3X 2 6 5" xfId="23720" xr:uid="{00000000-0005-0000-0000-0000B05D0000}"/>
    <cellStyle name="SAPBEXHLevel3X 2 6 5 2" xfId="23721" xr:uid="{00000000-0005-0000-0000-0000B15D0000}"/>
    <cellStyle name="SAPBEXHLevel3X 2 6 5 3" xfId="23722" xr:uid="{00000000-0005-0000-0000-0000B25D0000}"/>
    <cellStyle name="SAPBEXHLevel3X 2 6 6" xfId="23723" xr:uid="{00000000-0005-0000-0000-0000B35D0000}"/>
    <cellStyle name="SAPBEXHLevel3X 2 6 6 2" xfId="23724" xr:uid="{00000000-0005-0000-0000-0000B45D0000}"/>
    <cellStyle name="SAPBEXHLevel3X 2 6 6 3" xfId="23725" xr:uid="{00000000-0005-0000-0000-0000B55D0000}"/>
    <cellStyle name="SAPBEXHLevel3X 2 6 7" xfId="23726" xr:uid="{00000000-0005-0000-0000-0000B65D0000}"/>
    <cellStyle name="SAPBEXHLevel3X 2 6 7 2" xfId="23727" xr:uid="{00000000-0005-0000-0000-0000B75D0000}"/>
    <cellStyle name="SAPBEXHLevel3X 2 6 7 3" xfId="23728" xr:uid="{00000000-0005-0000-0000-0000B85D0000}"/>
    <cellStyle name="SAPBEXHLevel3X 2 6 8" xfId="23729" xr:uid="{00000000-0005-0000-0000-0000B95D0000}"/>
    <cellStyle name="SAPBEXHLevel3X 2 6 8 2" xfId="23730" xr:uid="{00000000-0005-0000-0000-0000BA5D0000}"/>
    <cellStyle name="SAPBEXHLevel3X 2 6 8 3" xfId="23731" xr:uid="{00000000-0005-0000-0000-0000BB5D0000}"/>
    <cellStyle name="SAPBEXHLevel3X 2 6 9" xfId="23732" xr:uid="{00000000-0005-0000-0000-0000BC5D0000}"/>
    <cellStyle name="SAPBEXHLevel3X 2 6 9 2" xfId="23733" xr:uid="{00000000-0005-0000-0000-0000BD5D0000}"/>
    <cellStyle name="SAPBEXHLevel3X 2 6 9 3" xfId="23734" xr:uid="{00000000-0005-0000-0000-0000BE5D0000}"/>
    <cellStyle name="SAPBEXHLevel3X 2 7" xfId="23735" xr:uid="{00000000-0005-0000-0000-0000BF5D0000}"/>
    <cellStyle name="SAPBEXHLevel3X 2 7 10" xfId="23736" xr:uid="{00000000-0005-0000-0000-0000C05D0000}"/>
    <cellStyle name="SAPBEXHLevel3X 2 7 10 2" xfId="23737" xr:uid="{00000000-0005-0000-0000-0000C15D0000}"/>
    <cellStyle name="SAPBEXHLevel3X 2 7 10 3" xfId="23738" xr:uid="{00000000-0005-0000-0000-0000C25D0000}"/>
    <cellStyle name="SAPBEXHLevel3X 2 7 11" xfId="23739" xr:uid="{00000000-0005-0000-0000-0000C35D0000}"/>
    <cellStyle name="SAPBEXHLevel3X 2 7 11 2" xfId="23740" xr:uid="{00000000-0005-0000-0000-0000C45D0000}"/>
    <cellStyle name="SAPBEXHLevel3X 2 7 11 3" xfId="23741" xr:uid="{00000000-0005-0000-0000-0000C55D0000}"/>
    <cellStyle name="SAPBEXHLevel3X 2 7 12" xfId="23742" xr:uid="{00000000-0005-0000-0000-0000C65D0000}"/>
    <cellStyle name="SAPBEXHLevel3X 2 7 12 2" xfId="23743" xr:uid="{00000000-0005-0000-0000-0000C75D0000}"/>
    <cellStyle name="SAPBEXHLevel3X 2 7 12 3" xfId="23744" xr:uid="{00000000-0005-0000-0000-0000C85D0000}"/>
    <cellStyle name="SAPBEXHLevel3X 2 7 13" xfId="23745" xr:uid="{00000000-0005-0000-0000-0000C95D0000}"/>
    <cellStyle name="SAPBEXHLevel3X 2 7 13 2" xfId="23746" xr:uid="{00000000-0005-0000-0000-0000CA5D0000}"/>
    <cellStyle name="SAPBEXHLevel3X 2 7 13 3" xfId="23747" xr:uid="{00000000-0005-0000-0000-0000CB5D0000}"/>
    <cellStyle name="SAPBEXHLevel3X 2 7 14" xfId="23748" xr:uid="{00000000-0005-0000-0000-0000CC5D0000}"/>
    <cellStyle name="SAPBEXHLevel3X 2 7 14 2" xfId="23749" xr:uid="{00000000-0005-0000-0000-0000CD5D0000}"/>
    <cellStyle name="SAPBEXHLevel3X 2 7 14 3" xfId="23750" xr:uid="{00000000-0005-0000-0000-0000CE5D0000}"/>
    <cellStyle name="SAPBEXHLevel3X 2 7 15" xfId="23751" xr:uid="{00000000-0005-0000-0000-0000CF5D0000}"/>
    <cellStyle name="SAPBEXHLevel3X 2 7 15 2" xfId="23752" xr:uid="{00000000-0005-0000-0000-0000D05D0000}"/>
    <cellStyle name="SAPBEXHLevel3X 2 7 15 3" xfId="23753" xr:uid="{00000000-0005-0000-0000-0000D15D0000}"/>
    <cellStyle name="SAPBEXHLevel3X 2 7 16" xfId="23754" xr:uid="{00000000-0005-0000-0000-0000D25D0000}"/>
    <cellStyle name="SAPBEXHLevel3X 2 7 2" xfId="23755" xr:uid="{00000000-0005-0000-0000-0000D35D0000}"/>
    <cellStyle name="SAPBEXHLevel3X 2 7 2 2" xfId="23756" xr:uid="{00000000-0005-0000-0000-0000D45D0000}"/>
    <cellStyle name="SAPBEXHLevel3X 2 7 2 3" xfId="23757" xr:uid="{00000000-0005-0000-0000-0000D55D0000}"/>
    <cellStyle name="SAPBEXHLevel3X 2 7 3" xfId="23758" xr:uid="{00000000-0005-0000-0000-0000D65D0000}"/>
    <cellStyle name="SAPBEXHLevel3X 2 7 3 2" xfId="23759" xr:uid="{00000000-0005-0000-0000-0000D75D0000}"/>
    <cellStyle name="SAPBEXHLevel3X 2 7 3 3" xfId="23760" xr:uid="{00000000-0005-0000-0000-0000D85D0000}"/>
    <cellStyle name="SAPBEXHLevel3X 2 7 4" xfId="23761" xr:uid="{00000000-0005-0000-0000-0000D95D0000}"/>
    <cellStyle name="SAPBEXHLevel3X 2 7 4 2" xfId="23762" xr:uid="{00000000-0005-0000-0000-0000DA5D0000}"/>
    <cellStyle name="SAPBEXHLevel3X 2 7 4 3" xfId="23763" xr:uid="{00000000-0005-0000-0000-0000DB5D0000}"/>
    <cellStyle name="SAPBEXHLevel3X 2 7 5" xfId="23764" xr:uid="{00000000-0005-0000-0000-0000DC5D0000}"/>
    <cellStyle name="SAPBEXHLevel3X 2 7 5 2" xfId="23765" xr:uid="{00000000-0005-0000-0000-0000DD5D0000}"/>
    <cellStyle name="SAPBEXHLevel3X 2 7 5 3" xfId="23766" xr:uid="{00000000-0005-0000-0000-0000DE5D0000}"/>
    <cellStyle name="SAPBEXHLevel3X 2 7 6" xfId="23767" xr:uid="{00000000-0005-0000-0000-0000DF5D0000}"/>
    <cellStyle name="SAPBEXHLevel3X 2 7 6 2" xfId="23768" xr:uid="{00000000-0005-0000-0000-0000E05D0000}"/>
    <cellStyle name="SAPBEXHLevel3X 2 7 6 3" xfId="23769" xr:uid="{00000000-0005-0000-0000-0000E15D0000}"/>
    <cellStyle name="SAPBEXHLevel3X 2 7 7" xfId="23770" xr:uid="{00000000-0005-0000-0000-0000E25D0000}"/>
    <cellStyle name="SAPBEXHLevel3X 2 7 7 2" xfId="23771" xr:uid="{00000000-0005-0000-0000-0000E35D0000}"/>
    <cellStyle name="SAPBEXHLevel3X 2 7 7 3" xfId="23772" xr:uid="{00000000-0005-0000-0000-0000E45D0000}"/>
    <cellStyle name="SAPBEXHLevel3X 2 7 8" xfId="23773" xr:uid="{00000000-0005-0000-0000-0000E55D0000}"/>
    <cellStyle name="SAPBEXHLevel3X 2 7 8 2" xfId="23774" xr:uid="{00000000-0005-0000-0000-0000E65D0000}"/>
    <cellStyle name="SAPBEXHLevel3X 2 7 8 3" xfId="23775" xr:uid="{00000000-0005-0000-0000-0000E75D0000}"/>
    <cellStyle name="SAPBEXHLevel3X 2 7 9" xfId="23776" xr:uid="{00000000-0005-0000-0000-0000E85D0000}"/>
    <cellStyle name="SAPBEXHLevel3X 2 7 9 2" xfId="23777" xr:uid="{00000000-0005-0000-0000-0000E95D0000}"/>
    <cellStyle name="SAPBEXHLevel3X 2 7 9 3" xfId="23778" xr:uid="{00000000-0005-0000-0000-0000EA5D0000}"/>
    <cellStyle name="SAPBEXHLevel3X 2 8" xfId="23779" xr:uid="{00000000-0005-0000-0000-0000EB5D0000}"/>
    <cellStyle name="SAPBEXHLevel3X 2 8 10" xfId="23780" xr:uid="{00000000-0005-0000-0000-0000EC5D0000}"/>
    <cellStyle name="SAPBEXHLevel3X 2 8 10 2" xfId="23781" xr:uid="{00000000-0005-0000-0000-0000ED5D0000}"/>
    <cellStyle name="SAPBEXHLevel3X 2 8 10 3" xfId="23782" xr:uid="{00000000-0005-0000-0000-0000EE5D0000}"/>
    <cellStyle name="SAPBEXHLevel3X 2 8 11" xfId="23783" xr:uid="{00000000-0005-0000-0000-0000EF5D0000}"/>
    <cellStyle name="SAPBEXHLevel3X 2 8 11 2" xfId="23784" xr:uid="{00000000-0005-0000-0000-0000F05D0000}"/>
    <cellStyle name="SAPBEXHLevel3X 2 8 11 3" xfId="23785" xr:uid="{00000000-0005-0000-0000-0000F15D0000}"/>
    <cellStyle name="SAPBEXHLevel3X 2 8 12" xfId="23786" xr:uid="{00000000-0005-0000-0000-0000F25D0000}"/>
    <cellStyle name="SAPBEXHLevel3X 2 8 12 2" xfId="23787" xr:uid="{00000000-0005-0000-0000-0000F35D0000}"/>
    <cellStyle name="SAPBEXHLevel3X 2 8 12 3" xfId="23788" xr:uid="{00000000-0005-0000-0000-0000F45D0000}"/>
    <cellStyle name="SAPBEXHLevel3X 2 8 13" xfId="23789" xr:uid="{00000000-0005-0000-0000-0000F55D0000}"/>
    <cellStyle name="SAPBEXHLevel3X 2 8 13 2" xfId="23790" xr:uid="{00000000-0005-0000-0000-0000F65D0000}"/>
    <cellStyle name="SAPBEXHLevel3X 2 8 13 3" xfId="23791" xr:uid="{00000000-0005-0000-0000-0000F75D0000}"/>
    <cellStyle name="SAPBEXHLevel3X 2 8 14" xfId="23792" xr:uid="{00000000-0005-0000-0000-0000F85D0000}"/>
    <cellStyle name="SAPBEXHLevel3X 2 8 14 2" xfId="23793" xr:uid="{00000000-0005-0000-0000-0000F95D0000}"/>
    <cellStyle name="SAPBEXHLevel3X 2 8 14 3" xfId="23794" xr:uid="{00000000-0005-0000-0000-0000FA5D0000}"/>
    <cellStyle name="SAPBEXHLevel3X 2 8 15" xfId="23795" xr:uid="{00000000-0005-0000-0000-0000FB5D0000}"/>
    <cellStyle name="SAPBEXHLevel3X 2 8 15 2" xfId="23796" xr:uid="{00000000-0005-0000-0000-0000FC5D0000}"/>
    <cellStyle name="SAPBEXHLevel3X 2 8 15 3" xfId="23797" xr:uid="{00000000-0005-0000-0000-0000FD5D0000}"/>
    <cellStyle name="SAPBEXHLevel3X 2 8 16" xfId="23798" xr:uid="{00000000-0005-0000-0000-0000FE5D0000}"/>
    <cellStyle name="SAPBEXHLevel3X 2 8 2" xfId="23799" xr:uid="{00000000-0005-0000-0000-0000FF5D0000}"/>
    <cellStyle name="SAPBEXHLevel3X 2 8 2 2" xfId="23800" xr:uid="{00000000-0005-0000-0000-0000005E0000}"/>
    <cellStyle name="SAPBEXHLevel3X 2 8 2 3" xfId="23801" xr:uid="{00000000-0005-0000-0000-0000015E0000}"/>
    <cellStyle name="SAPBEXHLevel3X 2 8 3" xfId="23802" xr:uid="{00000000-0005-0000-0000-0000025E0000}"/>
    <cellStyle name="SAPBEXHLevel3X 2 8 3 2" xfId="23803" xr:uid="{00000000-0005-0000-0000-0000035E0000}"/>
    <cellStyle name="SAPBEXHLevel3X 2 8 3 3" xfId="23804" xr:uid="{00000000-0005-0000-0000-0000045E0000}"/>
    <cellStyle name="SAPBEXHLevel3X 2 8 4" xfId="23805" xr:uid="{00000000-0005-0000-0000-0000055E0000}"/>
    <cellStyle name="SAPBEXHLevel3X 2 8 4 2" xfId="23806" xr:uid="{00000000-0005-0000-0000-0000065E0000}"/>
    <cellStyle name="SAPBEXHLevel3X 2 8 4 3" xfId="23807" xr:uid="{00000000-0005-0000-0000-0000075E0000}"/>
    <cellStyle name="SAPBEXHLevel3X 2 8 5" xfId="23808" xr:uid="{00000000-0005-0000-0000-0000085E0000}"/>
    <cellStyle name="SAPBEXHLevel3X 2 8 5 2" xfId="23809" xr:uid="{00000000-0005-0000-0000-0000095E0000}"/>
    <cellStyle name="SAPBEXHLevel3X 2 8 5 3" xfId="23810" xr:uid="{00000000-0005-0000-0000-00000A5E0000}"/>
    <cellStyle name="SAPBEXHLevel3X 2 8 6" xfId="23811" xr:uid="{00000000-0005-0000-0000-00000B5E0000}"/>
    <cellStyle name="SAPBEXHLevel3X 2 8 6 2" xfId="23812" xr:uid="{00000000-0005-0000-0000-00000C5E0000}"/>
    <cellStyle name="SAPBEXHLevel3X 2 8 6 3" xfId="23813" xr:uid="{00000000-0005-0000-0000-00000D5E0000}"/>
    <cellStyle name="SAPBEXHLevel3X 2 8 7" xfId="23814" xr:uid="{00000000-0005-0000-0000-00000E5E0000}"/>
    <cellStyle name="SAPBEXHLevel3X 2 8 7 2" xfId="23815" xr:uid="{00000000-0005-0000-0000-00000F5E0000}"/>
    <cellStyle name="SAPBEXHLevel3X 2 8 7 3" xfId="23816" xr:uid="{00000000-0005-0000-0000-0000105E0000}"/>
    <cellStyle name="SAPBEXHLevel3X 2 8 8" xfId="23817" xr:uid="{00000000-0005-0000-0000-0000115E0000}"/>
    <cellStyle name="SAPBEXHLevel3X 2 8 8 2" xfId="23818" xr:uid="{00000000-0005-0000-0000-0000125E0000}"/>
    <cellStyle name="SAPBEXHLevel3X 2 8 8 3" xfId="23819" xr:uid="{00000000-0005-0000-0000-0000135E0000}"/>
    <cellStyle name="SAPBEXHLevel3X 2 8 9" xfId="23820" xr:uid="{00000000-0005-0000-0000-0000145E0000}"/>
    <cellStyle name="SAPBEXHLevel3X 2 8 9 2" xfId="23821" xr:uid="{00000000-0005-0000-0000-0000155E0000}"/>
    <cellStyle name="SAPBEXHLevel3X 2 8 9 3" xfId="23822" xr:uid="{00000000-0005-0000-0000-0000165E0000}"/>
    <cellStyle name="SAPBEXHLevel3X 2 9" xfId="23823" xr:uid="{00000000-0005-0000-0000-0000175E0000}"/>
    <cellStyle name="SAPBEXHLevel3X 2 9 10" xfId="23824" xr:uid="{00000000-0005-0000-0000-0000185E0000}"/>
    <cellStyle name="SAPBEXHLevel3X 2 9 10 2" xfId="23825" xr:uid="{00000000-0005-0000-0000-0000195E0000}"/>
    <cellStyle name="SAPBEXHLevel3X 2 9 10 3" xfId="23826" xr:uid="{00000000-0005-0000-0000-00001A5E0000}"/>
    <cellStyle name="SAPBEXHLevel3X 2 9 11" xfId="23827" xr:uid="{00000000-0005-0000-0000-00001B5E0000}"/>
    <cellStyle name="SAPBEXHLevel3X 2 9 11 2" xfId="23828" xr:uid="{00000000-0005-0000-0000-00001C5E0000}"/>
    <cellStyle name="SAPBEXHLevel3X 2 9 11 3" xfId="23829" xr:uid="{00000000-0005-0000-0000-00001D5E0000}"/>
    <cellStyle name="SAPBEXHLevel3X 2 9 12" xfId="23830" xr:uid="{00000000-0005-0000-0000-00001E5E0000}"/>
    <cellStyle name="SAPBEXHLevel3X 2 9 12 2" xfId="23831" xr:uid="{00000000-0005-0000-0000-00001F5E0000}"/>
    <cellStyle name="SAPBEXHLevel3X 2 9 12 3" xfId="23832" xr:uid="{00000000-0005-0000-0000-0000205E0000}"/>
    <cellStyle name="SAPBEXHLevel3X 2 9 13" xfId="23833" xr:uid="{00000000-0005-0000-0000-0000215E0000}"/>
    <cellStyle name="SAPBEXHLevel3X 2 9 13 2" xfId="23834" xr:uid="{00000000-0005-0000-0000-0000225E0000}"/>
    <cellStyle name="SAPBEXHLevel3X 2 9 13 3" xfId="23835" xr:uid="{00000000-0005-0000-0000-0000235E0000}"/>
    <cellStyle name="SAPBEXHLevel3X 2 9 14" xfId="23836" xr:uid="{00000000-0005-0000-0000-0000245E0000}"/>
    <cellStyle name="SAPBEXHLevel3X 2 9 14 2" xfId="23837" xr:uid="{00000000-0005-0000-0000-0000255E0000}"/>
    <cellStyle name="SAPBEXHLevel3X 2 9 14 3" xfId="23838" xr:uid="{00000000-0005-0000-0000-0000265E0000}"/>
    <cellStyle name="SAPBEXHLevel3X 2 9 15" xfId="23839" xr:uid="{00000000-0005-0000-0000-0000275E0000}"/>
    <cellStyle name="SAPBEXHLevel3X 2 9 15 2" xfId="23840" xr:uid="{00000000-0005-0000-0000-0000285E0000}"/>
    <cellStyle name="SAPBEXHLevel3X 2 9 15 3" xfId="23841" xr:uid="{00000000-0005-0000-0000-0000295E0000}"/>
    <cellStyle name="SAPBEXHLevel3X 2 9 16" xfId="23842" xr:uid="{00000000-0005-0000-0000-00002A5E0000}"/>
    <cellStyle name="SAPBEXHLevel3X 2 9 2" xfId="23843" xr:uid="{00000000-0005-0000-0000-00002B5E0000}"/>
    <cellStyle name="SAPBEXHLevel3X 2 9 2 2" xfId="23844" xr:uid="{00000000-0005-0000-0000-00002C5E0000}"/>
    <cellStyle name="SAPBEXHLevel3X 2 9 2 3" xfId="23845" xr:uid="{00000000-0005-0000-0000-00002D5E0000}"/>
    <cellStyle name="SAPBEXHLevel3X 2 9 3" xfId="23846" xr:uid="{00000000-0005-0000-0000-00002E5E0000}"/>
    <cellStyle name="SAPBEXHLevel3X 2 9 3 2" xfId="23847" xr:uid="{00000000-0005-0000-0000-00002F5E0000}"/>
    <cellStyle name="SAPBEXHLevel3X 2 9 3 3" xfId="23848" xr:uid="{00000000-0005-0000-0000-0000305E0000}"/>
    <cellStyle name="SAPBEXHLevel3X 2 9 4" xfId="23849" xr:uid="{00000000-0005-0000-0000-0000315E0000}"/>
    <cellStyle name="SAPBEXHLevel3X 2 9 4 2" xfId="23850" xr:uid="{00000000-0005-0000-0000-0000325E0000}"/>
    <cellStyle name="SAPBEXHLevel3X 2 9 4 3" xfId="23851" xr:uid="{00000000-0005-0000-0000-0000335E0000}"/>
    <cellStyle name="SAPBEXHLevel3X 2 9 5" xfId="23852" xr:uid="{00000000-0005-0000-0000-0000345E0000}"/>
    <cellStyle name="SAPBEXHLevel3X 2 9 5 2" xfId="23853" xr:uid="{00000000-0005-0000-0000-0000355E0000}"/>
    <cellStyle name="SAPBEXHLevel3X 2 9 5 3" xfId="23854" xr:uid="{00000000-0005-0000-0000-0000365E0000}"/>
    <cellStyle name="SAPBEXHLevel3X 2 9 6" xfId="23855" xr:uid="{00000000-0005-0000-0000-0000375E0000}"/>
    <cellStyle name="SAPBEXHLevel3X 2 9 6 2" xfId="23856" xr:uid="{00000000-0005-0000-0000-0000385E0000}"/>
    <cellStyle name="SAPBEXHLevel3X 2 9 6 3" xfId="23857" xr:uid="{00000000-0005-0000-0000-0000395E0000}"/>
    <cellStyle name="SAPBEXHLevel3X 2 9 7" xfId="23858" xr:uid="{00000000-0005-0000-0000-00003A5E0000}"/>
    <cellStyle name="SAPBEXHLevel3X 2 9 7 2" xfId="23859" xr:uid="{00000000-0005-0000-0000-00003B5E0000}"/>
    <cellStyle name="SAPBEXHLevel3X 2 9 7 3" xfId="23860" xr:uid="{00000000-0005-0000-0000-00003C5E0000}"/>
    <cellStyle name="SAPBEXHLevel3X 2 9 8" xfId="23861" xr:uid="{00000000-0005-0000-0000-00003D5E0000}"/>
    <cellStyle name="SAPBEXHLevel3X 2 9 8 2" xfId="23862" xr:uid="{00000000-0005-0000-0000-00003E5E0000}"/>
    <cellStyle name="SAPBEXHLevel3X 2 9 8 3" xfId="23863" xr:uid="{00000000-0005-0000-0000-00003F5E0000}"/>
    <cellStyle name="SAPBEXHLevel3X 2 9 9" xfId="23864" xr:uid="{00000000-0005-0000-0000-0000405E0000}"/>
    <cellStyle name="SAPBEXHLevel3X 2 9 9 2" xfId="23865" xr:uid="{00000000-0005-0000-0000-0000415E0000}"/>
    <cellStyle name="SAPBEXHLevel3X 2 9 9 3" xfId="23866" xr:uid="{00000000-0005-0000-0000-0000425E0000}"/>
    <cellStyle name="SAPBEXHLevel3X 20" xfId="23867" xr:uid="{00000000-0005-0000-0000-0000435E0000}"/>
    <cellStyle name="SAPBEXHLevel3X 20 2" xfId="23868" xr:uid="{00000000-0005-0000-0000-0000445E0000}"/>
    <cellStyle name="SAPBEXHLevel3X 20 3" xfId="23869" xr:uid="{00000000-0005-0000-0000-0000455E0000}"/>
    <cellStyle name="SAPBEXHLevel3X 21" xfId="23870" xr:uid="{00000000-0005-0000-0000-0000465E0000}"/>
    <cellStyle name="SAPBEXHLevel3X 21 2" xfId="23871" xr:uid="{00000000-0005-0000-0000-0000475E0000}"/>
    <cellStyle name="SAPBEXHLevel3X 21 3" xfId="23872" xr:uid="{00000000-0005-0000-0000-0000485E0000}"/>
    <cellStyle name="SAPBEXHLevel3X 22" xfId="23873" xr:uid="{00000000-0005-0000-0000-0000495E0000}"/>
    <cellStyle name="SAPBEXHLevel3X 22 2" xfId="23874" xr:uid="{00000000-0005-0000-0000-00004A5E0000}"/>
    <cellStyle name="SAPBEXHLevel3X 22 3" xfId="23875" xr:uid="{00000000-0005-0000-0000-00004B5E0000}"/>
    <cellStyle name="SAPBEXHLevel3X 23" xfId="23876" xr:uid="{00000000-0005-0000-0000-00004C5E0000}"/>
    <cellStyle name="SAPBEXHLevel3X 23 2" xfId="23877" xr:uid="{00000000-0005-0000-0000-00004D5E0000}"/>
    <cellStyle name="SAPBEXHLevel3X 23 3" xfId="23878" xr:uid="{00000000-0005-0000-0000-00004E5E0000}"/>
    <cellStyle name="SAPBEXHLevel3X 24" xfId="23879" xr:uid="{00000000-0005-0000-0000-00004F5E0000}"/>
    <cellStyle name="SAPBEXHLevel3X 24 2" xfId="23880" xr:uid="{00000000-0005-0000-0000-0000505E0000}"/>
    <cellStyle name="SAPBEXHLevel3X 24 3" xfId="23881" xr:uid="{00000000-0005-0000-0000-0000515E0000}"/>
    <cellStyle name="SAPBEXHLevel3X 25" xfId="23882" xr:uid="{00000000-0005-0000-0000-0000525E0000}"/>
    <cellStyle name="SAPBEXHLevel3X 25 2" xfId="23883" xr:uid="{00000000-0005-0000-0000-0000535E0000}"/>
    <cellStyle name="SAPBEXHLevel3X 25 3" xfId="23884" xr:uid="{00000000-0005-0000-0000-0000545E0000}"/>
    <cellStyle name="SAPBEXHLevel3X 26" xfId="23885" xr:uid="{00000000-0005-0000-0000-0000555E0000}"/>
    <cellStyle name="SAPBEXHLevel3X 26 2" xfId="23886" xr:uid="{00000000-0005-0000-0000-0000565E0000}"/>
    <cellStyle name="SAPBEXHLevel3X 26 3" xfId="23887" xr:uid="{00000000-0005-0000-0000-0000575E0000}"/>
    <cellStyle name="SAPBEXHLevel3X 27" xfId="23888" xr:uid="{00000000-0005-0000-0000-0000585E0000}"/>
    <cellStyle name="SAPBEXHLevel3X 27 2" xfId="23889" xr:uid="{00000000-0005-0000-0000-0000595E0000}"/>
    <cellStyle name="SAPBEXHLevel3X 27 3" xfId="23890" xr:uid="{00000000-0005-0000-0000-00005A5E0000}"/>
    <cellStyle name="SAPBEXHLevel3X 28" xfId="23891" xr:uid="{00000000-0005-0000-0000-00005B5E0000}"/>
    <cellStyle name="SAPBEXHLevel3X 28 2" xfId="23892" xr:uid="{00000000-0005-0000-0000-00005C5E0000}"/>
    <cellStyle name="SAPBEXHLevel3X 28 3" xfId="23893" xr:uid="{00000000-0005-0000-0000-00005D5E0000}"/>
    <cellStyle name="SAPBEXHLevel3X 29" xfId="23894" xr:uid="{00000000-0005-0000-0000-00005E5E0000}"/>
    <cellStyle name="SAPBEXHLevel3X 29 2" xfId="23895" xr:uid="{00000000-0005-0000-0000-00005F5E0000}"/>
    <cellStyle name="SAPBEXHLevel3X 29 3" xfId="23896" xr:uid="{00000000-0005-0000-0000-0000605E0000}"/>
    <cellStyle name="SAPBEXHLevel3X 3" xfId="23897" xr:uid="{00000000-0005-0000-0000-0000615E0000}"/>
    <cellStyle name="SAPBEXHLevel3X 3 10" xfId="23898" xr:uid="{00000000-0005-0000-0000-0000625E0000}"/>
    <cellStyle name="SAPBEXHLevel3X 3 10 10" xfId="23899" xr:uid="{00000000-0005-0000-0000-0000635E0000}"/>
    <cellStyle name="SAPBEXHLevel3X 3 10 10 2" xfId="23900" xr:uid="{00000000-0005-0000-0000-0000645E0000}"/>
    <cellStyle name="SAPBEXHLevel3X 3 10 10 3" xfId="23901" xr:uid="{00000000-0005-0000-0000-0000655E0000}"/>
    <cellStyle name="SAPBEXHLevel3X 3 10 11" xfId="23902" xr:uid="{00000000-0005-0000-0000-0000665E0000}"/>
    <cellStyle name="SAPBEXHLevel3X 3 10 11 2" xfId="23903" xr:uid="{00000000-0005-0000-0000-0000675E0000}"/>
    <cellStyle name="SAPBEXHLevel3X 3 10 11 3" xfId="23904" xr:uid="{00000000-0005-0000-0000-0000685E0000}"/>
    <cellStyle name="SAPBEXHLevel3X 3 10 12" xfId="23905" xr:uid="{00000000-0005-0000-0000-0000695E0000}"/>
    <cellStyle name="SAPBEXHLevel3X 3 10 12 2" xfId="23906" xr:uid="{00000000-0005-0000-0000-00006A5E0000}"/>
    <cellStyle name="SAPBEXHLevel3X 3 10 12 3" xfId="23907" xr:uid="{00000000-0005-0000-0000-00006B5E0000}"/>
    <cellStyle name="SAPBEXHLevel3X 3 10 13" xfId="23908" xr:uid="{00000000-0005-0000-0000-00006C5E0000}"/>
    <cellStyle name="SAPBEXHLevel3X 3 10 13 2" xfId="23909" xr:uid="{00000000-0005-0000-0000-00006D5E0000}"/>
    <cellStyle name="SAPBEXHLevel3X 3 10 13 3" xfId="23910" xr:uid="{00000000-0005-0000-0000-00006E5E0000}"/>
    <cellStyle name="SAPBEXHLevel3X 3 10 14" xfId="23911" xr:uid="{00000000-0005-0000-0000-00006F5E0000}"/>
    <cellStyle name="SAPBEXHLevel3X 3 10 14 2" xfId="23912" xr:uid="{00000000-0005-0000-0000-0000705E0000}"/>
    <cellStyle name="SAPBEXHLevel3X 3 10 14 3" xfId="23913" xr:uid="{00000000-0005-0000-0000-0000715E0000}"/>
    <cellStyle name="SAPBEXHLevel3X 3 10 15" xfId="23914" xr:uid="{00000000-0005-0000-0000-0000725E0000}"/>
    <cellStyle name="SAPBEXHLevel3X 3 10 15 2" xfId="23915" xr:uid="{00000000-0005-0000-0000-0000735E0000}"/>
    <cellStyle name="SAPBEXHLevel3X 3 10 15 3" xfId="23916" xr:uid="{00000000-0005-0000-0000-0000745E0000}"/>
    <cellStyle name="SAPBEXHLevel3X 3 10 16" xfId="23917" xr:uid="{00000000-0005-0000-0000-0000755E0000}"/>
    <cellStyle name="SAPBEXHLevel3X 3 10 2" xfId="23918" xr:uid="{00000000-0005-0000-0000-0000765E0000}"/>
    <cellStyle name="SAPBEXHLevel3X 3 10 2 2" xfId="23919" xr:uid="{00000000-0005-0000-0000-0000775E0000}"/>
    <cellStyle name="SAPBEXHLevel3X 3 10 2 3" xfId="23920" xr:uid="{00000000-0005-0000-0000-0000785E0000}"/>
    <cellStyle name="SAPBEXHLevel3X 3 10 3" xfId="23921" xr:uid="{00000000-0005-0000-0000-0000795E0000}"/>
    <cellStyle name="SAPBEXHLevel3X 3 10 3 2" xfId="23922" xr:uid="{00000000-0005-0000-0000-00007A5E0000}"/>
    <cellStyle name="SAPBEXHLevel3X 3 10 3 3" xfId="23923" xr:uid="{00000000-0005-0000-0000-00007B5E0000}"/>
    <cellStyle name="SAPBEXHLevel3X 3 10 4" xfId="23924" xr:uid="{00000000-0005-0000-0000-00007C5E0000}"/>
    <cellStyle name="SAPBEXHLevel3X 3 10 4 2" xfId="23925" xr:uid="{00000000-0005-0000-0000-00007D5E0000}"/>
    <cellStyle name="SAPBEXHLevel3X 3 10 4 3" xfId="23926" xr:uid="{00000000-0005-0000-0000-00007E5E0000}"/>
    <cellStyle name="SAPBEXHLevel3X 3 10 5" xfId="23927" xr:uid="{00000000-0005-0000-0000-00007F5E0000}"/>
    <cellStyle name="SAPBEXHLevel3X 3 10 5 2" xfId="23928" xr:uid="{00000000-0005-0000-0000-0000805E0000}"/>
    <cellStyle name="SAPBEXHLevel3X 3 10 5 3" xfId="23929" xr:uid="{00000000-0005-0000-0000-0000815E0000}"/>
    <cellStyle name="SAPBEXHLevel3X 3 10 6" xfId="23930" xr:uid="{00000000-0005-0000-0000-0000825E0000}"/>
    <cellStyle name="SAPBEXHLevel3X 3 10 6 2" xfId="23931" xr:uid="{00000000-0005-0000-0000-0000835E0000}"/>
    <cellStyle name="SAPBEXHLevel3X 3 10 6 3" xfId="23932" xr:uid="{00000000-0005-0000-0000-0000845E0000}"/>
    <cellStyle name="SAPBEXHLevel3X 3 10 7" xfId="23933" xr:uid="{00000000-0005-0000-0000-0000855E0000}"/>
    <cellStyle name="SAPBEXHLevel3X 3 10 7 2" xfId="23934" xr:uid="{00000000-0005-0000-0000-0000865E0000}"/>
    <cellStyle name="SAPBEXHLevel3X 3 10 7 3" xfId="23935" xr:uid="{00000000-0005-0000-0000-0000875E0000}"/>
    <cellStyle name="SAPBEXHLevel3X 3 10 8" xfId="23936" xr:uid="{00000000-0005-0000-0000-0000885E0000}"/>
    <cellStyle name="SAPBEXHLevel3X 3 10 8 2" xfId="23937" xr:uid="{00000000-0005-0000-0000-0000895E0000}"/>
    <cellStyle name="SAPBEXHLevel3X 3 10 8 3" xfId="23938" xr:uid="{00000000-0005-0000-0000-00008A5E0000}"/>
    <cellStyle name="SAPBEXHLevel3X 3 10 9" xfId="23939" xr:uid="{00000000-0005-0000-0000-00008B5E0000}"/>
    <cellStyle name="SAPBEXHLevel3X 3 10 9 2" xfId="23940" xr:uid="{00000000-0005-0000-0000-00008C5E0000}"/>
    <cellStyle name="SAPBEXHLevel3X 3 10 9 3" xfId="23941" xr:uid="{00000000-0005-0000-0000-00008D5E0000}"/>
    <cellStyle name="SAPBEXHLevel3X 3 11" xfId="23942" xr:uid="{00000000-0005-0000-0000-00008E5E0000}"/>
    <cellStyle name="SAPBEXHLevel3X 3 11 10" xfId="23943" xr:uid="{00000000-0005-0000-0000-00008F5E0000}"/>
    <cellStyle name="SAPBEXHLevel3X 3 11 10 2" xfId="23944" xr:uid="{00000000-0005-0000-0000-0000905E0000}"/>
    <cellStyle name="SAPBEXHLevel3X 3 11 10 3" xfId="23945" xr:uid="{00000000-0005-0000-0000-0000915E0000}"/>
    <cellStyle name="SAPBEXHLevel3X 3 11 11" xfId="23946" xr:uid="{00000000-0005-0000-0000-0000925E0000}"/>
    <cellStyle name="SAPBEXHLevel3X 3 11 11 2" xfId="23947" xr:uid="{00000000-0005-0000-0000-0000935E0000}"/>
    <cellStyle name="SAPBEXHLevel3X 3 11 11 3" xfId="23948" xr:uid="{00000000-0005-0000-0000-0000945E0000}"/>
    <cellStyle name="SAPBEXHLevel3X 3 11 12" xfId="23949" xr:uid="{00000000-0005-0000-0000-0000955E0000}"/>
    <cellStyle name="SAPBEXHLevel3X 3 11 12 2" xfId="23950" xr:uid="{00000000-0005-0000-0000-0000965E0000}"/>
    <cellStyle name="SAPBEXHLevel3X 3 11 12 3" xfId="23951" xr:uid="{00000000-0005-0000-0000-0000975E0000}"/>
    <cellStyle name="SAPBEXHLevel3X 3 11 13" xfId="23952" xr:uid="{00000000-0005-0000-0000-0000985E0000}"/>
    <cellStyle name="SAPBEXHLevel3X 3 11 13 2" xfId="23953" xr:uid="{00000000-0005-0000-0000-0000995E0000}"/>
    <cellStyle name="SAPBEXHLevel3X 3 11 13 3" xfId="23954" xr:uid="{00000000-0005-0000-0000-00009A5E0000}"/>
    <cellStyle name="SAPBEXHLevel3X 3 11 14" xfId="23955" xr:uid="{00000000-0005-0000-0000-00009B5E0000}"/>
    <cellStyle name="SAPBEXHLevel3X 3 11 14 2" xfId="23956" xr:uid="{00000000-0005-0000-0000-00009C5E0000}"/>
    <cellStyle name="SAPBEXHLevel3X 3 11 14 3" xfId="23957" xr:uid="{00000000-0005-0000-0000-00009D5E0000}"/>
    <cellStyle name="SAPBEXHLevel3X 3 11 15" xfId="23958" xr:uid="{00000000-0005-0000-0000-00009E5E0000}"/>
    <cellStyle name="SAPBEXHLevel3X 3 11 15 2" xfId="23959" xr:uid="{00000000-0005-0000-0000-00009F5E0000}"/>
    <cellStyle name="SAPBEXHLevel3X 3 11 15 3" xfId="23960" xr:uid="{00000000-0005-0000-0000-0000A05E0000}"/>
    <cellStyle name="SAPBEXHLevel3X 3 11 16" xfId="23961" xr:uid="{00000000-0005-0000-0000-0000A15E0000}"/>
    <cellStyle name="SAPBEXHLevel3X 3 11 2" xfId="23962" xr:uid="{00000000-0005-0000-0000-0000A25E0000}"/>
    <cellStyle name="SAPBEXHLevel3X 3 11 2 2" xfId="23963" xr:uid="{00000000-0005-0000-0000-0000A35E0000}"/>
    <cellStyle name="SAPBEXHLevel3X 3 11 2 3" xfId="23964" xr:uid="{00000000-0005-0000-0000-0000A45E0000}"/>
    <cellStyle name="SAPBEXHLevel3X 3 11 3" xfId="23965" xr:uid="{00000000-0005-0000-0000-0000A55E0000}"/>
    <cellStyle name="SAPBEXHLevel3X 3 11 3 2" xfId="23966" xr:uid="{00000000-0005-0000-0000-0000A65E0000}"/>
    <cellStyle name="SAPBEXHLevel3X 3 11 3 3" xfId="23967" xr:uid="{00000000-0005-0000-0000-0000A75E0000}"/>
    <cellStyle name="SAPBEXHLevel3X 3 11 4" xfId="23968" xr:uid="{00000000-0005-0000-0000-0000A85E0000}"/>
    <cellStyle name="SAPBEXHLevel3X 3 11 4 2" xfId="23969" xr:uid="{00000000-0005-0000-0000-0000A95E0000}"/>
    <cellStyle name="SAPBEXHLevel3X 3 11 4 3" xfId="23970" xr:uid="{00000000-0005-0000-0000-0000AA5E0000}"/>
    <cellStyle name="SAPBEXHLevel3X 3 11 5" xfId="23971" xr:uid="{00000000-0005-0000-0000-0000AB5E0000}"/>
    <cellStyle name="SAPBEXHLevel3X 3 11 5 2" xfId="23972" xr:uid="{00000000-0005-0000-0000-0000AC5E0000}"/>
    <cellStyle name="SAPBEXHLevel3X 3 11 5 3" xfId="23973" xr:uid="{00000000-0005-0000-0000-0000AD5E0000}"/>
    <cellStyle name="SAPBEXHLevel3X 3 11 6" xfId="23974" xr:uid="{00000000-0005-0000-0000-0000AE5E0000}"/>
    <cellStyle name="SAPBEXHLevel3X 3 11 6 2" xfId="23975" xr:uid="{00000000-0005-0000-0000-0000AF5E0000}"/>
    <cellStyle name="SAPBEXHLevel3X 3 11 6 3" xfId="23976" xr:uid="{00000000-0005-0000-0000-0000B05E0000}"/>
    <cellStyle name="SAPBEXHLevel3X 3 11 7" xfId="23977" xr:uid="{00000000-0005-0000-0000-0000B15E0000}"/>
    <cellStyle name="SAPBEXHLevel3X 3 11 7 2" xfId="23978" xr:uid="{00000000-0005-0000-0000-0000B25E0000}"/>
    <cellStyle name="SAPBEXHLevel3X 3 11 7 3" xfId="23979" xr:uid="{00000000-0005-0000-0000-0000B35E0000}"/>
    <cellStyle name="SAPBEXHLevel3X 3 11 8" xfId="23980" xr:uid="{00000000-0005-0000-0000-0000B45E0000}"/>
    <cellStyle name="SAPBEXHLevel3X 3 11 8 2" xfId="23981" xr:uid="{00000000-0005-0000-0000-0000B55E0000}"/>
    <cellStyle name="SAPBEXHLevel3X 3 11 8 3" xfId="23982" xr:uid="{00000000-0005-0000-0000-0000B65E0000}"/>
    <cellStyle name="SAPBEXHLevel3X 3 11 9" xfId="23983" xr:uid="{00000000-0005-0000-0000-0000B75E0000}"/>
    <cellStyle name="SAPBEXHLevel3X 3 11 9 2" xfId="23984" xr:uid="{00000000-0005-0000-0000-0000B85E0000}"/>
    <cellStyle name="SAPBEXHLevel3X 3 11 9 3" xfId="23985" xr:uid="{00000000-0005-0000-0000-0000B95E0000}"/>
    <cellStyle name="SAPBEXHLevel3X 3 12" xfId="23986" xr:uid="{00000000-0005-0000-0000-0000BA5E0000}"/>
    <cellStyle name="SAPBEXHLevel3X 3 12 10" xfId="23987" xr:uid="{00000000-0005-0000-0000-0000BB5E0000}"/>
    <cellStyle name="SAPBEXHLevel3X 3 12 10 2" xfId="23988" xr:uid="{00000000-0005-0000-0000-0000BC5E0000}"/>
    <cellStyle name="SAPBEXHLevel3X 3 12 10 3" xfId="23989" xr:uid="{00000000-0005-0000-0000-0000BD5E0000}"/>
    <cellStyle name="SAPBEXHLevel3X 3 12 11" xfId="23990" xr:uid="{00000000-0005-0000-0000-0000BE5E0000}"/>
    <cellStyle name="SAPBEXHLevel3X 3 12 11 2" xfId="23991" xr:uid="{00000000-0005-0000-0000-0000BF5E0000}"/>
    <cellStyle name="SAPBEXHLevel3X 3 12 11 3" xfId="23992" xr:uid="{00000000-0005-0000-0000-0000C05E0000}"/>
    <cellStyle name="SAPBEXHLevel3X 3 12 12" xfId="23993" xr:uid="{00000000-0005-0000-0000-0000C15E0000}"/>
    <cellStyle name="SAPBEXHLevel3X 3 12 12 2" xfId="23994" xr:uid="{00000000-0005-0000-0000-0000C25E0000}"/>
    <cellStyle name="SAPBEXHLevel3X 3 12 12 3" xfId="23995" xr:uid="{00000000-0005-0000-0000-0000C35E0000}"/>
    <cellStyle name="SAPBEXHLevel3X 3 12 13" xfId="23996" xr:uid="{00000000-0005-0000-0000-0000C45E0000}"/>
    <cellStyle name="SAPBEXHLevel3X 3 12 13 2" xfId="23997" xr:uid="{00000000-0005-0000-0000-0000C55E0000}"/>
    <cellStyle name="SAPBEXHLevel3X 3 12 13 3" xfId="23998" xr:uid="{00000000-0005-0000-0000-0000C65E0000}"/>
    <cellStyle name="SAPBEXHLevel3X 3 12 14" xfId="23999" xr:uid="{00000000-0005-0000-0000-0000C75E0000}"/>
    <cellStyle name="SAPBEXHLevel3X 3 12 14 2" xfId="24000" xr:uid="{00000000-0005-0000-0000-0000C85E0000}"/>
    <cellStyle name="SAPBEXHLevel3X 3 12 14 3" xfId="24001" xr:uid="{00000000-0005-0000-0000-0000C95E0000}"/>
    <cellStyle name="SAPBEXHLevel3X 3 12 15" xfId="24002" xr:uid="{00000000-0005-0000-0000-0000CA5E0000}"/>
    <cellStyle name="SAPBEXHLevel3X 3 12 15 2" xfId="24003" xr:uid="{00000000-0005-0000-0000-0000CB5E0000}"/>
    <cellStyle name="SAPBEXHLevel3X 3 12 15 3" xfId="24004" xr:uid="{00000000-0005-0000-0000-0000CC5E0000}"/>
    <cellStyle name="SAPBEXHLevel3X 3 12 16" xfId="24005" xr:uid="{00000000-0005-0000-0000-0000CD5E0000}"/>
    <cellStyle name="SAPBEXHLevel3X 3 12 2" xfId="24006" xr:uid="{00000000-0005-0000-0000-0000CE5E0000}"/>
    <cellStyle name="SAPBEXHLevel3X 3 12 2 2" xfId="24007" xr:uid="{00000000-0005-0000-0000-0000CF5E0000}"/>
    <cellStyle name="SAPBEXHLevel3X 3 12 2 3" xfId="24008" xr:uid="{00000000-0005-0000-0000-0000D05E0000}"/>
    <cellStyle name="SAPBEXHLevel3X 3 12 3" xfId="24009" xr:uid="{00000000-0005-0000-0000-0000D15E0000}"/>
    <cellStyle name="SAPBEXHLevel3X 3 12 3 2" xfId="24010" xr:uid="{00000000-0005-0000-0000-0000D25E0000}"/>
    <cellStyle name="SAPBEXHLevel3X 3 12 3 3" xfId="24011" xr:uid="{00000000-0005-0000-0000-0000D35E0000}"/>
    <cellStyle name="SAPBEXHLevel3X 3 12 4" xfId="24012" xr:uid="{00000000-0005-0000-0000-0000D45E0000}"/>
    <cellStyle name="SAPBEXHLevel3X 3 12 4 2" xfId="24013" xr:uid="{00000000-0005-0000-0000-0000D55E0000}"/>
    <cellStyle name="SAPBEXHLevel3X 3 12 4 3" xfId="24014" xr:uid="{00000000-0005-0000-0000-0000D65E0000}"/>
    <cellStyle name="SAPBEXHLevel3X 3 12 5" xfId="24015" xr:uid="{00000000-0005-0000-0000-0000D75E0000}"/>
    <cellStyle name="SAPBEXHLevel3X 3 12 5 2" xfId="24016" xr:uid="{00000000-0005-0000-0000-0000D85E0000}"/>
    <cellStyle name="SAPBEXHLevel3X 3 12 5 3" xfId="24017" xr:uid="{00000000-0005-0000-0000-0000D95E0000}"/>
    <cellStyle name="SAPBEXHLevel3X 3 12 6" xfId="24018" xr:uid="{00000000-0005-0000-0000-0000DA5E0000}"/>
    <cellStyle name="SAPBEXHLevel3X 3 12 6 2" xfId="24019" xr:uid="{00000000-0005-0000-0000-0000DB5E0000}"/>
    <cellStyle name="SAPBEXHLevel3X 3 12 6 3" xfId="24020" xr:uid="{00000000-0005-0000-0000-0000DC5E0000}"/>
    <cellStyle name="SAPBEXHLevel3X 3 12 7" xfId="24021" xr:uid="{00000000-0005-0000-0000-0000DD5E0000}"/>
    <cellStyle name="SAPBEXHLevel3X 3 12 7 2" xfId="24022" xr:uid="{00000000-0005-0000-0000-0000DE5E0000}"/>
    <cellStyle name="SAPBEXHLevel3X 3 12 7 3" xfId="24023" xr:uid="{00000000-0005-0000-0000-0000DF5E0000}"/>
    <cellStyle name="SAPBEXHLevel3X 3 12 8" xfId="24024" xr:uid="{00000000-0005-0000-0000-0000E05E0000}"/>
    <cellStyle name="SAPBEXHLevel3X 3 12 8 2" xfId="24025" xr:uid="{00000000-0005-0000-0000-0000E15E0000}"/>
    <cellStyle name="SAPBEXHLevel3X 3 12 8 3" xfId="24026" xr:uid="{00000000-0005-0000-0000-0000E25E0000}"/>
    <cellStyle name="SAPBEXHLevel3X 3 12 9" xfId="24027" xr:uid="{00000000-0005-0000-0000-0000E35E0000}"/>
    <cellStyle name="SAPBEXHLevel3X 3 12 9 2" xfId="24028" xr:uid="{00000000-0005-0000-0000-0000E45E0000}"/>
    <cellStyle name="SAPBEXHLevel3X 3 12 9 3" xfId="24029" xr:uid="{00000000-0005-0000-0000-0000E55E0000}"/>
    <cellStyle name="SAPBEXHLevel3X 3 13" xfId="24030" xr:uid="{00000000-0005-0000-0000-0000E65E0000}"/>
    <cellStyle name="SAPBEXHLevel3X 3 13 10" xfId="24031" xr:uid="{00000000-0005-0000-0000-0000E75E0000}"/>
    <cellStyle name="SAPBEXHLevel3X 3 13 10 2" xfId="24032" xr:uid="{00000000-0005-0000-0000-0000E85E0000}"/>
    <cellStyle name="SAPBEXHLevel3X 3 13 10 3" xfId="24033" xr:uid="{00000000-0005-0000-0000-0000E95E0000}"/>
    <cellStyle name="SAPBEXHLevel3X 3 13 11" xfId="24034" xr:uid="{00000000-0005-0000-0000-0000EA5E0000}"/>
    <cellStyle name="SAPBEXHLevel3X 3 13 11 2" xfId="24035" xr:uid="{00000000-0005-0000-0000-0000EB5E0000}"/>
    <cellStyle name="SAPBEXHLevel3X 3 13 11 3" xfId="24036" xr:uid="{00000000-0005-0000-0000-0000EC5E0000}"/>
    <cellStyle name="SAPBEXHLevel3X 3 13 12" xfId="24037" xr:uid="{00000000-0005-0000-0000-0000ED5E0000}"/>
    <cellStyle name="SAPBEXHLevel3X 3 13 12 2" xfId="24038" xr:uid="{00000000-0005-0000-0000-0000EE5E0000}"/>
    <cellStyle name="SAPBEXHLevel3X 3 13 12 3" xfId="24039" xr:uid="{00000000-0005-0000-0000-0000EF5E0000}"/>
    <cellStyle name="SAPBEXHLevel3X 3 13 13" xfId="24040" xr:uid="{00000000-0005-0000-0000-0000F05E0000}"/>
    <cellStyle name="SAPBEXHLevel3X 3 13 13 2" xfId="24041" xr:uid="{00000000-0005-0000-0000-0000F15E0000}"/>
    <cellStyle name="SAPBEXHLevel3X 3 13 13 3" xfId="24042" xr:uid="{00000000-0005-0000-0000-0000F25E0000}"/>
    <cellStyle name="SAPBEXHLevel3X 3 13 14" xfId="24043" xr:uid="{00000000-0005-0000-0000-0000F35E0000}"/>
    <cellStyle name="SAPBEXHLevel3X 3 13 14 2" xfId="24044" xr:uid="{00000000-0005-0000-0000-0000F45E0000}"/>
    <cellStyle name="SAPBEXHLevel3X 3 13 14 3" xfId="24045" xr:uid="{00000000-0005-0000-0000-0000F55E0000}"/>
    <cellStyle name="SAPBEXHLevel3X 3 13 15" xfId="24046" xr:uid="{00000000-0005-0000-0000-0000F65E0000}"/>
    <cellStyle name="SAPBEXHLevel3X 3 13 15 2" xfId="24047" xr:uid="{00000000-0005-0000-0000-0000F75E0000}"/>
    <cellStyle name="SAPBEXHLevel3X 3 13 15 3" xfId="24048" xr:uid="{00000000-0005-0000-0000-0000F85E0000}"/>
    <cellStyle name="SAPBEXHLevel3X 3 13 16" xfId="24049" xr:uid="{00000000-0005-0000-0000-0000F95E0000}"/>
    <cellStyle name="SAPBEXHLevel3X 3 13 2" xfId="24050" xr:uid="{00000000-0005-0000-0000-0000FA5E0000}"/>
    <cellStyle name="SAPBEXHLevel3X 3 13 2 2" xfId="24051" xr:uid="{00000000-0005-0000-0000-0000FB5E0000}"/>
    <cellStyle name="SAPBEXHLevel3X 3 13 2 3" xfId="24052" xr:uid="{00000000-0005-0000-0000-0000FC5E0000}"/>
    <cellStyle name="SAPBEXHLevel3X 3 13 3" xfId="24053" xr:uid="{00000000-0005-0000-0000-0000FD5E0000}"/>
    <cellStyle name="SAPBEXHLevel3X 3 13 3 2" xfId="24054" xr:uid="{00000000-0005-0000-0000-0000FE5E0000}"/>
    <cellStyle name="SAPBEXHLevel3X 3 13 3 3" xfId="24055" xr:uid="{00000000-0005-0000-0000-0000FF5E0000}"/>
    <cellStyle name="SAPBEXHLevel3X 3 13 4" xfId="24056" xr:uid="{00000000-0005-0000-0000-0000005F0000}"/>
    <cellStyle name="SAPBEXHLevel3X 3 13 4 2" xfId="24057" xr:uid="{00000000-0005-0000-0000-0000015F0000}"/>
    <cellStyle name="SAPBEXHLevel3X 3 13 4 3" xfId="24058" xr:uid="{00000000-0005-0000-0000-0000025F0000}"/>
    <cellStyle name="SAPBEXHLevel3X 3 13 5" xfId="24059" xr:uid="{00000000-0005-0000-0000-0000035F0000}"/>
    <cellStyle name="SAPBEXHLevel3X 3 13 5 2" xfId="24060" xr:uid="{00000000-0005-0000-0000-0000045F0000}"/>
    <cellStyle name="SAPBEXHLevel3X 3 13 5 3" xfId="24061" xr:uid="{00000000-0005-0000-0000-0000055F0000}"/>
    <cellStyle name="SAPBEXHLevel3X 3 13 6" xfId="24062" xr:uid="{00000000-0005-0000-0000-0000065F0000}"/>
    <cellStyle name="SAPBEXHLevel3X 3 13 6 2" xfId="24063" xr:uid="{00000000-0005-0000-0000-0000075F0000}"/>
    <cellStyle name="SAPBEXHLevel3X 3 13 6 3" xfId="24064" xr:uid="{00000000-0005-0000-0000-0000085F0000}"/>
    <cellStyle name="SAPBEXHLevel3X 3 13 7" xfId="24065" xr:uid="{00000000-0005-0000-0000-0000095F0000}"/>
    <cellStyle name="SAPBEXHLevel3X 3 13 7 2" xfId="24066" xr:uid="{00000000-0005-0000-0000-00000A5F0000}"/>
    <cellStyle name="SAPBEXHLevel3X 3 13 7 3" xfId="24067" xr:uid="{00000000-0005-0000-0000-00000B5F0000}"/>
    <cellStyle name="SAPBEXHLevel3X 3 13 8" xfId="24068" xr:uid="{00000000-0005-0000-0000-00000C5F0000}"/>
    <cellStyle name="SAPBEXHLevel3X 3 13 8 2" xfId="24069" xr:uid="{00000000-0005-0000-0000-00000D5F0000}"/>
    <cellStyle name="SAPBEXHLevel3X 3 13 8 3" xfId="24070" xr:uid="{00000000-0005-0000-0000-00000E5F0000}"/>
    <cellStyle name="SAPBEXHLevel3X 3 13 9" xfId="24071" xr:uid="{00000000-0005-0000-0000-00000F5F0000}"/>
    <cellStyle name="SAPBEXHLevel3X 3 13 9 2" xfId="24072" xr:uid="{00000000-0005-0000-0000-0000105F0000}"/>
    <cellStyle name="SAPBEXHLevel3X 3 13 9 3" xfId="24073" xr:uid="{00000000-0005-0000-0000-0000115F0000}"/>
    <cellStyle name="SAPBEXHLevel3X 3 14" xfId="24074" xr:uid="{00000000-0005-0000-0000-0000125F0000}"/>
    <cellStyle name="SAPBEXHLevel3X 3 14 2" xfId="24075" xr:uid="{00000000-0005-0000-0000-0000135F0000}"/>
    <cellStyle name="SAPBEXHLevel3X 3 14 3" xfId="24076" xr:uid="{00000000-0005-0000-0000-0000145F0000}"/>
    <cellStyle name="SAPBEXHLevel3X 3 15" xfId="24077" xr:uid="{00000000-0005-0000-0000-0000155F0000}"/>
    <cellStyle name="SAPBEXHLevel3X 3 15 2" xfId="24078" xr:uid="{00000000-0005-0000-0000-0000165F0000}"/>
    <cellStyle name="SAPBEXHLevel3X 3 15 3" xfId="24079" xr:uid="{00000000-0005-0000-0000-0000175F0000}"/>
    <cellStyle name="SAPBEXHLevel3X 3 16" xfId="24080" xr:uid="{00000000-0005-0000-0000-0000185F0000}"/>
    <cellStyle name="SAPBEXHLevel3X 3 16 2" xfId="24081" xr:uid="{00000000-0005-0000-0000-0000195F0000}"/>
    <cellStyle name="SAPBEXHLevel3X 3 16 3" xfId="24082" xr:uid="{00000000-0005-0000-0000-00001A5F0000}"/>
    <cellStyle name="SAPBEXHLevel3X 3 17" xfId="24083" xr:uid="{00000000-0005-0000-0000-00001B5F0000}"/>
    <cellStyle name="SAPBEXHLevel3X 3 17 2" xfId="24084" xr:uid="{00000000-0005-0000-0000-00001C5F0000}"/>
    <cellStyle name="SAPBEXHLevel3X 3 17 3" xfId="24085" xr:uid="{00000000-0005-0000-0000-00001D5F0000}"/>
    <cellStyle name="SAPBEXHLevel3X 3 18" xfId="24086" xr:uid="{00000000-0005-0000-0000-00001E5F0000}"/>
    <cellStyle name="SAPBEXHLevel3X 3 18 2" xfId="24087" xr:uid="{00000000-0005-0000-0000-00001F5F0000}"/>
    <cellStyle name="SAPBEXHLevel3X 3 18 3" xfId="24088" xr:uid="{00000000-0005-0000-0000-0000205F0000}"/>
    <cellStyle name="SAPBEXHLevel3X 3 19" xfId="24089" xr:uid="{00000000-0005-0000-0000-0000215F0000}"/>
    <cellStyle name="SAPBEXHLevel3X 3 19 2" xfId="24090" xr:uid="{00000000-0005-0000-0000-0000225F0000}"/>
    <cellStyle name="SAPBEXHLevel3X 3 19 3" xfId="24091" xr:uid="{00000000-0005-0000-0000-0000235F0000}"/>
    <cellStyle name="SAPBEXHLevel3X 3 2" xfId="24092" xr:uid="{00000000-0005-0000-0000-0000245F0000}"/>
    <cellStyle name="SAPBEXHLevel3X 3 2 10" xfId="24093" xr:uid="{00000000-0005-0000-0000-0000255F0000}"/>
    <cellStyle name="SAPBEXHLevel3X 3 2 10 2" xfId="24094" xr:uid="{00000000-0005-0000-0000-0000265F0000}"/>
    <cellStyle name="SAPBEXHLevel3X 3 2 10 3" xfId="24095" xr:uid="{00000000-0005-0000-0000-0000275F0000}"/>
    <cellStyle name="SAPBEXHLevel3X 3 2 11" xfId="24096" xr:uid="{00000000-0005-0000-0000-0000285F0000}"/>
    <cellStyle name="SAPBEXHLevel3X 3 2 11 2" xfId="24097" xr:uid="{00000000-0005-0000-0000-0000295F0000}"/>
    <cellStyle name="SAPBEXHLevel3X 3 2 11 3" xfId="24098" xr:uid="{00000000-0005-0000-0000-00002A5F0000}"/>
    <cellStyle name="SAPBEXHLevel3X 3 2 12" xfId="24099" xr:uid="{00000000-0005-0000-0000-00002B5F0000}"/>
    <cellStyle name="SAPBEXHLevel3X 3 2 12 2" xfId="24100" xr:uid="{00000000-0005-0000-0000-00002C5F0000}"/>
    <cellStyle name="SAPBEXHLevel3X 3 2 12 3" xfId="24101" xr:uid="{00000000-0005-0000-0000-00002D5F0000}"/>
    <cellStyle name="SAPBEXHLevel3X 3 2 13" xfId="24102" xr:uid="{00000000-0005-0000-0000-00002E5F0000}"/>
    <cellStyle name="SAPBEXHLevel3X 3 2 13 2" xfId="24103" xr:uid="{00000000-0005-0000-0000-00002F5F0000}"/>
    <cellStyle name="SAPBEXHLevel3X 3 2 13 3" xfId="24104" xr:uid="{00000000-0005-0000-0000-0000305F0000}"/>
    <cellStyle name="SAPBEXHLevel3X 3 2 14" xfId="24105" xr:uid="{00000000-0005-0000-0000-0000315F0000}"/>
    <cellStyle name="SAPBEXHLevel3X 3 2 14 2" xfId="24106" xr:uid="{00000000-0005-0000-0000-0000325F0000}"/>
    <cellStyle name="SAPBEXHLevel3X 3 2 14 3" xfId="24107" xr:uid="{00000000-0005-0000-0000-0000335F0000}"/>
    <cellStyle name="SAPBEXHLevel3X 3 2 15" xfId="24108" xr:uid="{00000000-0005-0000-0000-0000345F0000}"/>
    <cellStyle name="SAPBEXHLevel3X 3 2 15 2" xfId="24109" xr:uid="{00000000-0005-0000-0000-0000355F0000}"/>
    <cellStyle name="SAPBEXHLevel3X 3 2 15 3" xfId="24110" xr:uid="{00000000-0005-0000-0000-0000365F0000}"/>
    <cellStyle name="SAPBEXHLevel3X 3 2 16" xfId="24111" xr:uid="{00000000-0005-0000-0000-0000375F0000}"/>
    <cellStyle name="SAPBEXHLevel3X 3 2 2" xfId="24112" xr:uid="{00000000-0005-0000-0000-0000385F0000}"/>
    <cellStyle name="SAPBEXHLevel3X 3 2 2 2" xfId="24113" xr:uid="{00000000-0005-0000-0000-0000395F0000}"/>
    <cellStyle name="SAPBEXHLevel3X 3 2 2 3" xfId="24114" xr:uid="{00000000-0005-0000-0000-00003A5F0000}"/>
    <cellStyle name="SAPBEXHLevel3X 3 2 3" xfId="24115" xr:uid="{00000000-0005-0000-0000-00003B5F0000}"/>
    <cellStyle name="SAPBEXHLevel3X 3 2 3 2" xfId="24116" xr:uid="{00000000-0005-0000-0000-00003C5F0000}"/>
    <cellStyle name="SAPBEXHLevel3X 3 2 3 3" xfId="24117" xr:uid="{00000000-0005-0000-0000-00003D5F0000}"/>
    <cellStyle name="SAPBEXHLevel3X 3 2 4" xfId="24118" xr:uid="{00000000-0005-0000-0000-00003E5F0000}"/>
    <cellStyle name="SAPBEXHLevel3X 3 2 4 2" xfId="24119" xr:uid="{00000000-0005-0000-0000-00003F5F0000}"/>
    <cellStyle name="SAPBEXHLevel3X 3 2 4 3" xfId="24120" xr:uid="{00000000-0005-0000-0000-0000405F0000}"/>
    <cellStyle name="SAPBEXHLevel3X 3 2 5" xfId="24121" xr:uid="{00000000-0005-0000-0000-0000415F0000}"/>
    <cellStyle name="SAPBEXHLevel3X 3 2 5 2" xfId="24122" xr:uid="{00000000-0005-0000-0000-0000425F0000}"/>
    <cellStyle name="SAPBEXHLevel3X 3 2 5 3" xfId="24123" xr:uid="{00000000-0005-0000-0000-0000435F0000}"/>
    <cellStyle name="SAPBEXHLevel3X 3 2 6" xfId="24124" xr:uid="{00000000-0005-0000-0000-0000445F0000}"/>
    <cellStyle name="SAPBEXHLevel3X 3 2 6 2" xfId="24125" xr:uid="{00000000-0005-0000-0000-0000455F0000}"/>
    <cellStyle name="SAPBEXHLevel3X 3 2 6 3" xfId="24126" xr:uid="{00000000-0005-0000-0000-0000465F0000}"/>
    <cellStyle name="SAPBEXHLevel3X 3 2 7" xfId="24127" xr:uid="{00000000-0005-0000-0000-0000475F0000}"/>
    <cellStyle name="SAPBEXHLevel3X 3 2 7 2" xfId="24128" xr:uid="{00000000-0005-0000-0000-0000485F0000}"/>
    <cellStyle name="SAPBEXHLevel3X 3 2 7 3" xfId="24129" xr:uid="{00000000-0005-0000-0000-0000495F0000}"/>
    <cellStyle name="SAPBEXHLevel3X 3 2 8" xfId="24130" xr:uid="{00000000-0005-0000-0000-00004A5F0000}"/>
    <cellStyle name="SAPBEXHLevel3X 3 2 8 2" xfId="24131" xr:uid="{00000000-0005-0000-0000-00004B5F0000}"/>
    <cellStyle name="SAPBEXHLevel3X 3 2 8 3" xfId="24132" xr:uid="{00000000-0005-0000-0000-00004C5F0000}"/>
    <cellStyle name="SAPBEXHLevel3X 3 2 9" xfId="24133" xr:uid="{00000000-0005-0000-0000-00004D5F0000}"/>
    <cellStyle name="SAPBEXHLevel3X 3 2 9 2" xfId="24134" xr:uid="{00000000-0005-0000-0000-00004E5F0000}"/>
    <cellStyle name="SAPBEXHLevel3X 3 2 9 3" xfId="24135" xr:uid="{00000000-0005-0000-0000-00004F5F0000}"/>
    <cellStyle name="SAPBEXHLevel3X 3 20" xfId="24136" xr:uid="{00000000-0005-0000-0000-0000505F0000}"/>
    <cellStyle name="SAPBEXHLevel3X 3 20 2" xfId="24137" xr:uid="{00000000-0005-0000-0000-0000515F0000}"/>
    <cellStyle name="SAPBEXHLevel3X 3 20 3" xfId="24138" xr:uid="{00000000-0005-0000-0000-0000525F0000}"/>
    <cellStyle name="SAPBEXHLevel3X 3 21" xfId="24139" xr:uid="{00000000-0005-0000-0000-0000535F0000}"/>
    <cellStyle name="SAPBEXHLevel3X 3 21 2" xfId="24140" xr:uid="{00000000-0005-0000-0000-0000545F0000}"/>
    <cellStyle name="SAPBEXHLevel3X 3 21 3" xfId="24141" xr:uid="{00000000-0005-0000-0000-0000555F0000}"/>
    <cellStyle name="SAPBEXHLevel3X 3 22" xfId="24142" xr:uid="{00000000-0005-0000-0000-0000565F0000}"/>
    <cellStyle name="SAPBEXHLevel3X 3 22 2" xfId="24143" xr:uid="{00000000-0005-0000-0000-0000575F0000}"/>
    <cellStyle name="SAPBEXHLevel3X 3 22 3" xfId="24144" xr:uid="{00000000-0005-0000-0000-0000585F0000}"/>
    <cellStyle name="SAPBEXHLevel3X 3 23" xfId="24145" xr:uid="{00000000-0005-0000-0000-0000595F0000}"/>
    <cellStyle name="SAPBEXHLevel3X 3 23 2" xfId="24146" xr:uid="{00000000-0005-0000-0000-00005A5F0000}"/>
    <cellStyle name="SAPBEXHLevel3X 3 23 3" xfId="24147" xr:uid="{00000000-0005-0000-0000-00005B5F0000}"/>
    <cellStyle name="SAPBEXHLevel3X 3 24" xfId="24148" xr:uid="{00000000-0005-0000-0000-00005C5F0000}"/>
    <cellStyle name="SAPBEXHLevel3X 3 24 2" xfId="24149" xr:uid="{00000000-0005-0000-0000-00005D5F0000}"/>
    <cellStyle name="SAPBEXHLevel3X 3 24 3" xfId="24150" xr:uid="{00000000-0005-0000-0000-00005E5F0000}"/>
    <cellStyle name="SAPBEXHLevel3X 3 25" xfId="24151" xr:uid="{00000000-0005-0000-0000-00005F5F0000}"/>
    <cellStyle name="SAPBEXHLevel3X 3 25 2" xfId="24152" xr:uid="{00000000-0005-0000-0000-0000605F0000}"/>
    <cellStyle name="SAPBEXHLevel3X 3 25 3" xfId="24153" xr:uid="{00000000-0005-0000-0000-0000615F0000}"/>
    <cellStyle name="SAPBEXHLevel3X 3 26" xfId="24154" xr:uid="{00000000-0005-0000-0000-0000625F0000}"/>
    <cellStyle name="SAPBEXHLevel3X 3 26 2" xfId="24155" xr:uid="{00000000-0005-0000-0000-0000635F0000}"/>
    <cellStyle name="SAPBEXHLevel3X 3 26 3" xfId="24156" xr:uid="{00000000-0005-0000-0000-0000645F0000}"/>
    <cellStyle name="SAPBEXHLevel3X 3 27" xfId="24157" xr:uid="{00000000-0005-0000-0000-0000655F0000}"/>
    <cellStyle name="SAPBEXHLevel3X 3 27 2" xfId="24158" xr:uid="{00000000-0005-0000-0000-0000665F0000}"/>
    <cellStyle name="SAPBEXHLevel3X 3 27 3" xfId="24159" xr:uid="{00000000-0005-0000-0000-0000675F0000}"/>
    <cellStyle name="SAPBEXHLevel3X 3 28" xfId="24160" xr:uid="{00000000-0005-0000-0000-0000685F0000}"/>
    <cellStyle name="SAPBEXHLevel3X 3 3" xfId="24161" xr:uid="{00000000-0005-0000-0000-0000695F0000}"/>
    <cellStyle name="SAPBEXHLevel3X 3 3 10" xfId="24162" xr:uid="{00000000-0005-0000-0000-00006A5F0000}"/>
    <cellStyle name="SAPBEXHLevel3X 3 3 10 2" xfId="24163" xr:uid="{00000000-0005-0000-0000-00006B5F0000}"/>
    <cellStyle name="SAPBEXHLevel3X 3 3 10 3" xfId="24164" xr:uid="{00000000-0005-0000-0000-00006C5F0000}"/>
    <cellStyle name="SAPBEXHLevel3X 3 3 11" xfId="24165" xr:uid="{00000000-0005-0000-0000-00006D5F0000}"/>
    <cellStyle name="SAPBEXHLevel3X 3 3 11 2" xfId="24166" xr:uid="{00000000-0005-0000-0000-00006E5F0000}"/>
    <cellStyle name="SAPBEXHLevel3X 3 3 11 3" xfId="24167" xr:uid="{00000000-0005-0000-0000-00006F5F0000}"/>
    <cellStyle name="SAPBEXHLevel3X 3 3 12" xfId="24168" xr:uid="{00000000-0005-0000-0000-0000705F0000}"/>
    <cellStyle name="SAPBEXHLevel3X 3 3 12 2" xfId="24169" xr:uid="{00000000-0005-0000-0000-0000715F0000}"/>
    <cellStyle name="SAPBEXHLevel3X 3 3 12 3" xfId="24170" xr:uid="{00000000-0005-0000-0000-0000725F0000}"/>
    <cellStyle name="SAPBEXHLevel3X 3 3 13" xfId="24171" xr:uid="{00000000-0005-0000-0000-0000735F0000}"/>
    <cellStyle name="SAPBEXHLevel3X 3 3 13 2" xfId="24172" xr:uid="{00000000-0005-0000-0000-0000745F0000}"/>
    <cellStyle name="SAPBEXHLevel3X 3 3 13 3" xfId="24173" xr:uid="{00000000-0005-0000-0000-0000755F0000}"/>
    <cellStyle name="SAPBEXHLevel3X 3 3 14" xfId="24174" xr:uid="{00000000-0005-0000-0000-0000765F0000}"/>
    <cellStyle name="SAPBEXHLevel3X 3 3 14 2" xfId="24175" xr:uid="{00000000-0005-0000-0000-0000775F0000}"/>
    <cellStyle name="SAPBEXHLevel3X 3 3 14 3" xfId="24176" xr:uid="{00000000-0005-0000-0000-0000785F0000}"/>
    <cellStyle name="SAPBEXHLevel3X 3 3 15" xfId="24177" xr:uid="{00000000-0005-0000-0000-0000795F0000}"/>
    <cellStyle name="SAPBEXHLevel3X 3 3 15 2" xfId="24178" xr:uid="{00000000-0005-0000-0000-00007A5F0000}"/>
    <cellStyle name="SAPBEXHLevel3X 3 3 15 3" xfId="24179" xr:uid="{00000000-0005-0000-0000-00007B5F0000}"/>
    <cellStyle name="SAPBEXHLevel3X 3 3 16" xfId="24180" xr:uid="{00000000-0005-0000-0000-00007C5F0000}"/>
    <cellStyle name="SAPBEXHLevel3X 3 3 2" xfId="24181" xr:uid="{00000000-0005-0000-0000-00007D5F0000}"/>
    <cellStyle name="SAPBEXHLevel3X 3 3 2 2" xfId="24182" xr:uid="{00000000-0005-0000-0000-00007E5F0000}"/>
    <cellStyle name="SAPBEXHLevel3X 3 3 2 3" xfId="24183" xr:uid="{00000000-0005-0000-0000-00007F5F0000}"/>
    <cellStyle name="SAPBEXHLevel3X 3 3 3" xfId="24184" xr:uid="{00000000-0005-0000-0000-0000805F0000}"/>
    <cellStyle name="SAPBEXHLevel3X 3 3 3 2" xfId="24185" xr:uid="{00000000-0005-0000-0000-0000815F0000}"/>
    <cellStyle name="SAPBEXHLevel3X 3 3 3 3" xfId="24186" xr:uid="{00000000-0005-0000-0000-0000825F0000}"/>
    <cellStyle name="SAPBEXHLevel3X 3 3 4" xfId="24187" xr:uid="{00000000-0005-0000-0000-0000835F0000}"/>
    <cellStyle name="SAPBEXHLevel3X 3 3 4 2" xfId="24188" xr:uid="{00000000-0005-0000-0000-0000845F0000}"/>
    <cellStyle name="SAPBEXHLevel3X 3 3 4 3" xfId="24189" xr:uid="{00000000-0005-0000-0000-0000855F0000}"/>
    <cellStyle name="SAPBEXHLevel3X 3 3 5" xfId="24190" xr:uid="{00000000-0005-0000-0000-0000865F0000}"/>
    <cellStyle name="SAPBEXHLevel3X 3 3 5 2" xfId="24191" xr:uid="{00000000-0005-0000-0000-0000875F0000}"/>
    <cellStyle name="SAPBEXHLevel3X 3 3 5 3" xfId="24192" xr:uid="{00000000-0005-0000-0000-0000885F0000}"/>
    <cellStyle name="SAPBEXHLevel3X 3 3 6" xfId="24193" xr:uid="{00000000-0005-0000-0000-0000895F0000}"/>
    <cellStyle name="SAPBEXHLevel3X 3 3 6 2" xfId="24194" xr:uid="{00000000-0005-0000-0000-00008A5F0000}"/>
    <cellStyle name="SAPBEXHLevel3X 3 3 6 3" xfId="24195" xr:uid="{00000000-0005-0000-0000-00008B5F0000}"/>
    <cellStyle name="SAPBEXHLevel3X 3 3 7" xfId="24196" xr:uid="{00000000-0005-0000-0000-00008C5F0000}"/>
    <cellStyle name="SAPBEXHLevel3X 3 3 7 2" xfId="24197" xr:uid="{00000000-0005-0000-0000-00008D5F0000}"/>
    <cellStyle name="SAPBEXHLevel3X 3 3 7 3" xfId="24198" xr:uid="{00000000-0005-0000-0000-00008E5F0000}"/>
    <cellStyle name="SAPBEXHLevel3X 3 3 8" xfId="24199" xr:uid="{00000000-0005-0000-0000-00008F5F0000}"/>
    <cellStyle name="SAPBEXHLevel3X 3 3 8 2" xfId="24200" xr:uid="{00000000-0005-0000-0000-0000905F0000}"/>
    <cellStyle name="SAPBEXHLevel3X 3 3 8 3" xfId="24201" xr:uid="{00000000-0005-0000-0000-0000915F0000}"/>
    <cellStyle name="SAPBEXHLevel3X 3 3 9" xfId="24202" xr:uid="{00000000-0005-0000-0000-0000925F0000}"/>
    <cellStyle name="SAPBEXHLevel3X 3 3 9 2" xfId="24203" xr:uid="{00000000-0005-0000-0000-0000935F0000}"/>
    <cellStyle name="SAPBEXHLevel3X 3 3 9 3" xfId="24204" xr:uid="{00000000-0005-0000-0000-0000945F0000}"/>
    <cellStyle name="SAPBEXHLevel3X 3 4" xfId="24205" xr:uid="{00000000-0005-0000-0000-0000955F0000}"/>
    <cellStyle name="SAPBEXHLevel3X 3 4 10" xfId="24206" xr:uid="{00000000-0005-0000-0000-0000965F0000}"/>
    <cellStyle name="SAPBEXHLevel3X 3 4 10 2" xfId="24207" xr:uid="{00000000-0005-0000-0000-0000975F0000}"/>
    <cellStyle name="SAPBEXHLevel3X 3 4 10 3" xfId="24208" xr:uid="{00000000-0005-0000-0000-0000985F0000}"/>
    <cellStyle name="SAPBEXHLevel3X 3 4 11" xfId="24209" xr:uid="{00000000-0005-0000-0000-0000995F0000}"/>
    <cellStyle name="SAPBEXHLevel3X 3 4 11 2" xfId="24210" xr:uid="{00000000-0005-0000-0000-00009A5F0000}"/>
    <cellStyle name="SAPBEXHLevel3X 3 4 11 3" xfId="24211" xr:uid="{00000000-0005-0000-0000-00009B5F0000}"/>
    <cellStyle name="SAPBEXHLevel3X 3 4 12" xfId="24212" xr:uid="{00000000-0005-0000-0000-00009C5F0000}"/>
    <cellStyle name="SAPBEXHLevel3X 3 4 12 2" xfId="24213" xr:uid="{00000000-0005-0000-0000-00009D5F0000}"/>
    <cellStyle name="SAPBEXHLevel3X 3 4 12 3" xfId="24214" xr:uid="{00000000-0005-0000-0000-00009E5F0000}"/>
    <cellStyle name="SAPBEXHLevel3X 3 4 13" xfId="24215" xr:uid="{00000000-0005-0000-0000-00009F5F0000}"/>
    <cellStyle name="SAPBEXHLevel3X 3 4 13 2" xfId="24216" xr:uid="{00000000-0005-0000-0000-0000A05F0000}"/>
    <cellStyle name="SAPBEXHLevel3X 3 4 13 3" xfId="24217" xr:uid="{00000000-0005-0000-0000-0000A15F0000}"/>
    <cellStyle name="SAPBEXHLevel3X 3 4 14" xfId="24218" xr:uid="{00000000-0005-0000-0000-0000A25F0000}"/>
    <cellStyle name="SAPBEXHLevel3X 3 4 14 2" xfId="24219" xr:uid="{00000000-0005-0000-0000-0000A35F0000}"/>
    <cellStyle name="SAPBEXHLevel3X 3 4 14 3" xfId="24220" xr:uid="{00000000-0005-0000-0000-0000A45F0000}"/>
    <cellStyle name="SAPBEXHLevel3X 3 4 15" xfId="24221" xr:uid="{00000000-0005-0000-0000-0000A55F0000}"/>
    <cellStyle name="SAPBEXHLevel3X 3 4 15 2" xfId="24222" xr:uid="{00000000-0005-0000-0000-0000A65F0000}"/>
    <cellStyle name="SAPBEXHLevel3X 3 4 15 3" xfId="24223" xr:uid="{00000000-0005-0000-0000-0000A75F0000}"/>
    <cellStyle name="SAPBEXHLevel3X 3 4 16" xfId="24224" xr:uid="{00000000-0005-0000-0000-0000A85F0000}"/>
    <cellStyle name="SAPBEXHLevel3X 3 4 2" xfId="24225" xr:uid="{00000000-0005-0000-0000-0000A95F0000}"/>
    <cellStyle name="SAPBEXHLevel3X 3 4 2 2" xfId="24226" xr:uid="{00000000-0005-0000-0000-0000AA5F0000}"/>
    <cellStyle name="SAPBEXHLevel3X 3 4 2 3" xfId="24227" xr:uid="{00000000-0005-0000-0000-0000AB5F0000}"/>
    <cellStyle name="SAPBEXHLevel3X 3 4 3" xfId="24228" xr:uid="{00000000-0005-0000-0000-0000AC5F0000}"/>
    <cellStyle name="SAPBEXHLevel3X 3 4 3 2" xfId="24229" xr:uid="{00000000-0005-0000-0000-0000AD5F0000}"/>
    <cellStyle name="SAPBEXHLevel3X 3 4 3 3" xfId="24230" xr:uid="{00000000-0005-0000-0000-0000AE5F0000}"/>
    <cellStyle name="SAPBEXHLevel3X 3 4 4" xfId="24231" xr:uid="{00000000-0005-0000-0000-0000AF5F0000}"/>
    <cellStyle name="SAPBEXHLevel3X 3 4 4 2" xfId="24232" xr:uid="{00000000-0005-0000-0000-0000B05F0000}"/>
    <cellStyle name="SAPBEXHLevel3X 3 4 4 3" xfId="24233" xr:uid="{00000000-0005-0000-0000-0000B15F0000}"/>
    <cellStyle name="SAPBEXHLevel3X 3 4 5" xfId="24234" xr:uid="{00000000-0005-0000-0000-0000B25F0000}"/>
    <cellStyle name="SAPBEXHLevel3X 3 4 5 2" xfId="24235" xr:uid="{00000000-0005-0000-0000-0000B35F0000}"/>
    <cellStyle name="SAPBEXHLevel3X 3 4 5 3" xfId="24236" xr:uid="{00000000-0005-0000-0000-0000B45F0000}"/>
    <cellStyle name="SAPBEXHLevel3X 3 4 6" xfId="24237" xr:uid="{00000000-0005-0000-0000-0000B55F0000}"/>
    <cellStyle name="SAPBEXHLevel3X 3 4 6 2" xfId="24238" xr:uid="{00000000-0005-0000-0000-0000B65F0000}"/>
    <cellStyle name="SAPBEXHLevel3X 3 4 6 3" xfId="24239" xr:uid="{00000000-0005-0000-0000-0000B75F0000}"/>
    <cellStyle name="SAPBEXHLevel3X 3 4 7" xfId="24240" xr:uid="{00000000-0005-0000-0000-0000B85F0000}"/>
    <cellStyle name="SAPBEXHLevel3X 3 4 7 2" xfId="24241" xr:uid="{00000000-0005-0000-0000-0000B95F0000}"/>
    <cellStyle name="SAPBEXHLevel3X 3 4 7 3" xfId="24242" xr:uid="{00000000-0005-0000-0000-0000BA5F0000}"/>
    <cellStyle name="SAPBEXHLevel3X 3 4 8" xfId="24243" xr:uid="{00000000-0005-0000-0000-0000BB5F0000}"/>
    <cellStyle name="SAPBEXHLevel3X 3 4 8 2" xfId="24244" xr:uid="{00000000-0005-0000-0000-0000BC5F0000}"/>
    <cellStyle name="SAPBEXHLevel3X 3 4 8 3" xfId="24245" xr:uid="{00000000-0005-0000-0000-0000BD5F0000}"/>
    <cellStyle name="SAPBEXHLevel3X 3 4 9" xfId="24246" xr:uid="{00000000-0005-0000-0000-0000BE5F0000}"/>
    <cellStyle name="SAPBEXHLevel3X 3 4 9 2" xfId="24247" xr:uid="{00000000-0005-0000-0000-0000BF5F0000}"/>
    <cellStyle name="SAPBEXHLevel3X 3 4 9 3" xfId="24248" xr:uid="{00000000-0005-0000-0000-0000C05F0000}"/>
    <cellStyle name="SAPBEXHLevel3X 3 5" xfId="24249" xr:uid="{00000000-0005-0000-0000-0000C15F0000}"/>
    <cellStyle name="SAPBEXHLevel3X 3 5 10" xfId="24250" xr:uid="{00000000-0005-0000-0000-0000C25F0000}"/>
    <cellStyle name="SAPBEXHLevel3X 3 5 10 2" xfId="24251" xr:uid="{00000000-0005-0000-0000-0000C35F0000}"/>
    <cellStyle name="SAPBEXHLevel3X 3 5 10 3" xfId="24252" xr:uid="{00000000-0005-0000-0000-0000C45F0000}"/>
    <cellStyle name="SAPBEXHLevel3X 3 5 11" xfId="24253" xr:uid="{00000000-0005-0000-0000-0000C55F0000}"/>
    <cellStyle name="SAPBEXHLevel3X 3 5 11 2" xfId="24254" xr:uid="{00000000-0005-0000-0000-0000C65F0000}"/>
    <cellStyle name="SAPBEXHLevel3X 3 5 11 3" xfId="24255" xr:uid="{00000000-0005-0000-0000-0000C75F0000}"/>
    <cellStyle name="SAPBEXHLevel3X 3 5 12" xfId="24256" xr:uid="{00000000-0005-0000-0000-0000C85F0000}"/>
    <cellStyle name="SAPBEXHLevel3X 3 5 12 2" xfId="24257" xr:uid="{00000000-0005-0000-0000-0000C95F0000}"/>
    <cellStyle name="SAPBEXHLevel3X 3 5 12 3" xfId="24258" xr:uid="{00000000-0005-0000-0000-0000CA5F0000}"/>
    <cellStyle name="SAPBEXHLevel3X 3 5 13" xfId="24259" xr:uid="{00000000-0005-0000-0000-0000CB5F0000}"/>
    <cellStyle name="SAPBEXHLevel3X 3 5 13 2" xfId="24260" xr:uid="{00000000-0005-0000-0000-0000CC5F0000}"/>
    <cellStyle name="SAPBEXHLevel3X 3 5 13 3" xfId="24261" xr:uid="{00000000-0005-0000-0000-0000CD5F0000}"/>
    <cellStyle name="SAPBEXHLevel3X 3 5 14" xfId="24262" xr:uid="{00000000-0005-0000-0000-0000CE5F0000}"/>
    <cellStyle name="SAPBEXHLevel3X 3 5 14 2" xfId="24263" xr:uid="{00000000-0005-0000-0000-0000CF5F0000}"/>
    <cellStyle name="SAPBEXHLevel3X 3 5 14 3" xfId="24264" xr:uid="{00000000-0005-0000-0000-0000D05F0000}"/>
    <cellStyle name="SAPBEXHLevel3X 3 5 15" xfId="24265" xr:uid="{00000000-0005-0000-0000-0000D15F0000}"/>
    <cellStyle name="SAPBEXHLevel3X 3 5 15 2" xfId="24266" xr:uid="{00000000-0005-0000-0000-0000D25F0000}"/>
    <cellStyle name="SAPBEXHLevel3X 3 5 15 3" xfId="24267" xr:uid="{00000000-0005-0000-0000-0000D35F0000}"/>
    <cellStyle name="SAPBEXHLevel3X 3 5 16" xfId="24268" xr:uid="{00000000-0005-0000-0000-0000D45F0000}"/>
    <cellStyle name="SAPBEXHLevel3X 3 5 2" xfId="24269" xr:uid="{00000000-0005-0000-0000-0000D55F0000}"/>
    <cellStyle name="SAPBEXHLevel3X 3 5 2 2" xfId="24270" xr:uid="{00000000-0005-0000-0000-0000D65F0000}"/>
    <cellStyle name="SAPBEXHLevel3X 3 5 2 3" xfId="24271" xr:uid="{00000000-0005-0000-0000-0000D75F0000}"/>
    <cellStyle name="SAPBEXHLevel3X 3 5 3" xfId="24272" xr:uid="{00000000-0005-0000-0000-0000D85F0000}"/>
    <cellStyle name="SAPBEXHLevel3X 3 5 3 2" xfId="24273" xr:uid="{00000000-0005-0000-0000-0000D95F0000}"/>
    <cellStyle name="SAPBEXHLevel3X 3 5 3 3" xfId="24274" xr:uid="{00000000-0005-0000-0000-0000DA5F0000}"/>
    <cellStyle name="SAPBEXHLevel3X 3 5 4" xfId="24275" xr:uid="{00000000-0005-0000-0000-0000DB5F0000}"/>
    <cellStyle name="SAPBEXHLevel3X 3 5 4 2" xfId="24276" xr:uid="{00000000-0005-0000-0000-0000DC5F0000}"/>
    <cellStyle name="SAPBEXHLevel3X 3 5 4 3" xfId="24277" xr:uid="{00000000-0005-0000-0000-0000DD5F0000}"/>
    <cellStyle name="SAPBEXHLevel3X 3 5 5" xfId="24278" xr:uid="{00000000-0005-0000-0000-0000DE5F0000}"/>
    <cellStyle name="SAPBEXHLevel3X 3 5 5 2" xfId="24279" xr:uid="{00000000-0005-0000-0000-0000DF5F0000}"/>
    <cellStyle name="SAPBEXHLevel3X 3 5 5 3" xfId="24280" xr:uid="{00000000-0005-0000-0000-0000E05F0000}"/>
    <cellStyle name="SAPBEXHLevel3X 3 5 6" xfId="24281" xr:uid="{00000000-0005-0000-0000-0000E15F0000}"/>
    <cellStyle name="SAPBEXHLevel3X 3 5 6 2" xfId="24282" xr:uid="{00000000-0005-0000-0000-0000E25F0000}"/>
    <cellStyle name="SAPBEXHLevel3X 3 5 6 3" xfId="24283" xr:uid="{00000000-0005-0000-0000-0000E35F0000}"/>
    <cellStyle name="SAPBEXHLevel3X 3 5 7" xfId="24284" xr:uid="{00000000-0005-0000-0000-0000E45F0000}"/>
    <cellStyle name="SAPBEXHLevel3X 3 5 7 2" xfId="24285" xr:uid="{00000000-0005-0000-0000-0000E55F0000}"/>
    <cellStyle name="SAPBEXHLevel3X 3 5 7 3" xfId="24286" xr:uid="{00000000-0005-0000-0000-0000E65F0000}"/>
    <cellStyle name="SAPBEXHLevel3X 3 5 8" xfId="24287" xr:uid="{00000000-0005-0000-0000-0000E75F0000}"/>
    <cellStyle name="SAPBEXHLevel3X 3 5 8 2" xfId="24288" xr:uid="{00000000-0005-0000-0000-0000E85F0000}"/>
    <cellStyle name="SAPBEXHLevel3X 3 5 8 3" xfId="24289" xr:uid="{00000000-0005-0000-0000-0000E95F0000}"/>
    <cellStyle name="SAPBEXHLevel3X 3 5 9" xfId="24290" xr:uid="{00000000-0005-0000-0000-0000EA5F0000}"/>
    <cellStyle name="SAPBEXHLevel3X 3 5 9 2" xfId="24291" xr:uid="{00000000-0005-0000-0000-0000EB5F0000}"/>
    <cellStyle name="SAPBEXHLevel3X 3 5 9 3" xfId="24292" xr:uid="{00000000-0005-0000-0000-0000EC5F0000}"/>
    <cellStyle name="SAPBEXHLevel3X 3 6" xfId="24293" xr:uid="{00000000-0005-0000-0000-0000ED5F0000}"/>
    <cellStyle name="SAPBEXHLevel3X 3 6 10" xfId="24294" xr:uid="{00000000-0005-0000-0000-0000EE5F0000}"/>
    <cellStyle name="SAPBEXHLevel3X 3 6 10 2" xfId="24295" xr:uid="{00000000-0005-0000-0000-0000EF5F0000}"/>
    <cellStyle name="SAPBEXHLevel3X 3 6 10 3" xfId="24296" xr:uid="{00000000-0005-0000-0000-0000F05F0000}"/>
    <cellStyle name="SAPBEXHLevel3X 3 6 11" xfId="24297" xr:uid="{00000000-0005-0000-0000-0000F15F0000}"/>
    <cellStyle name="SAPBEXHLevel3X 3 6 11 2" xfId="24298" xr:uid="{00000000-0005-0000-0000-0000F25F0000}"/>
    <cellStyle name="SAPBEXHLevel3X 3 6 11 3" xfId="24299" xr:uid="{00000000-0005-0000-0000-0000F35F0000}"/>
    <cellStyle name="SAPBEXHLevel3X 3 6 12" xfId="24300" xr:uid="{00000000-0005-0000-0000-0000F45F0000}"/>
    <cellStyle name="SAPBEXHLevel3X 3 6 12 2" xfId="24301" xr:uid="{00000000-0005-0000-0000-0000F55F0000}"/>
    <cellStyle name="SAPBEXHLevel3X 3 6 12 3" xfId="24302" xr:uid="{00000000-0005-0000-0000-0000F65F0000}"/>
    <cellStyle name="SAPBEXHLevel3X 3 6 13" xfId="24303" xr:uid="{00000000-0005-0000-0000-0000F75F0000}"/>
    <cellStyle name="SAPBEXHLevel3X 3 6 13 2" xfId="24304" xr:uid="{00000000-0005-0000-0000-0000F85F0000}"/>
    <cellStyle name="SAPBEXHLevel3X 3 6 13 3" xfId="24305" xr:uid="{00000000-0005-0000-0000-0000F95F0000}"/>
    <cellStyle name="SAPBEXHLevel3X 3 6 14" xfId="24306" xr:uid="{00000000-0005-0000-0000-0000FA5F0000}"/>
    <cellStyle name="SAPBEXHLevel3X 3 6 14 2" xfId="24307" xr:uid="{00000000-0005-0000-0000-0000FB5F0000}"/>
    <cellStyle name="SAPBEXHLevel3X 3 6 14 3" xfId="24308" xr:uid="{00000000-0005-0000-0000-0000FC5F0000}"/>
    <cellStyle name="SAPBEXHLevel3X 3 6 15" xfId="24309" xr:uid="{00000000-0005-0000-0000-0000FD5F0000}"/>
    <cellStyle name="SAPBEXHLevel3X 3 6 15 2" xfId="24310" xr:uid="{00000000-0005-0000-0000-0000FE5F0000}"/>
    <cellStyle name="SAPBEXHLevel3X 3 6 15 3" xfId="24311" xr:uid="{00000000-0005-0000-0000-0000FF5F0000}"/>
    <cellStyle name="SAPBEXHLevel3X 3 6 16" xfId="24312" xr:uid="{00000000-0005-0000-0000-000000600000}"/>
    <cellStyle name="SAPBEXHLevel3X 3 6 2" xfId="24313" xr:uid="{00000000-0005-0000-0000-000001600000}"/>
    <cellStyle name="SAPBEXHLevel3X 3 6 2 2" xfId="24314" xr:uid="{00000000-0005-0000-0000-000002600000}"/>
    <cellStyle name="SAPBEXHLevel3X 3 6 2 3" xfId="24315" xr:uid="{00000000-0005-0000-0000-000003600000}"/>
    <cellStyle name="SAPBEXHLevel3X 3 6 3" xfId="24316" xr:uid="{00000000-0005-0000-0000-000004600000}"/>
    <cellStyle name="SAPBEXHLevel3X 3 6 3 2" xfId="24317" xr:uid="{00000000-0005-0000-0000-000005600000}"/>
    <cellStyle name="SAPBEXHLevel3X 3 6 3 3" xfId="24318" xr:uid="{00000000-0005-0000-0000-000006600000}"/>
    <cellStyle name="SAPBEXHLevel3X 3 6 4" xfId="24319" xr:uid="{00000000-0005-0000-0000-000007600000}"/>
    <cellStyle name="SAPBEXHLevel3X 3 6 4 2" xfId="24320" xr:uid="{00000000-0005-0000-0000-000008600000}"/>
    <cellStyle name="SAPBEXHLevel3X 3 6 4 3" xfId="24321" xr:uid="{00000000-0005-0000-0000-000009600000}"/>
    <cellStyle name="SAPBEXHLevel3X 3 6 5" xfId="24322" xr:uid="{00000000-0005-0000-0000-00000A600000}"/>
    <cellStyle name="SAPBEXHLevel3X 3 6 5 2" xfId="24323" xr:uid="{00000000-0005-0000-0000-00000B600000}"/>
    <cellStyle name="SAPBEXHLevel3X 3 6 5 3" xfId="24324" xr:uid="{00000000-0005-0000-0000-00000C600000}"/>
    <cellStyle name="SAPBEXHLevel3X 3 6 6" xfId="24325" xr:uid="{00000000-0005-0000-0000-00000D600000}"/>
    <cellStyle name="SAPBEXHLevel3X 3 6 6 2" xfId="24326" xr:uid="{00000000-0005-0000-0000-00000E600000}"/>
    <cellStyle name="SAPBEXHLevel3X 3 6 6 3" xfId="24327" xr:uid="{00000000-0005-0000-0000-00000F600000}"/>
    <cellStyle name="SAPBEXHLevel3X 3 6 7" xfId="24328" xr:uid="{00000000-0005-0000-0000-000010600000}"/>
    <cellStyle name="SAPBEXHLevel3X 3 6 7 2" xfId="24329" xr:uid="{00000000-0005-0000-0000-000011600000}"/>
    <cellStyle name="SAPBEXHLevel3X 3 6 7 3" xfId="24330" xr:uid="{00000000-0005-0000-0000-000012600000}"/>
    <cellStyle name="SAPBEXHLevel3X 3 6 8" xfId="24331" xr:uid="{00000000-0005-0000-0000-000013600000}"/>
    <cellStyle name="SAPBEXHLevel3X 3 6 8 2" xfId="24332" xr:uid="{00000000-0005-0000-0000-000014600000}"/>
    <cellStyle name="SAPBEXHLevel3X 3 6 8 3" xfId="24333" xr:uid="{00000000-0005-0000-0000-000015600000}"/>
    <cellStyle name="SAPBEXHLevel3X 3 6 9" xfId="24334" xr:uid="{00000000-0005-0000-0000-000016600000}"/>
    <cellStyle name="SAPBEXHLevel3X 3 6 9 2" xfId="24335" xr:uid="{00000000-0005-0000-0000-000017600000}"/>
    <cellStyle name="SAPBEXHLevel3X 3 6 9 3" xfId="24336" xr:uid="{00000000-0005-0000-0000-000018600000}"/>
    <cellStyle name="SAPBEXHLevel3X 3 7" xfId="24337" xr:uid="{00000000-0005-0000-0000-000019600000}"/>
    <cellStyle name="SAPBEXHLevel3X 3 7 10" xfId="24338" xr:uid="{00000000-0005-0000-0000-00001A600000}"/>
    <cellStyle name="SAPBEXHLevel3X 3 7 10 2" xfId="24339" xr:uid="{00000000-0005-0000-0000-00001B600000}"/>
    <cellStyle name="SAPBEXHLevel3X 3 7 10 3" xfId="24340" xr:uid="{00000000-0005-0000-0000-00001C600000}"/>
    <cellStyle name="SAPBEXHLevel3X 3 7 11" xfId="24341" xr:uid="{00000000-0005-0000-0000-00001D600000}"/>
    <cellStyle name="SAPBEXHLevel3X 3 7 11 2" xfId="24342" xr:uid="{00000000-0005-0000-0000-00001E600000}"/>
    <cellStyle name="SAPBEXHLevel3X 3 7 11 3" xfId="24343" xr:uid="{00000000-0005-0000-0000-00001F600000}"/>
    <cellStyle name="SAPBEXHLevel3X 3 7 12" xfId="24344" xr:uid="{00000000-0005-0000-0000-000020600000}"/>
    <cellStyle name="SAPBEXHLevel3X 3 7 12 2" xfId="24345" xr:uid="{00000000-0005-0000-0000-000021600000}"/>
    <cellStyle name="SAPBEXHLevel3X 3 7 12 3" xfId="24346" xr:uid="{00000000-0005-0000-0000-000022600000}"/>
    <cellStyle name="SAPBEXHLevel3X 3 7 13" xfId="24347" xr:uid="{00000000-0005-0000-0000-000023600000}"/>
    <cellStyle name="SAPBEXHLevel3X 3 7 13 2" xfId="24348" xr:uid="{00000000-0005-0000-0000-000024600000}"/>
    <cellStyle name="SAPBEXHLevel3X 3 7 13 3" xfId="24349" xr:uid="{00000000-0005-0000-0000-000025600000}"/>
    <cellStyle name="SAPBEXHLevel3X 3 7 14" xfId="24350" xr:uid="{00000000-0005-0000-0000-000026600000}"/>
    <cellStyle name="SAPBEXHLevel3X 3 7 14 2" xfId="24351" xr:uid="{00000000-0005-0000-0000-000027600000}"/>
    <cellStyle name="SAPBEXHLevel3X 3 7 14 3" xfId="24352" xr:uid="{00000000-0005-0000-0000-000028600000}"/>
    <cellStyle name="SAPBEXHLevel3X 3 7 15" xfId="24353" xr:uid="{00000000-0005-0000-0000-000029600000}"/>
    <cellStyle name="SAPBEXHLevel3X 3 7 15 2" xfId="24354" xr:uid="{00000000-0005-0000-0000-00002A600000}"/>
    <cellStyle name="SAPBEXHLevel3X 3 7 15 3" xfId="24355" xr:uid="{00000000-0005-0000-0000-00002B600000}"/>
    <cellStyle name="SAPBEXHLevel3X 3 7 16" xfId="24356" xr:uid="{00000000-0005-0000-0000-00002C600000}"/>
    <cellStyle name="SAPBEXHLevel3X 3 7 2" xfId="24357" xr:uid="{00000000-0005-0000-0000-00002D600000}"/>
    <cellStyle name="SAPBEXHLevel3X 3 7 2 2" xfId="24358" xr:uid="{00000000-0005-0000-0000-00002E600000}"/>
    <cellStyle name="SAPBEXHLevel3X 3 7 2 3" xfId="24359" xr:uid="{00000000-0005-0000-0000-00002F600000}"/>
    <cellStyle name="SAPBEXHLevel3X 3 7 3" xfId="24360" xr:uid="{00000000-0005-0000-0000-000030600000}"/>
    <cellStyle name="SAPBEXHLevel3X 3 7 3 2" xfId="24361" xr:uid="{00000000-0005-0000-0000-000031600000}"/>
    <cellStyle name="SAPBEXHLevel3X 3 7 3 3" xfId="24362" xr:uid="{00000000-0005-0000-0000-000032600000}"/>
    <cellStyle name="SAPBEXHLevel3X 3 7 4" xfId="24363" xr:uid="{00000000-0005-0000-0000-000033600000}"/>
    <cellStyle name="SAPBEXHLevel3X 3 7 4 2" xfId="24364" xr:uid="{00000000-0005-0000-0000-000034600000}"/>
    <cellStyle name="SAPBEXHLevel3X 3 7 4 3" xfId="24365" xr:uid="{00000000-0005-0000-0000-000035600000}"/>
    <cellStyle name="SAPBEXHLevel3X 3 7 5" xfId="24366" xr:uid="{00000000-0005-0000-0000-000036600000}"/>
    <cellStyle name="SAPBEXHLevel3X 3 7 5 2" xfId="24367" xr:uid="{00000000-0005-0000-0000-000037600000}"/>
    <cellStyle name="SAPBEXHLevel3X 3 7 5 3" xfId="24368" xr:uid="{00000000-0005-0000-0000-000038600000}"/>
    <cellStyle name="SAPBEXHLevel3X 3 7 6" xfId="24369" xr:uid="{00000000-0005-0000-0000-000039600000}"/>
    <cellStyle name="SAPBEXHLevel3X 3 7 6 2" xfId="24370" xr:uid="{00000000-0005-0000-0000-00003A600000}"/>
    <cellStyle name="SAPBEXHLevel3X 3 7 6 3" xfId="24371" xr:uid="{00000000-0005-0000-0000-00003B600000}"/>
    <cellStyle name="SAPBEXHLevel3X 3 7 7" xfId="24372" xr:uid="{00000000-0005-0000-0000-00003C600000}"/>
    <cellStyle name="SAPBEXHLevel3X 3 7 7 2" xfId="24373" xr:uid="{00000000-0005-0000-0000-00003D600000}"/>
    <cellStyle name="SAPBEXHLevel3X 3 7 7 3" xfId="24374" xr:uid="{00000000-0005-0000-0000-00003E600000}"/>
    <cellStyle name="SAPBEXHLevel3X 3 7 8" xfId="24375" xr:uid="{00000000-0005-0000-0000-00003F600000}"/>
    <cellStyle name="SAPBEXHLevel3X 3 7 8 2" xfId="24376" xr:uid="{00000000-0005-0000-0000-000040600000}"/>
    <cellStyle name="SAPBEXHLevel3X 3 7 8 3" xfId="24377" xr:uid="{00000000-0005-0000-0000-000041600000}"/>
    <cellStyle name="SAPBEXHLevel3X 3 7 9" xfId="24378" xr:uid="{00000000-0005-0000-0000-000042600000}"/>
    <cellStyle name="SAPBEXHLevel3X 3 7 9 2" xfId="24379" xr:uid="{00000000-0005-0000-0000-000043600000}"/>
    <cellStyle name="SAPBEXHLevel3X 3 7 9 3" xfId="24380" xr:uid="{00000000-0005-0000-0000-000044600000}"/>
    <cellStyle name="SAPBEXHLevel3X 3 8" xfId="24381" xr:uid="{00000000-0005-0000-0000-000045600000}"/>
    <cellStyle name="SAPBEXHLevel3X 3 8 10" xfId="24382" xr:uid="{00000000-0005-0000-0000-000046600000}"/>
    <cellStyle name="SAPBEXHLevel3X 3 8 10 2" xfId="24383" xr:uid="{00000000-0005-0000-0000-000047600000}"/>
    <cellStyle name="SAPBEXHLevel3X 3 8 10 3" xfId="24384" xr:uid="{00000000-0005-0000-0000-000048600000}"/>
    <cellStyle name="SAPBEXHLevel3X 3 8 11" xfId="24385" xr:uid="{00000000-0005-0000-0000-000049600000}"/>
    <cellStyle name="SAPBEXHLevel3X 3 8 11 2" xfId="24386" xr:uid="{00000000-0005-0000-0000-00004A600000}"/>
    <cellStyle name="SAPBEXHLevel3X 3 8 11 3" xfId="24387" xr:uid="{00000000-0005-0000-0000-00004B600000}"/>
    <cellStyle name="SAPBEXHLevel3X 3 8 12" xfId="24388" xr:uid="{00000000-0005-0000-0000-00004C600000}"/>
    <cellStyle name="SAPBEXHLevel3X 3 8 12 2" xfId="24389" xr:uid="{00000000-0005-0000-0000-00004D600000}"/>
    <cellStyle name="SAPBEXHLevel3X 3 8 12 3" xfId="24390" xr:uid="{00000000-0005-0000-0000-00004E600000}"/>
    <cellStyle name="SAPBEXHLevel3X 3 8 13" xfId="24391" xr:uid="{00000000-0005-0000-0000-00004F600000}"/>
    <cellStyle name="SAPBEXHLevel3X 3 8 13 2" xfId="24392" xr:uid="{00000000-0005-0000-0000-000050600000}"/>
    <cellStyle name="SAPBEXHLevel3X 3 8 13 3" xfId="24393" xr:uid="{00000000-0005-0000-0000-000051600000}"/>
    <cellStyle name="SAPBEXHLevel3X 3 8 14" xfId="24394" xr:uid="{00000000-0005-0000-0000-000052600000}"/>
    <cellStyle name="SAPBEXHLevel3X 3 8 14 2" xfId="24395" xr:uid="{00000000-0005-0000-0000-000053600000}"/>
    <cellStyle name="SAPBEXHLevel3X 3 8 14 3" xfId="24396" xr:uid="{00000000-0005-0000-0000-000054600000}"/>
    <cellStyle name="SAPBEXHLevel3X 3 8 15" xfId="24397" xr:uid="{00000000-0005-0000-0000-000055600000}"/>
    <cellStyle name="SAPBEXHLevel3X 3 8 15 2" xfId="24398" xr:uid="{00000000-0005-0000-0000-000056600000}"/>
    <cellStyle name="SAPBEXHLevel3X 3 8 15 3" xfId="24399" xr:uid="{00000000-0005-0000-0000-000057600000}"/>
    <cellStyle name="SAPBEXHLevel3X 3 8 16" xfId="24400" xr:uid="{00000000-0005-0000-0000-000058600000}"/>
    <cellStyle name="SAPBEXHLevel3X 3 8 2" xfId="24401" xr:uid="{00000000-0005-0000-0000-000059600000}"/>
    <cellStyle name="SAPBEXHLevel3X 3 8 2 2" xfId="24402" xr:uid="{00000000-0005-0000-0000-00005A600000}"/>
    <cellStyle name="SAPBEXHLevel3X 3 8 2 3" xfId="24403" xr:uid="{00000000-0005-0000-0000-00005B600000}"/>
    <cellStyle name="SAPBEXHLevel3X 3 8 3" xfId="24404" xr:uid="{00000000-0005-0000-0000-00005C600000}"/>
    <cellStyle name="SAPBEXHLevel3X 3 8 3 2" xfId="24405" xr:uid="{00000000-0005-0000-0000-00005D600000}"/>
    <cellStyle name="SAPBEXHLevel3X 3 8 3 3" xfId="24406" xr:uid="{00000000-0005-0000-0000-00005E600000}"/>
    <cellStyle name="SAPBEXHLevel3X 3 8 4" xfId="24407" xr:uid="{00000000-0005-0000-0000-00005F600000}"/>
    <cellStyle name="SAPBEXHLevel3X 3 8 4 2" xfId="24408" xr:uid="{00000000-0005-0000-0000-000060600000}"/>
    <cellStyle name="SAPBEXHLevel3X 3 8 4 3" xfId="24409" xr:uid="{00000000-0005-0000-0000-000061600000}"/>
    <cellStyle name="SAPBEXHLevel3X 3 8 5" xfId="24410" xr:uid="{00000000-0005-0000-0000-000062600000}"/>
    <cellStyle name="SAPBEXHLevel3X 3 8 5 2" xfId="24411" xr:uid="{00000000-0005-0000-0000-000063600000}"/>
    <cellStyle name="SAPBEXHLevel3X 3 8 5 3" xfId="24412" xr:uid="{00000000-0005-0000-0000-000064600000}"/>
    <cellStyle name="SAPBEXHLevel3X 3 8 6" xfId="24413" xr:uid="{00000000-0005-0000-0000-000065600000}"/>
    <cellStyle name="SAPBEXHLevel3X 3 8 6 2" xfId="24414" xr:uid="{00000000-0005-0000-0000-000066600000}"/>
    <cellStyle name="SAPBEXHLevel3X 3 8 6 3" xfId="24415" xr:uid="{00000000-0005-0000-0000-000067600000}"/>
    <cellStyle name="SAPBEXHLevel3X 3 8 7" xfId="24416" xr:uid="{00000000-0005-0000-0000-000068600000}"/>
    <cellStyle name="SAPBEXHLevel3X 3 8 7 2" xfId="24417" xr:uid="{00000000-0005-0000-0000-000069600000}"/>
    <cellStyle name="SAPBEXHLevel3X 3 8 7 3" xfId="24418" xr:uid="{00000000-0005-0000-0000-00006A600000}"/>
    <cellStyle name="SAPBEXHLevel3X 3 8 8" xfId="24419" xr:uid="{00000000-0005-0000-0000-00006B600000}"/>
    <cellStyle name="SAPBEXHLevel3X 3 8 8 2" xfId="24420" xr:uid="{00000000-0005-0000-0000-00006C600000}"/>
    <cellStyle name="SAPBEXHLevel3X 3 8 8 3" xfId="24421" xr:uid="{00000000-0005-0000-0000-00006D600000}"/>
    <cellStyle name="SAPBEXHLevel3X 3 8 9" xfId="24422" xr:uid="{00000000-0005-0000-0000-00006E600000}"/>
    <cellStyle name="SAPBEXHLevel3X 3 8 9 2" xfId="24423" xr:uid="{00000000-0005-0000-0000-00006F600000}"/>
    <cellStyle name="SAPBEXHLevel3X 3 8 9 3" xfId="24424" xr:uid="{00000000-0005-0000-0000-000070600000}"/>
    <cellStyle name="SAPBEXHLevel3X 3 9" xfId="24425" xr:uid="{00000000-0005-0000-0000-000071600000}"/>
    <cellStyle name="SAPBEXHLevel3X 3 9 10" xfId="24426" xr:uid="{00000000-0005-0000-0000-000072600000}"/>
    <cellStyle name="SAPBEXHLevel3X 3 9 10 2" xfId="24427" xr:uid="{00000000-0005-0000-0000-000073600000}"/>
    <cellStyle name="SAPBEXHLevel3X 3 9 10 3" xfId="24428" xr:uid="{00000000-0005-0000-0000-000074600000}"/>
    <cellStyle name="SAPBEXHLevel3X 3 9 11" xfId="24429" xr:uid="{00000000-0005-0000-0000-000075600000}"/>
    <cellStyle name="SAPBEXHLevel3X 3 9 11 2" xfId="24430" xr:uid="{00000000-0005-0000-0000-000076600000}"/>
    <cellStyle name="SAPBEXHLevel3X 3 9 11 3" xfId="24431" xr:uid="{00000000-0005-0000-0000-000077600000}"/>
    <cellStyle name="SAPBEXHLevel3X 3 9 12" xfId="24432" xr:uid="{00000000-0005-0000-0000-000078600000}"/>
    <cellStyle name="SAPBEXHLevel3X 3 9 12 2" xfId="24433" xr:uid="{00000000-0005-0000-0000-000079600000}"/>
    <cellStyle name="SAPBEXHLevel3X 3 9 12 3" xfId="24434" xr:uid="{00000000-0005-0000-0000-00007A600000}"/>
    <cellStyle name="SAPBEXHLevel3X 3 9 13" xfId="24435" xr:uid="{00000000-0005-0000-0000-00007B600000}"/>
    <cellStyle name="SAPBEXHLevel3X 3 9 13 2" xfId="24436" xr:uid="{00000000-0005-0000-0000-00007C600000}"/>
    <cellStyle name="SAPBEXHLevel3X 3 9 13 3" xfId="24437" xr:uid="{00000000-0005-0000-0000-00007D600000}"/>
    <cellStyle name="SAPBEXHLevel3X 3 9 14" xfId="24438" xr:uid="{00000000-0005-0000-0000-00007E600000}"/>
    <cellStyle name="SAPBEXHLevel3X 3 9 14 2" xfId="24439" xr:uid="{00000000-0005-0000-0000-00007F600000}"/>
    <cellStyle name="SAPBEXHLevel3X 3 9 14 3" xfId="24440" xr:uid="{00000000-0005-0000-0000-000080600000}"/>
    <cellStyle name="SAPBEXHLevel3X 3 9 15" xfId="24441" xr:uid="{00000000-0005-0000-0000-000081600000}"/>
    <cellStyle name="SAPBEXHLevel3X 3 9 15 2" xfId="24442" xr:uid="{00000000-0005-0000-0000-000082600000}"/>
    <cellStyle name="SAPBEXHLevel3X 3 9 15 3" xfId="24443" xr:uid="{00000000-0005-0000-0000-000083600000}"/>
    <cellStyle name="SAPBEXHLevel3X 3 9 16" xfId="24444" xr:uid="{00000000-0005-0000-0000-000084600000}"/>
    <cellStyle name="SAPBEXHLevel3X 3 9 2" xfId="24445" xr:uid="{00000000-0005-0000-0000-000085600000}"/>
    <cellStyle name="SAPBEXHLevel3X 3 9 2 2" xfId="24446" xr:uid="{00000000-0005-0000-0000-000086600000}"/>
    <cellStyle name="SAPBEXHLevel3X 3 9 2 3" xfId="24447" xr:uid="{00000000-0005-0000-0000-000087600000}"/>
    <cellStyle name="SAPBEXHLevel3X 3 9 3" xfId="24448" xr:uid="{00000000-0005-0000-0000-000088600000}"/>
    <cellStyle name="SAPBEXHLevel3X 3 9 3 2" xfId="24449" xr:uid="{00000000-0005-0000-0000-000089600000}"/>
    <cellStyle name="SAPBEXHLevel3X 3 9 3 3" xfId="24450" xr:uid="{00000000-0005-0000-0000-00008A600000}"/>
    <cellStyle name="SAPBEXHLevel3X 3 9 4" xfId="24451" xr:uid="{00000000-0005-0000-0000-00008B600000}"/>
    <cellStyle name="SAPBEXHLevel3X 3 9 4 2" xfId="24452" xr:uid="{00000000-0005-0000-0000-00008C600000}"/>
    <cellStyle name="SAPBEXHLevel3X 3 9 4 3" xfId="24453" xr:uid="{00000000-0005-0000-0000-00008D600000}"/>
    <cellStyle name="SAPBEXHLevel3X 3 9 5" xfId="24454" xr:uid="{00000000-0005-0000-0000-00008E600000}"/>
    <cellStyle name="SAPBEXHLevel3X 3 9 5 2" xfId="24455" xr:uid="{00000000-0005-0000-0000-00008F600000}"/>
    <cellStyle name="SAPBEXHLevel3X 3 9 5 3" xfId="24456" xr:uid="{00000000-0005-0000-0000-000090600000}"/>
    <cellStyle name="SAPBEXHLevel3X 3 9 6" xfId="24457" xr:uid="{00000000-0005-0000-0000-000091600000}"/>
    <cellStyle name="SAPBEXHLevel3X 3 9 6 2" xfId="24458" xr:uid="{00000000-0005-0000-0000-000092600000}"/>
    <cellStyle name="SAPBEXHLevel3X 3 9 6 3" xfId="24459" xr:uid="{00000000-0005-0000-0000-000093600000}"/>
    <cellStyle name="SAPBEXHLevel3X 3 9 7" xfId="24460" xr:uid="{00000000-0005-0000-0000-000094600000}"/>
    <cellStyle name="SAPBEXHLevel3X 3 9 7 2" xfId="24461" xr:uid="{00000000-0005-0000-0000-000095600000}"/>
    <cellStyle name="SAPBEXHLevel3X 3 9 7 3" xfId="24462" xr:uid="{00000000-0005-0000-0000-000096600000}"/>
    <cellStyle name="SAPBEXHLevel3X 3 9 8" xfId="24463" xr:uid="{00000000-0005-0000-0000-000097600000}"/>
    <cellStyle name="SAPBEXHLevel3X 3 9 8 2" xfId="24464" xr:uid="{00000000-0005-0000-0000-000098600000}"/>
    <cellStyle name="SAPBEXHLevel3X 3 9 8 3" xfId="24465" xr:uid="{00000000-0005-0000-0000-000099600000}"/>
    <cellStyle name="SAPBEXHLevel3X 3 9 9" xfId="24466" xr:uid="{00000000-0005-0000-0000-00009A600000}"/>
    <cellStyle name="SAPBEXHLevel3X 3 9 9 2" xfId="24467" xr:uid="{00000000-0005-0000-0000-00009B600000}"/>
    <cellStyle name="SAPBEXHLevel3X 3 9 9 3" xfId="24468" xr:uid="{00000000-0005-0000-0000-00009C600000}"/>
    <cellStyle name="SAPBEXHLevel3X 30" xfId="24469" xr:uid="{00000000-0005-0000-0000-00009D600000}"/>
    <cellStyle name="SAPBEXHLevel3X 31" xfId="32624" xr:uid="{00000000-0005-0000-0000-00009E600000}"/>
    <cellStyle name="SAPBEXHLevel3X 32" xfId="32828" xr:uid="{00000000-0005-0000-0000-00009F600000}"/>
    <cellStyle name="SAPBEXHLevel3X 4" xfId="24470" xr:uid="{00000000-0005-0000-0000-0000A0600000}"/>
    <cellStyle name="SAPBEXHLevel3X 5" xfId="24471" xr:uid="{00000000-0005-0000-0000-0000A1600000}"/>
    <cellStyle name="SAPBEXHLevel3X 6" xfId="24472" xr:uid="{00000000-0005-0000-0000-0000A2600000}"/>
    <cellStyle name="SAPBEXHLevel3X 7" xfId="24473" xr:uid="{00000000-0005-0000-0000-0000A3600000}"/>
    <cellStyle name="SAPBEXHLevel3X 8" xfId="24474" xr:uid="{00000000-0005-0000-0000-0000A4600000}"/>
    <cellStyle name="SAPBEXHLevel3X 8 10" xfId="24475" xr:uid="{00000000-0005-0000-0000-0000A5600000}"/>
    <cellStyle name="SAPBEXHLevel3X 8 10 2" xfId="24476" xr:uid="{00000000-0005-0000-0000-0000A6600000}"/>
    <cellStyle name="SAPBEXHLevel3X 8 10 3" xfId="24477" xr:uid="{00000000-0005-0000-0000-0000A7600000}"/>
    <cellStyle name="SAPBEXHLevel3X 8 11" xfId="24478" xr:uid="{00000000-0005-0000-0000-0000A8600000}"/>
    <cellStyle name="SAPBEXHLevel3X 8 11 2" xfId="24479" xr:uid="{00000000-0005-0000-0000-0000A9600000}"/>
    <cellStyle name="SAPBEXHLevel3X 8 11 3" xfId="24480" xr:uid="{00000000-0005-0000-0000-0000AA600000}"/>
    <cellStyle name="SAPBEXHLevel3X 8 12" xfId="24481" xr:uid="{00000000-0005-0000-0000-0000AB600000}"/>
    <cellStyle name="SAPBEXHLevel3X 8 12 2" xfId="24482" xr:uid="{00000000-0005-0000-0000-0000AC600000}"/>
    <cellStyle name="SAPBEXHLevel3X 8 12 3" xfId="24483" xr:uid="{00000000-0005-0000-0000-0000AD600000}"/>
    <cellStyle name="SAPBEXHLevel3X 8 13" xfId="24484" xr:uid="{00000000-0005-0000-0000-0000AE600000}"/>
    <cellStyle name="SAPBEXHLevel3X 8 13 2" xfId="24485" xr:uid="{00000000-0005-0000-0000-0000AF600000}"/>
    <cellStyle name="SAPBEXHLevel3X 8 13 3" xfId="24486" xr:uid="{00000000-0005-0000-0000-0000B0600000}"/>
    <cellStyle name="SAPBEXHLevel3X 8 14" xfId="24487" xr:uid="{00000000-0005-0000-0000-0000B1600000}"/>
    <cellStyle name="SAPBEXHLevel3X 8 14 2" xfId="24488" xr:uid="{00000000-0005-0000-0000-0000B2600000}"/>
    <cellStyle name="SAPBEXHLevel3X 8 14 3" xfId="24489" xr:uid="{00000000-0005-0000-0000-0000B3600000}"/>
    <cellStyle name="SAPBEXHLevel3X 8 15" xfId="24490" xr:uid="{00000000-0005-0000-0000-0000B4600000}"/>
    <cellStyle name="SAPBEXHLevel3X 8 15 2" xfId="24491" xr:uid="{00000000-0005-0000-0000-0000B5600000}"/>
    <cellStyle name="SAPBEXHLevel3X 8 15 3" xfId="24492" xr:uid="{00000000-0005-0000-0000-0000B6600000}"/>
    <cellStyle name="SAPBEXHLevel3X 8 16" xfId="24493" xr:uid="{00000000-0005-0000-0000-0000B7600000}"/>
    <cellStyle name="SAPBEXHLevel3X 8 2" xfId="24494" xr:uid="{00000000-0005-0000-0000-0000B8600000}"/>
    <cellStyle name="SAPBEXHLevel3X 8 2 2" xfId="24495" xr:uid="{00000000-0005-0000-0000-0000B9600000}"/>
    <cellStyle name="SAPBEXHLevel3X 8 2 3" xfId="24496" xr:uid="{00000000-0005-0000-0000-0000BA600000}"/>
    <cellStyle name="SAPBEXHLevel3X 8 3" xfId="24497" xr:uid="{00000000-0005-0000-0000-0000BB600000}"/>
    <cellStyle name="SAPBEXHLevel3X 8 3 2" xfId="24498" xr:uid="{00000000-0005-0000-0000-0000BC600000}"/>
    <cellStyle name="SAPBEXHLevel3X 8 3 3" xfId="24499" xr:uid="{00000000-0005-0000-0000-0000BD600000}"/>
    <cellStyle name="SAPBEXHLevel3X 8 4" xfId="24500" xr:uid="{00000000-0005-0000-0000-0000BE600000}"/>
    <cellStyle name="SAPBEXHLevel3X 8 4 2" xfId="24501" xr:uid="{00000000-0005-0000-0000-0000BF600000}"/>
    <cellStyle name="SAPBEXHLevel3X 8 4 3" xfId="24502" xr:uid="{00000000-0005-0000-0000-0000C0600000}"/>
    <cellStyle name="SAPBEXHLevel3X 8 5" xfId="24503" xr:uid="{00000000-0005-0000-0000-0000C1600000}"/>
    <cellStyle name="SAPBEXHLevel3X 8 5 2" xfId="24504" xr:uid="{00000000-0005-0000-0000-0000C2600000}"/>
    <cellStyle name="SAPBEXHLevel3X 8 5 3" xfId="24505" xr:uid="{00000000-0005-0000-0000-0000C3600000}"/>
    <cellStyle name="SAPBEXHLevel3X 8 6" xfId="24506" xr:uid="{00000000-0005-0000-0000-0000C4600000}"/>
    <cellStyle name="SAPBEXHLevel3X 8 6 2" xfId="24507" xr:uid="{00000000-0005-0000-0000-0000C5600000}"/>
    <cellStyle name="SAPBEXHLevel3X 8 6 3" xfId="24508" xr:uid="{00000000-0005-0000-0000-0000C6600000}"/>
    <cellStyle name="SAPBEXHLevel3X 8 7" xfId="24509" xr:uid="{00000000-0005-0000-0000-0000C7600000}"/>
    <cellStyle name="SAPBEXHLevel3X 8 7 2" xfId="24510" xr:uid="{00000000-0005-0000-0000-0000C8600000}"/>
    <cellStyle name="SAPBEXHLevel3X 8 7 3" xfId="24511" xr:uid="{00000000-0005-0000-0000-0000C9600000}"/>
    <cellStyle name="SAPBEXHLevel3X 8 8" xfId="24512" xr:uid="{00000000-0005-0000-0000-0000CA600000}"/>
    <cellStyle name="SAPBEXHLevel3X 8 8 2" xfId="24513" xr:uid="{00000000-0005-0000-0000-0000CB600000}"/>
    <cellStyle name="SAPBEXHLevel3X 8 8 3" xfId="24514" xr:uid="{00000000-0005-0000-0000-0000CC600000}"/>
    <cellStyle name="SAPBEXHLevel3X 8 9" xfId="24515" xr:uid="{00000000-0005-0000-0000-0000CD600000}"/>
    <cellStyle name="SAPBEXHLevel3X 8 9 2" xfId="24516" xr:uid="{00000000-0005-0000-0000-0000CE600000}"/>
    <cellStyle name="SAPBEXHLevel3X 8 9 3" xfId="24517" xr:uid="{00000000-0005-0000-0000-0000CF600000}"/>
    <cellStyle name="SAPBEXHLevel3X 9" xfId="24518" xr:uid="{00000000-0005-0000-0000-0000D0600000}"/>
    <cellStyle name="SAPBEXHLevel3X 9 10" xfId="24519" xr:uid="{00000000-0005-0000-0000-0000D1600000}"/>
    <cellStyle name="SAPBEXHLevel3X 9 10 2" xfId="24520" xr:uid="{00000000-0005-0000-0000-0000D2600000}"/>
    <cellStyle name="SAPBEXHLevel3X 9 10 3" xfId="24521" xr:uid="{00000000-0005-0000-0000-0000D3600000}"/>
    <cellStyle name="SAPBEXHLevel3X 9 11" xfId="24522" xr:uid="{00000000-0005-0000-0000-0000D4600000}"/>
    <cellStyle name="SAPBEXHLevel3X 9 11 2" xfId="24523" xr:uid="{00000000-0005-0000-0000-0000D5600000}"/>
    <cellStyle name="SAPBEXHLevel3X 9 11 3" xfId="24524" xr:uid="{00000000-0005-0000-0000-0000D6600000}"/>
    <cellStyle name="SAPBEXHLevel3X 9 12" xfId="24525" xr:uid="{00000000-0005-0000-0000-0000D7600000}"/>
    <cellStyle name="SAPBEXHLevel3X 9 12 2" xfId="24526" xr:uid="{00000000-0005-0000-0000-0000D8600000}"/>
    <cellStyle name="SAPBEXHLevel3X 9 12 3" xfId="24527" xr:uid="{00000000-0005-0000-0000-0000D9600000}"/>
    <cellStyle name="SAPBEXHLevel3X 9 13" xfId="24528" xr:uid="{00000000-0005-0000-0000-0000DA600000}"/>
    <cellStyle name="SAPBEXHLevel3X 9 13 2" xfId="24529" xr:uid="{00000000-0005-0000-0000-0000DB600000}"/>
    <cellStyle name="SAPBEXHLevel3X 9 13 3" xfId="24530" xr:uid="{00000000-0005-0000-0000-0000DC600000}"/>
    <cellStyle name="SAPBEXHLevel3X 9 14" xfId="24531" xr:uid="{00000000-0005-0000-0000-0000DD600000}"/>
    <cellStyle name="SAPBEXHLevel3X 9 14 2" xfId="24532" xr:uid="{00000000-0005-0000-0000-0000DE600000}"/>
    <cellStyle name="SAPBEXHLevel3X 9 14 3" xfId="24533" xr:uid="{00000000-0005-0000-0000-0000DF600000}"/>
    <cellStyle name="SAPBEXHLevel3X 9 15" xfId="24534" xr:uid="{00000000-0005-0000-0000-0000E0600000}"/>
    <cellStyle name="SAPBEXHLevel3X 9 15 2" xfId="24535" xr:uid="{00000000-0005-0000-0000-0000E1600000}"/>
    <cellStyle name="SAPBEXHLevel3X 9 15 3" xfId="24536" xr:uid="{00000000-0005-0000-0000-0000E2600000}"/>
    <cellStyle name="SAPBEXHLevel3X 9 16" xfId="24537" xr:uid="{00000000-0005-0000-0000-0000E3600000}"/>
    <cellStyle name="SAPBEXHLevel3X 9 2" xfId="24538" xr:uid="{00000000-0005-0000-0000-0000E4600000}"/>
    <cellStyle name="SAPBEXHLevel3X 9 2 2" xfId="24539" xr:uid="{00000000-0005-0000-0000-0000E5600000}"/>
    <cellStyle name="SAPBEXHLevel3X 9 2 3" xfId="24540" xr:uid="{00000000-0005-0000-0000-0000E6600000}"/>
    <cellStyle name="SAPBEXHLevel3X 9 3" xfId="24541" xr:uid="{00000000-0005-0000-0000-0000E7600000}"/>
    <cellStyle name="SAPBEXHLevel3X 9 3 2" xfId="24542" xr:uid="{00000000-0005-0000-0000-0000E8600000}"/>
    <cellStyle name="SAPBEXHLevel3X 9 3 3" xfId="24543" xr:uid="{00000000-0005-0000-0000-0000E9600000}"/>
    <cellStyle name="SAPBEXHLevel3X 9 4" xfId="24544" xr:uid="{00000000-0005-0000-0000-0000EA600000}"/>
    <cellStyle name="SAPBEXHLevel3X 9 4 2" xfId="24545" xr:uid="{00000000-0005-0000-0000-0000EB600000}"/>
    <cellStyle name="SAPBEXHLevel3X 9 4 3" xfId="24546" xr:uid="{00000000-0005-0000-0000-0000EC600000}"/>
    <cellStyle name="SAPBEXHLevel3X 9 5" xfId="24547" xr:uid="{00000000-0005-0000-0000-0000ED600000}"/>
    <cellStyle name="SAPBEXHLevel3X 9 5 2" xfId="24548" xr:uid="{00000000-0005-0000-0000-0000EE600000}"/>
    <cellStyle name="SAPBEXHLevel3X 9 5 3" xfId="24549" xr:uid="{00000000-0005-0000-0000-0000EF600000}"/>
    <cellStyle name="SAPBEXHLevel3X 9 6" xfId="24550" xr:uid="{00000000-0005-0000-0000-0000F0600000}"/>
    <cellStyle name="SAPBEXHLevel3X 9 6 2" xfId="24551" xr:uid="{00000000-0005-0000-0000-0000F1600000}"/>
    <cellStyle name="SAPBEXHLevel3X 9 6 3" xfId="24552" xr:uid="{00000000-0005-0000-0000-0000F2600000}"/>
    <cellStyle name="SAPBEXHLevel3X 9 7" xfId="24553" xr:uid="{00000000-0005-0000-0000-0000F3600000}"/>
    <cellStyle name="SAPBEXHLevel3X 9 7 2" xfId="24554" xr:uid="{00000000-0005-0000-0000-0000F4600000}"/>
    <cellStyle name="SAPBEXHLevel3X 9 7 3" xfId="24555" xr:uid="{00000000-0005-0000-0000-0000F5600000}"/>
    <cellStyle name="SAPBEXHLevel3X 9 8" xfId="24556" xr:uid="{00000000-0005-0000-0000-0000F6600000}"/>
    <cellStyle name="SAPBEXHLevel3X 9 8 2" xfId="24557" xr:uid="{00000000-0005-0000-0000-0000F7600000}"/>
    <cellStyle name="SAPBEXHLevel3X 9 8 3" xfId="24558" xr:uid="{00000000-0005-0000-0000-0000F8600000}"/>
    <cellStyle name="SAPBEXHLevel3X 9 9" xfId="24559" xr:uid="{00000000-0005-0000-0000-0000F9600000}"/>
    <cellStyle name="SAPBEXHLevel3X 9 9 2" xfId="24560" xr:uid="{00000000-0005-0000-0000-0000FA600000}"/>
    <cellStyle name="SAPBEXHLevel3X 9 9 3" xfId="24561" xr:uid="{00000000-0005-0000-0000-0000FB600000}"/>
    <cellStyle name="SAPBEXinputData" xfId="24562" xr:uid="{00000000-0005-0000-0000-0000FC600000}"/>
    <cellStyle name="SAPBEXinputData 2" xfId="24563" xr:uid="{00000000-0005-0000-0000-0000FD600000}"/>
    <cellStyle name="SAPBEXinputData 3" xfId="24564" xr:uid="{00000000-0005-0000-0000-0000FE600000}"/>
    <cellStyle name="SAPBEXinputData 4" xfId="24565" xr:uid="{00000000-0005-0000-0000-0000FF600000}"/>
    <cellStyle name="SAPBEXinputData 5" xfId="24566" xr:uid="{00000000-0005-0000-0000-000000610000}"/>
    <cellStyle name="SAPBEXinputData 6" xfId="24567" xr:uid="{00000000-0005-0000-0000-000001610000}"/>
    <cellStyle name="SAPBEXinputData 7" xfId="24568" xr:uid="{00000000-0005-0000-0000-000002610000}"/>
    <cellStyle name="SAPBEXItemHeader" xfId="24569" xr:uid="{00000000-0005-0000-0000-000003610000}"/>
    <cellStyle name="SAPBEXItemHeader 10" xfId="24570" xr:uid="{00000000-0005-0000-0000-000004610000}"/>
    <cellStyle name="SAPBEXItemHeader 10 10" xfId="24571" xr:uid="{00000000-0005-0000-0000-000005610000}"/>
    <cellStyle name="SAPBEXItemHeader 10 10 2" xfId="24572" xr:uid="{00000000-0005-0000-0000-000006610000}"/>
    <cellStyle name="SAPBEXItemHeader 10 10 3" xfId="24573" xr:uid="{00000000-0005-0000-0000-000007610000}"/>
    <cellStyle name="SAPBEXItemHeader 10 11" xfId="24574" xr:uid="{00000000-0005-0000-0000-000008610000}"/>
    <cellStyle name="SAPBEXItemHeader 10 11 2" xfId="24575" xr:uid="{00000000-0005-0000-0000-000009610000}"/>
    <cellStyle name="SAPBEXItemHeader 10 11 3" xfId="24576" xr:uid="{00000000-0005-0000-0000-00000A610000}"/>
    <cellStyle name="SAPBEXItemHeader 10 12" xfId="24577" xr:uid="{00000000-0005-0000-0000-00000B610000}"/>
    <cellStyle name="SAPBEXItemHeader 10 12 2" xfId="24578" xr:uid="{00000000-0005-0000-0000-00000C610000}"/>
    <cellStyle name="SAPBEXItemHeader 10 12 3" xfId="24579" xr:uid="{00000000-0005-0000-0000-00000D610000}"/>
    <cellStyle name="SAPBEXItemHeader 10 13" xfId="24580" xr:uid="{00000000-0005-0000-0000-00000E610000}"/>
    <cellStyle name="SAPBEXItemHeader 10 13 2" xfId="24581" xr:uid="{00000000-0005-0000-0000-00000F610000}"/>
    <cellStyle name="SAPBEXItemHeader 10 13 3" xfId="24582" xr:uid="{00000000-0005-0000-0000-000010610000}"/>
    <cellStyle name="SAPBEXItemHeader 10 14" xfId="24583" xr:uid="{00000000-0005-0000-0000-000011610000}"/>
    <cellStyle name="SAPBEXItemHeader 10 14 2" xfId="24584" xr:uid="{00000000-0005-0000-0000-000012610000}"/>
    <cellStyle name="SAPBEXItemHeader 10 14 3" xfId="24585" xr:uid="{00000000-0005-0000-0000-000013610000}"/>
    <cellStyle name="SAPBEXItemHeader 10 15" xfId="24586" xr:uid="{00000000-0005-0000-0000-000014610000}"/>
    <cellStyle name="SAPBEXItemHeader 10 15 2" xfId="24587" xr:uid="{00000000-0005-0000-0000-000015610000}"/>
    <cellStyle name="SAPBEXItemHeader 10 15 3" xfId="24588" xr:uid="{00000000-0005-0000-0000-000016610000}"/>
    <cellStyle name="SAPBEXItemHeader 10 16" xfId="24589" xr:uid="{00000000-0005-0000-0000-000017610000}"/>
    <cellStyle name="SAPBEXItemHeader 10 2" xfId="24590" xr:uid="{00000000-0005-0000-0000-000018610000}"/>
    <cellStyle name="SAPBEXItemHeader 10 2 2" xfId="24591" xr:uid="{00000000-0005-0000-0000-000019610000}"/>
    <cellStyle name="SAPBEXItemHeader 10 2 3" xfId="24592" xr:uid="{00000000-0005-0000-0000-00001A610000}"/>
    <cellStyle name="SAPBEXItemHeader 10 3" xfId="24593" xr:uid="{00000000-0005-0000-0000-00001B610000}"/>
    <cellStyle name="SAPBEXItemHeader 10 3 2" xfId="24594" xr:uid="{00000000-0005-0000-0000-00001C610000}"/>
    <cellStyle name="SAPBEXItemHeader 10 3 3" xfId="24595" xr:uid="{00000000-0005-0000-0000-00001D610000}"/>
    <cellStyle name="SAPBEXItemHeader 10 4" xfId="24596" xr:uid="{00000000-0005-0000-0000-00001E610000}"/>
    <cellStyle name="SAPBEXItemHeader 10 4 2" xfId="24597" xr:uid="{00000000-0005-0000-0000-00001F610000}"/>
    <cellStyle name="SAPBEXItemHeader 10 4 3" xfId="24598" xr:uid="{00000000-0005-0000-0000-000020610000}"/>
    <cellStyle name="SAPBEXItemHeader 10 5" xfId="24599" xr:uid="{00000000-0005-0000-0000-000021610000}"/>
    <cellStyle name="SAPBEXItemHeader 10 5 2" xfId="24600" xr:uid="{00000000-0005-0000-0000-000022610000}"/>
    <cellStyle name="SAPBEXItemHeader 10 5 3" xfId="24601" xr:uid="{00000000-0005-0000-0000-000023610000}"/>
    <cellStyle name="SAPBEXItemHeader 10 6" xfId="24602" xr:uid="{00000000-0005-0000-0000-000024610000}"/>
    <cellStyle name="SAPBEXItemHeader 10 6 2" xfId="24603" xr:uid="{00000000-0005-0000-0000-000025610000}"/>
    <cellStyle name="SAPBEXItemHeader 10 6 3" xfId="24604" xr:uid="{00000000-0005-0000-0000-000026610000}"/>
    <cellStyle name="SAPBEXItemHeader 10 7" xfId="24605" xr:uid="{00000000-0005-0000-0000-000027610000}"/>
    <cellStyle name="SAPBEXItemHeader 10 7 2" xfId="24606" xr:uid="{00000000-0005-0000-0000-000028610000}"/>
    <cellStyle name="SAPBEXItemHeader 10 7 3" xfId="24607" xr:uid="{00000000-0005-0000-0000-000029610000}"/>
    <cellStyle name="SAPBEXItemHeader 10 8" xfId="24608" xr:uid="{00000000-0005-0000-0000-00002A610000}"/>
    <cellStyle name="SAPBEXItemHeader 10 8 2" xfId="24609" xr:uid="{00000000-0005-0000-0000-00002B610000}"/>
    <cellStyle name="SAPBEXItemHeader 10 8 3" xfId="24610" xr:uid="{00000000-0005-0000-0000-00002C610000}"/>
    <cellStyle name="SAPBEXItemHeader 10 9" xfId="24611" xr:uid="{00000000-0005-0000-0000-00002D610000}"/>
    <cellStyle name="SAPBEXItemHeader 10 9 2" xfId="24612" xr:uid="{00000000-0005-0000-0000-00002E610000}"/>
    <cellStyle name="SAPBEXItemHeader 10 9 3" xfId="24613" xr:uid="{00000000-0005-0000-0000-00002F610000}"/>
    <cellStyle name="SAPBEXItemHeader 11" xfId="24614" xr:uid="{00000000-0005-0000-0000-000030610000}"/>
    <cellStyle name="SAPBEXItemHeader 11 10" xfId="24615" xr:uid="{00000000-0005-0000-0000-000031610000}"/>
    <cellStyle name="SAPBEXItemHeader 11 10 2" xfId="24616" xr:uid="{00000000-0005-0000-0000-000032610000}"/>
    <cellStyle name="SAPBEXItemHeader 11 10 3" xfId="24617" xr:uid="{00000000-0005-0000-0000-000033610000}"/>
    <cellStyle name="SAPBEXItemHeader 11 11" xfId="24618" xr:uid="{00000000-0005-0000-0000-000034610000}"/>
    <cellStyle name="SAPBEXItemHeader 11 11 2" xfId="24619" xr:uid="{00000000-0005-0000-0000-000035610000}"/>
    <cellStyle name="SAPBEXItemHeader 11 11 3" xfId="24620" xr:uid="{00000000-0005-0000-0000-000036610000}"/>
    <cellStyle name="SAPBEXItemHeader 11 12" xfId="24621" xr:uid="{00000000-0005-0000-0000-000037610000}"/>
    <cellStyle name="SAPBEXItemHeader 11 12 2" xfId="24622" xr:uid="{00000000-0005-0000-0000-000038610000}"/>
    <cellStyle name="SAPBEXItemHeader 11 12 3" xfId="24623" xr:uid="{00000000-0005-0000-0000-000039610000}"/>
    <cellStyle name="SAPBEXItemHeader 11 13" xfId="24624" xr:uid="{00000000-0005-0000-0000-00003A610000}"/>
    <cellStyle name="SAPBEXItemHeader 11 13 2" xfId="24625" xr:uid="{00000000-0005-0000-0000-00003B610000}"/>
    <cellStyle name="SAPBEXItemHeader 11 13 3" xfId="24626" xr:uid="{00000000-0005-0000-0000-00003C610000}"/>
    <cellStyle name="SAPBEXItemHeader 11 14" xfId="24627" xr:uid="{00000000-0005-0000-0000-00003D610000}"/>
    <cellStyle name="SAPBEXItemHeader 11 14 2" xfId="24628" xr:uid="{00000000-0005-0000-0000-00003E610000}"/>
    <cellStyle name="SAPBEXItemHeader 11 14 3" xfId="24629" xr:uid="{00000000-0005-0000-0000-00003F610000}"/>
    <cellStyle name="SAPBEXItemHeader 11 15" xfId="24630" xr:uid="{00000000-0005-0000-0000-000040610000}"/>
    <cellStyle name="SAPBEXItemHeader 11 15 2" xfId="24631" xr:uid="{00000000-0005-0000-0000-000041610000}"/>
    <cellStyle name="SAPBEXItemHeader 11 15 3" xfId="24632" xr:uid="{00000000-0005-0000-0000-000042610000}"/>
    <cellStyle name="SAPBEXItemHeader 11 16" xfId="24633" xr:uid="{00000000-0005-0000-0000-000043610000}"/>
    <cellStyle name="SAPBEXItemHeader 11 2" xfId="24634" xr:uid="{00000000-0005-0000-0000-000044610000}"/>
    <cellStyle name="SAPBEXItemHeader 11 2 2" xfId="24635" xr:uid="{00000000-0005-0000-0000-000045610000}"/>
    <cellStyle name="SAPBEXItemHeader 11 2 3" xfId="24636" xr:uid="{00000000-0005-0000-0000-000046610000}"/>
    <cellStyle name="SAPBEXItemHeader 11 3" xfId="24637" xr:uid="{00000000-0005-0000-0000-000047610000}"/>
    <cellStyle name="SAPBEXItemHeader 11 3 2" xfId="24638" xr:uid="{00000000-0005-0000-0000-000048610000}"/>
    <cellStyle name="SAPBEXItemHeader 11 3 3" xfId="24639" xr:uid="{00000000-0005-0000-0000-000049610000}"/>
    <cellStyle name="SAPBEXItemHeader 11 4" xfId="24640" xr:uid="{00000000-0005-0000-0000-00004A610000}"/>
    <cellStyle name="SAPBEXItemHeader 11 4 2" xfId="24641" xr:uid="{00000000-0005-0000-0000-00004B610000}"/>
    <cellStyle name="SAPBEXItemHeader 11 4 3" xfId="24642" xr:uid="{00000000-0005-0000-0000-00004C610000}"/>
    <cellStyle name="SAPBEXItemHeader 11 5" xfId="24643" xr:uid="{00000000-0005-0000-0000-00004D610000}"/>
    <cellStyle name="SAPBEXItemHeader 11 5 2" xfId="24644" xr:uid="{00000000-0005-0000-0000-00004E610000}"/>
    <cellStyle name="SAPBEXItemHeader 11 5 3" xfId="24645" xr:uid="{00000000-0005-0000-0000-00004F610000}"/>
    <cellStyle name="SAPBEXItemHeader 11 6" xfId="24646" xr:uid="{00000000-0005-0000-0000-000050610000}"/>
    <cellStyle name="SAPBEXItemHeader 11 6 2" xfId="24647" xr:uid="{00000000-0005-0000-0000-000051610000}"/>
    <cellStyle name="SAPBEXItemHeader 11 6 3" xfId="24648" xr:uid="{00000000-0005-0000-0000-000052610000}"/>
    <cellStyle name="SAPBEXItemHeader 11 7" xfId="24649" xr:uid="{00000000-0005-0000-0000-000053610000}"/>
    <cellStyle name="SAPBEXItemHeader 11 7 2" xfId="24650" xr:uid="{00000000-0005-0000-0000-000054610000}"/>
    <cellStyle name="SAPBEXItemHeader 11 7 3" xfId="24651" xr:uid="{00000000-0005-0000-0000-000055610000}"/>
    <cellStyle name="SAPBEXItemHeader 11 8" xfId="24652" xr:uid="{00000000-0005-0000-0000-000056610000}"/>
    <cellStyle name="SAPBEXItemHeader 11 8 2" xfId="24653" xr:uid="{00000000-0005-0000-0000-000057610000}"/>
    <cellStyle name="SAPBEXItemHeader 11 8 3" xfId="24654" xr:uid="{00000000-0005-0000-0000-000058610000}"/>
    <cellStyle name="SAPBEXItemHeader 11 9" xfId="24655" xr:uid="{00000000-0005-0000-0000-000059610000}"/>
    <cellStyle name="SAPBEXItemHeader 11 9 2" xfId="24656" xr:uid="{00000000-0005-0000-0000-00005A610000}"/>
    <cellStyle name="SAPBEXItemHeader 11 9 3" xfId="24657" xr:uid="{00000000-0005-0000-0000-00005B610000}"/>
    <cellStyle name="SAPBEXItemHeader 12" xfId="24658" xr:uid="{00000000-0005-0000-0000-00005C610000}"/>
    <cellStyle name="SAPBEXItemHeader 12 10" xfId="24659" xr:uid="{00000000-0005-0000-0000-00005D610000}"/>
    <cellStyle name="SAPBEXItemHeader 12 10 2" xfId="24660" xr:uid="{00000000-0005-0000-0000-00005E610000}"/>
    <cellStyle name="SAPBEXItemHeader 12 10 3" xfId="24661" xr:uid="{00000000-0005-0000-0000-00005F610000}"/>
    <cellStyle name="SAPBEXItemHeader 12 11" xfId="24662" xr:uid="{00000000-0005-0000-0000-000060610000}"/>
    <cellStyle name="SAPBEXItemHeader 12 11 2" xfId="24663" xr:uid="{00000000-0005-0000-0000-000061610000}"/>
    <cellStyle name="SAPBEXItemHeader 12 11 3" xfId="24664" xr:uid="{00000000-0005-0000-0000-000062610000}"/>
    <cellStyle name="SAPBEXItemHeader 12 12" xfId="24665" xr:uid="{00000000-0005-0000-0000-000063610000}"/>
    <cellStyle name="SAPBEXItemHeader 12 12 2" xfId="24666" xr:uid="{00000000-0005-0000-0000-000064610000}"/>
    <cellStyle name="SAPBEXItemHeader 12 12 3" xfId="24667" xr:uid="{00000000-0005-0000-0000-000065610000}"/>
    <cellStyle name="SAPBEXItemHeader 12 13" xfId="24668" xr:uid="{00000000-0005-0000-0000-000066610000}"/>
    <cellStyle name="SAPBEXItemHeader 12 13 2" xfId="24669" xr:uid="{00000000-0005-0000-0000-000067610000}"/>
    <cellStyle name="SAPBEXItemHeader 12 13 3" xfId="24670" xr:uid="{00000000-0005-0000-0000-000068610000}"/>
    <cellStyle name="SAPBEXItemHeader 12 14" xfId="24671" xr:uid="{00000000-0005-0000-0000-000069610000}"/>
    <cellStyle name="SAPBEXItemHeader 12 14 2" xfId="24672" xr:uid="{00000000-0005-0000-0000-00006A610000}"/>
    <cellStyle name="SAPBEXItemHeader 12 14 3" xfId="24673" xr:uid="{00000000-0005-0000-0000-00006B610000}"/>
    <cellStyle name="SAPBEXItemHeader 12 15" xfId="24674" xr:uid="{00000000-0005-0000-0000-00006C610000}"/>
    <cellStyle name="SAPBEXItemHeader 12 15 2" xfId="24675" xr:uid="{00000000-0005-0000-0000-00006D610000}"/>
    <cellStyle name="SAPBEXItemHeader 12 15 3" xfId="24676" xr:uid="{00000000-0005-0000-0000-00006E610000}"/>
    <cellStyle name="SAPBEXItemHeader 12 16" xfId="24677" xr:uid="{00000000-0005-0000-0000-00006F610000}"/>
    <cellStyle name="SAPBEXItemHeader 12 2" xfId="24678" xr:uid="{00000000-0005-0000-0000-000070610000}"/>
    <cellStyle name="SAPBEXItemHeader 12 2 2" xfId="24679" xr:uid="{00000000-0005-0000-0000-000071610000}"/>
    <cellStyle name="SAPBEXItemHeader 12 2 3" xfId="24680" xr:uid="{00000000-0005-0000-0000-000072610000}"/>
    <cellStyle name="SAPBEXItemHeader 12 3" xfId="24681" xr:uid="{00000000-0005-0000-0000-000073610000}"/>
    <cellStyle name="SAPBEXItemHeader 12 3 2" xfId="24682" xr:uid="{00000000-0005-0000-0000-000074610000}"/>
    <cellStyle name="SAPBEXItemHeader 12 3 3" xfId="24683" xr:uid="{00000000-0005-0000-0000-000075610000}"/>
    <cellStyle name="SAPBEXItemHeader 12 4" xfId="24684" xr:uid="{00000000-0005-0000-0000-000076610000}"/>
    <cellStyle name="SAPBEXItemHeader 12 4 2" xfId="24685" xr:uid="{00000000-0005-0000-0000-000077610000}"/>
    <cellStyle name="SAPBEXItemHeader 12 4 3" xfId="24686" xr:uid="{00000000-0005-0000-0000-000078610000}"/>
    <cellStyle name="SAPBEXItemHeader 12 5" xfId="24687" xr:uid="{00000000-0005-0000-0000-000079610000}"/>
    <cellStyle name="SAPBEXItemHeader 12 5 2" xfId="24688" xr:uid="{00000000-0005-0000-0000-00007A610000}"/>
    <cellStyle name="SAPBEXItemHeader 12 5 3" xfId="24689" xr:uid="{00000000-0005-0000-0000-00007B610000}"/>
    <cellStyle name="SAPBEXItemHeader 12 6" xfId="24690" xr:uid="{00000000-0005-0000-0000-00007C610000}"/>
    <cellStyle name="SAPBEXItemHeader 12 6 2" xfId="24691" xr:uid="{00000000-0005-0000-0000-00007D610000}"/>
    <cellStyle name="SAPBEXItemHeader 12 6 3" xfId="24692" xr:uid="{00000000-0005-0000-0000-00007E610000}"/>
    <cellStyle name="SAPBEXItemHeader 12 7" xfId="24693" xr:uid="{00000000-0005-0000-0000-00007F610000}"/>
    <cellStyle name="SAPBEXItemHeader 12 7 2" xfId="24694" xr:uid="{00000000-0005-0000-0000-000080610000}"/>
    <cellStyle name="SAPBEXItemHeader 12 7 3" xfId="24695" xr:uid="{00000000-0005-0000-0000-000081610000}"/>
    <cellStyle name="SAPBEXItemHeader 12 8" xfId="24696" xr:uid="{00000000-0005-0000-0000-000082610000}"/>
    <cellStyle name="SAPBEXItemHeader 12 8 2" xfId="24697" xr:uid="{00000000-0005-0000-0000-000083610000}"/>
    <cellStyle name="SAPBEXItemHeader 12 8 3" xfId="24698" xr:uid="{00000000-0005-0000-0000-000084610000}"/>
    <cellStyle name="SAPBEXItemHeader 12 9" xfId="24699" xr:uid="{00000000-0005-0000-0000-000085610000}"/>
    <cellStyle name="SAPBEXItemHeader 12 9 2" xfId="24700" xr:uid="{00000000-0005-0000-0000-000086610000}"/>
    <cellStyle name="SAPBEXItemHeader 12 9 3" xfId="24701" xr:uid="{00000000-0005-0000-0000-000087610000}"/>
    <cellStyle name="SAPBEXItemHeader 13" xfId="24702" xr:uid="{00000000-0005-0000-0000-000088610000}"/>
    <cellStyle name="SAPBEXItemHeader 13 10" xfId="24703" xr:uid="{00000000-0005-0000-0000-000089610000}"/>
    <cellStyle name="SAPBEXItemHeader 13 10 2" xfId="24704" xr:uid="{00000000-0005-0000-0000-00008A610000}"/>
    <cellStyle name="SAPBEXItemHeader 13 10 3" xfId="24705" xr:uid="{00000000-0005-0000-0000-00008B610000}"/>
    <cellStyle name="SAPBEXItemHeader 13 11" xfId="24706" xr:uid="{00000000-0005-0000-0000-00008C610000}"/>
    <cellStyle name="SAPBEXItemHeader 13 11 2" xfId="24707" xr:uid="{00000000-0005-0000-0000-00008D610000}"/>
    <cellStyle name="SAPBEXItemHeader 13 11 3" xfId="24708" xr:uid="{00000000-0005-0000-0000-00008E610000}"/>
    <cellStyle name="SAPBEXItemHeader 13 12" xfId="24709" xr:uid="{00000000-0005-0000-0000-00008F610000}"/>
    <cellStyle name="SAPBEXItemHeader 13 12 2" xfId="24710" xr:uid="{00000000-0005-0000-0000-000090610000}"/>
    <cellStyle name="SAPBEXItemHeader 13 12 3" xfId="24711" xr:uid="{00000000-0005-0000-0000-000091610000}"/>
    <cellStyle name="SAPBEXItemHeader 13 13" xfId="24712" xr:uid="{00000000-0005-0000-0000-000092610000}"/>
    <cellStyle name="SAPBEXItemHeader 13 13 2" xfId="24713" xr:uid="{00000000-0005-0000-0000-000093610000}"/>
    <cellStyle name="SAPBEXItemHeader 13 13 3" xfId="24714" xr:uid="{00000000-0005-0000-0000-000094610000}"/>
    <cellStyle name="SAPBEXItemHeader 13 14" xfId="24715" xr:uid="{00000000-0005-0000-0000-000095610000}"/>
    <cellStyle name="SAPBEXItemHeader 13 14 2" xfId="24716" xr:uid="{00000000-0005-0000-0000-000096610000}"/>
    <cellStyle name="SAPBEXItemHeader 13 14 3" xfId="24717" xr:uid="{00000000-0005-0000-0000-000097610000}"/>
    <cellStyle name="SAPBEXItemHeader 13 15" xfId="24718" xr:uid="{00000000-0005-0000-0000-000098610000}"/>
    <cellStyle name="SAPBEXItemHeader 13 15 2" xfId="24719" xr:uid="{00000000-0005-0000-0000-000099610000}"/>
    <cellStyle name="SAPBEXItemHeader 13 15 3" xfId="24720" xr:uid="{00000000-0005-0000-0000-00009A610000}"/>
    <cellStyle name="SAPBEXItemHeader 13 16" xfId="24721" xr:uid="{00000000-0005-0000-0000-00009B610000}"/>
    <cellStyle name="SAPBEXItemHeader 13 2" xfId="24722" xr:uid="{00000000-0005-0000-0000-00009C610000}"/>
    <cellStyle name="SAPBEXItemHeader 13 2 2" xfId="24723" xr:uid="{00000000-0005-0000-0000-00009D610000}"/>
    <cellStyle name="SAPBEXItemHeader 13 2 3" xfId="24724" xr:uid="{00000000-0005-0000-0000-00009E610000}"/>
    <cellStyle name="SAPBEXItemHeader 13 3" xfId="24725" xr:uid="{00000000-0005-0000-0000-00009F610000}"/>
    <cellStyle name="SAPBEXItemHeader 13 3 2" xfId="24726" xr:uid="{00000000-0005-0000-0000-0000A0610000}"/>
    <cellStyle name="SAPBEXItemHeader 13 3 3" xfId="24727" xr:uid="{00000000-0005-0000-0000-0000A1610000}"/>
    <cellStyle name="SAPBEXItemHeader 13 4" xfId="24728" xr:uid="{00000000-0005-0000-0000-0000A2610000}"/>
    <cellStyle name="SAPBEXItemHeader 13 4 2" xfId="24729" xr:uid="{00000000-0005-0000-0000-0000A3610000}"/>
    <cellStyle name="SAPBEXItemHeader 13 4 3" xfId="24730" xr:uid="{00000000-0005-0000-0000-0000A4610000}"/>
    <cellStyle name="SAPBEXItemHeader 13 5" xfId="24731" xr:uid="{00000000-0005-0000-0000-0000A5610000}"/>
    <cellStyle name="SAPBEXItemHeader 13 5 2" xfId="24732" xr:uid="{00000000-0005-0000-0000-0000A6610000}"/>
    <cellStyle name="SAPBEXItemHeader 13 5 3" xfId="24733" xr:uid="{00000000-0005-0000-0000-0000A7610000}"/>
    <cellStyle name="SAPBEXItemHeader 13 6" xfId="24734" xr:uid="{00000000-0005-0000-0000-0000A8610000}"/>
    <cellStyle name="SAPBEXItemHeader 13 6 2" xfId="24735" xr:uid="{00000000-0005-0000-0000-0000A9610000}"/>
    <cellStyle name="SAPBEXItemHeader 13 6 3" xfId="24736" xr:uid="{00000000-0005-0000-0000-0000AA610000}"/>
    <cellStyle name="SAPBEXItemHeader 13 7" xfId="24737" xr:uid="{00000000-0005-0000-0000-0000AB610000}"/>
    <cellStyle name="SAPBEXItemHeader 13 7 2" xfId="24738" xr:uid="{00000000-0005-0000-0000-0000AC610000}"/>
    <cellStyle name="SAPBEXItemHeader 13 7 3" xfId="24739" xr:uid="{00000000-0005-0000-0000-0000AD610000}"/>
    <cellStyle name="SAPBEXItemHeader 13 8" xfId="24740" xr:uid="{00000000-0005-0000-0000-0000AE610000}"/>
    <cellStyle name="SAPBEXItemHeader 13 8 2" xfId="24741" xr:uid="{00000000-0005-0000-0000-0000AF610000}"/>
    <cellStyle name="SAPBEXItemHeader 13 8 3" xfId="24742" xr:uid="{00000000-0005-0000-0000-0000B0610000}"/>
    <cellStyle name="SAPBEXItemHeader 13 9" xfId="24743" xr:uid="{00000000-0005-0000-0000-0000B1610000}"/>
    <cellStyle name="SAPBEXItemHeader 13 9 2" xfId="24744" xr:uid="{00000000-0005-0000-0000-0000B2610000}"/>
    <cellStyle name="SAPBEXItemHeader 13 9 3" xfId="24745" xr:uid="{00000000-0005-0000-0000-0000B3610000}"/>
    <cellStyle name="SAPBEXItemHeader 14" xfId="24746" xr:uid="{00000000-0005-0000-0000-0000B4610000}"/>
    <cellStyle name="SAPBEXItemHeader 14 2" xfId="24747" xr:uid="{00000000-0005-0000-0000-0000B5610000}"/>
    <cellStyle name="SAPBEXItemHeader 14 3" xfId="24748" xr:uid="{00000000-0005-0000-0000-0000B6610000}"/>
    <cellStyle name="SAPBEXItemHeader 15" xfId="24749" xr:uid="{00000000-0005-0000-0000-0000B7610000}"/>
    <cellStyle name="SAPBEXItemHeader 15 2" xfId="24750" xr:uid="{00000000-0005-0000-0000-0000B8610000}"/>
    <cellStyle name="SAPBEXItemHeader 15 3" xfId="24751" xr:uid="{00000000-0005-0000-0000-0000B9610000}"/>
    <cellStyle name="SAPBEXItemHeader 16" xfId="24752" xr:uid="{00000000-0005-0000-0000-0000BA610000}"/>
    <cellStyle name="SAPBEXItemHeader 16 2" xfId="24753" xr:uid="{00000000-0005-0000-0000-0000BB610000}"/>
    <cellStyle name="SAPBEXItemHeader 16 3" xfId="24754" xr:uid="{00000000-0005-0000-0000-0000BC610000}"/>
    <cellStyle name="SAPBEXItemHeader 17" xfId="24755" xr:uid="{00000000-0005-0000-0000-0000BD610000}"/>
    <cellStyle name="SAPBEXItemHeader 17 2" xfId="24756" xr:uid="{00000000-0005-0000-0000-0000BE610000}"/>
    <cellStyle name="SAPBEXItemHeader 17 3" xfId="24757" xr:uid="{00000000-0005-0000-0000-0000BF610000}"/>
    <cellStyle name="SAPBEXItemHeader 18" xfId="24758" xr:uid="{00000000-0005-0000-0000-0000C0610000}"/>
    <cellStyle name="SAPBEXItemHeader 18 2" xfId="24759" xr:uid="{00000000-0005-0000-0000-0000C1610000}"/>
    <cellStyle name="SAPBEXItemHeader 18 3" xfId="24760" xr:uid="{00000000-0005-0000-0000-0000C2610000}"/>
    <cellStyle name="SAPBEXItemHeader 19" xfId="24761" xr:uid="{00000000-0005-0000-0000-0000C3610000}"/>
    <cellStyle name="SAPBEXItemHeader 19 2" xfId="24762" xr:uid="{00000000-0005-0000-0000-0000C4610000}"/>
    <cellStyle name="SAPBEXItemHeader 19 3" xfId="24763" xr:uid="{00000000-0005-0000-0000-0000C5610000}"/>
    <cellStyle name="SAPBEXItemHeader 2" xfId="24764" xr:uid="{00000000-0005-0000-0000-0000C6610000}"/>
    <cellStyle name="SAPBEXItemHeader 2 10" xfId="24765" xr:uid="{00000000-0005-0000-0000-0000C7610000}"/>
    <cellStyle name="SAPBEXItemHeader 2 10 2" xfId="24766" xr:uid="{00000000-0005-0000-0000-0000C8610000}"/>
    <cellStyle name="SAPBEXItemHeader 2 10 3" xfId="24767" xr:uid="{00000000-0005-0000-0000-0000C9610000}"/>
    <cellStyle name="SAPBEXItemHeader 2 11" xfId="24768" xr:uid="{00000000-0005-0000-0000-0000CA610000}"/>
    <cellStyle name="SAPBEXItemHeader 2 11 2" xfId="24769" xr:uid="{00000000-0005-0000-0000-0000CB610000}"/>
    <cellStyle name="SAPBEXItemHeader 2 11 3" xfId="24770" xr:uid="{00000000-0005-0000-0000-0000CC610000}"/>
    <cellStyle name="SAPBEXItemHeader 2 12" xfId="24771" xr:uid="{00000000-0005-0000-0000-0000CD610000}"/>
    <cellStyle name="SAPBEXItemHeader 2 12 2" xfId="24772" xr:uid="{00000000-0005-0000-0000-0000CE610000}"/>
    <cellStyle name="SAPBEXItemHeader 2 12 3" xfId="24773" xr:uid="{00000000-0005-0000-0000-0000CF610000}"/>
    <cellStyle name="SAPBEXItemHeader 2 13" xfId="24774" xr:uid="{00000000-0005-0000-0000-0000D0610000}"/>
    <cellStyle name="SAPBEXItemHeader 2 13 2" xfId="24775" xr:uid="{00000000-0005-0000-0000-0000D1610000}"/>
    <cellStyle name="SAPBEXItemHeader 2 13 3" xfId="24776" xr:uid="{00000000-0005-0000-0000-0000D2610000}"/>
    <cellStyle name="SAPBEXItemHeader 2 14" xfId="24777" xr:uid="{00000000-0005-0000-0000-0000D3610000}"/>
    <cellStyle name="SAPBEXItemHeader 2 14 2" xfId="24778" xr:uid="{00000000-0005-0000-0000-0000D4610000}"/>
    <cellStyle name="SAPBEXItemHeader 2 14 3" xfId="24779" xr:uid="{00000000-0005-0000-0000-0000D5610000}"/>
    <cellStyle name="SAPBEXItemHeader 2 15" xfId="24780" xr:uid="{00000000-0005-0000-0000-0000D6610000}"/>
    <cellStyle name="SAPBEXItemHeader 2 15 2" xfId="24781" xr:uid="{00000000-0005-0000-0000-0000D7610000}"/>
    <cellStyle name="SAPBEXItemHeader 2 15 3" xfId="24782" xr:uid="{00000000-0005-0000-0000-0000D8610000}"/>
    <cellStyle name="SAPBEXItemHeader 2 16" xfId="24783" xr:uid="{00000000-0005-0000-0000-0000D9610000}"/>
    <cellStyle name="SAPBEXItemHeader 2 2" xfId="24784" xr:uid="{00000000-0005-0000-0000-0000DA610000}"/>
    <cellStyle name="SAPBEXItemHeader 2 2 2" xfId="24785" xr:uid="{00000000-0005-0000-0000-0000DB610000}"/>
    <cellStyle name="SAPBEXItemHeader 2 2 3" xfId="24786" xr:uid="{00000000-0005-0000-0000-0000DC610000}"/>
    <cellStyle name="SAPBEXItemHeader 2 3" xfId="24787" xr:uid="{00000000-0005-0000-0000-0000DD610000}"/>
    <cellStyle name="SAPBEXItemHeader 2 3 2" xfId="24788" xr:uid="{00000000-0005-0000-0000-0000DE610000}"/>
    <cellStyle name="SAPBEXItemHeader 2 3 3" xfId="24789" xr:uid="{00000000-0005-0000-0000-0000DF610000}"/>
    <cellStyle name="SAPBEXItemHeader 2 4" xfId="24790" xr:uid="{00000000-0005-0000-0000-0000E0610000}"/>
    <cellStyle name="SAPBEXItemHeader 2 4 2" xfId="24791" xr:uid="{00000000-0005-0000-0000-0000E1610000}"/>
    <cellStyle name="SAPBEXItemHeader 2 4 3" xfId="24792" xr:uid="{00000000-0005-0000-0000-0000E2610000}"/>
    <cellStyle name="SAPBEXItemHeader 2 5" xfId="24793" xr:uid="{00000000-0005-0000-0000-0000E3610000}"/>
    <cellStyle name="SAPBEXItemHeader 2 5 2" xfId="24794" xr:uid="{00000000-0005-0000-0000-0000E4610000}"/>
    <cellStyle name="SAPBEXItemHeader 2 5 3" xfId="24795" xr:uid="{00000000-0005-0000-0000-0000E5610000}"/>
    <cellStyle name="SAPBEXItemHeader 2 6" xfId="24796" xr:uid="{00000000-0005-0000-0000-0000E6610000}"/>
    <cellStyle name="SAPBEXItemHeader 2 6 2" xfId="24797" xr:uid="{00000000-0005-0000-0000-0000E7610000}"/>
    <cellStyle name="SAPBEXItemHeader 2 6 3" xfId="24798" xr:uid="{00000000-0005-0000-0000-0000E8610000}"/>
    <cellStyle name="SAPBEXItemHeader 2 7" xfId="24799" xr:uid="{00000000-0005-0000-0000-0000E9610000}"/>
    <cellStyle name="SAPBEXItemHeader 2 7 2" xfId="24800" xr:uid="{00000000-0005-0000-0000-0000EA610000}"/>
    <cellStyle name="SAPBEXItemHeader 2 7 3" xfId="24801" xr:uid="{00000000-0005-0000-0000-0000EB610000}"/>
    <cellStyle name="SAPBEXItemHeader 2 8" xfId="24802" xr:uid="{00000000-0005-0000-0000-0000EC610000}"/>
    <cellStyle name="SAPBEXItemHeader 2 8 2" xfId="24803" xr:uid="{00000000-0005-0000-0000-0000ED610000}"/>
    <cellStyle name="SAPBEXItemHeader 2 8 3" xfId="24804" xr:uid="{00000000-0005-0000-0000-0000EE610000}"/>
    <cellStyle name="SAPBEXItemHeader 2 9" xfId="24805" xr:uid="{00000000-0005-0000-0000-0000EF610000}"/>
    <cellStyle name="SAPBEXItemHeader 2 9 2" xfId="24806" xr:uid="{00000000-0005-0000-0000-0000F0610000}"/>
    <cellStyle name="SAPBEXItemHeader 2 9 3" xfId="24807" xr:uid="{00000000-0005-0000-0000-0000F1610000}"/>
    <cellStyle name="SAPBEXItemHeader 20" xfId="24808" xr:uid="{00000000-0005-0000-0000-0000F2610000}"/>
    <cellStyle name="SAPBEXItemHeader 20 2" xfId="24809" xr:uid="{00000000-0005-0000-0000-0000F3610000}"/>
    <cellStyle name="SAPBEXItemHeader 20 3" xfId="24810" xr:uid="{00000000-0005-0000-0000-0000F4610000}"/>
    <cellStyle name="SAPBEXItemHeader 21" xfId="24811" xr:uid="{00000000-0005-0000-0000-0000F5610000}"/>
    <cellStyle name="SAPBEXItemHeader 21 2" xfId="24812" xr:uid="{00000000-0005-0000-0000-0000F6610000}"/>
    <cellStyle name="SAPBEXItemHeader 21 3" xfId="24813" xr:uid="{00000000-0005-0000-0000-0000F7610000}"/>
    <cellStyle name="SAPBEXItemHeader 22" xfId="24814" xr:uid="{00000000-0005-0000-0000-0000F8610000}"/>
    <cellStyle name="SAPBEXItemHeader 22 2" xfId="24815" xr:uid="{00000000-0005-0000-0000-0000F9610000}"/>
    <cellStyle name="SAPBEXItemHeader 22 3" xfId="24816" xr:uid="{00000000-0005-0000-0000-0000FA610000}"/>
    <cellStyle name="SAPBEXItemHeader 23" xfId="24817" xr:uid="{00000000-0005-0000-0000-0000FB610000}"/>
    <cellStyle name="SAPBEXItemHeader 23 2" xfId="24818" xr:uid="{00000000-0005-0000-0000-0000FC610000}"/>
    <cellStyle name="SAPBEXItemHeader 23 3" xfId="24819" xr:uid="{00000000-0005-0000-0000-0000FD610000}"/>
    <cellStyle name="SAPBEXItemHeader 24" xfId="24820" xr:uid="{00000000-0005-0000-0000-0000FE610000}"/>
    <cellStyle name="SAPBEXItemHeader 24 2" xfId="24821" xr:uid="{00000000-0005-0000-0000-0000FF610000}"/>
    <cellStyle name="SAPBEXItemHeader 24 3" xfId="24822" xr:uid="{00000000-0005-0000-0000-000000620000}"/>
    <cellStyle name="SAPBEXItemHeader 25" xfId="24823" xr:uid="{00000000-0005-0000-0000-000001620000}"/>
    <cellStyle name="SAPBEXItemHeader 25 2" xfId="24824" xr:uid="{00000000-0005-0000-0000-000002620000}"/>
    <cellStyle name="SAPBEXItemHeader 25 3" xfId="24825" xr:uid="{00000000-0005-0000-0000-000003620000}"/>
    <cellStyle name="SAPBEXItemHeader 26" xfId="24826" xr:uid="{00000000-0005-0000-0000-000004620000}"/>
    <cellStyle name="SAPBEXItemHeader 26 2" xfId="24827" xr:uid="{00000000-0005-0000-0000-000005620000}"/>
    <cellStyle name="SAPBEXItemHeader 26 3" xfId="24828" xr:uid="{00000000-0005-0000-0000-000006620000}"/>
    <cellStyle name="SAPBEXItemHeader 27" xfId="24829" xr:uid="{00000000-0005-0000-0000-000007620000}"/>
    <cellStyle name="SAPBEXItemHeader 27 2" xfId="24830" xr:uid="{00000000-0005-0000-0000-000008620000}"/>
    <cellStyle name="SAPBEXItemHeader 27 3" xfId="24831" xr:uid="{00000000-0005-0000-0000-000009620000}"/>
    <cellStyle name="SAPBEXItemHeader 28" xfId="24832" xr:uid="{00000000-0005-0000-0000-00000A620000}"/>
    <cellStyle name="SAPBEXItemHeader 29" xfId="32621" xr:uid="{00000000-0005-0000-0000-00000B620000}"/>
    <cellStyle name="SAPBEXItemHeader 3" xfId="24833" xr:uid="{00000000-0005-0000-0000-00000C620000}"/>
    <cellStyle name="SAPBEXItemHeader 3 10" xfId="24834" xr:uid="{00000000-0005-0000-0000-00000D620000}"/>
    <cellStyle name="SAPBEXItemHeader 3 10 2" xfId="24835" xr:uid="{00000000-0005-0000-0000-00000E620000}"/>
    <cellStyle name="SAPBEXItemHeader 3 10 3" xfId="24836" xr:uid="{00000000-0005-0000-0000-00000F620000}"/>
    <cellStyle name="SAPBEXItemHeader 3 11" xfId="24837" xr:uid="{00000000-0005-0000-0000-000010620000}"/>
    <cellStyle name="SAPBEXItemHeader 3 11 2" xfId="24838" xr:uid="{00000000-0005-0000-0000-000011620000}"/>
    <cellStyle name="SAPBEXItemHeader 3 11 3" xfId="24839" xr:uid="{00000000-0005-0000-0000-000012620000}"/>
    <cellStyle name="SAPBEXItemHeader 3 12" xfId="24840" xr:uid="{00000000-0005-0000-0000-000013620000}"/>
    <cellStyle name="SAPBEXItemHeader 3 12 2" xfId="24841" xr:uid="{00000000-0005-0000-0000-000014620000}"/>
    <cellStyle name="SAPBEXItemHeader 3 12 3" xfId="24842" xr:uid="{00000000-0005-0000-0000-000015620000}"/>
    <cellStyle name="SAPBEXItemHeader 3 13" xfId="24843" xr:uid="{00000000-0005-0000-0000-000016620000}"/>
    <cellStyle name="SAPBEXItemHeader 3 13 2" xfId="24844" xr:uid="{00000000-0005-0000-0000-000017620000}"/>
    <cellStyle name="SAPBEXItemHeader 3 13 3" xfId="24845" xr:uid="{00000000-0005-0000-0000-000018620000}"/>
    <cellStyle name="SAPBEXItemHeader 3 14" xfId="24846" xr:uid="{00000000-0005-0000-0000-000019620000}"/>
    <cellStyle name="SAPBEXItemHeader 3 14 2" xfId="24847" xr:uid="{00000000-0005-0000-0000-00001A620000}"/>
    <cellStyle name="SAPBEXItemHeader 3 14 3" xfId="24848" xr:uid="{00000000-0005-0000-0000-00001B620000}"/>
    <cellStyle name="SAPBEXItemHeader 3 15" xfId="24849" xr:uid="{00000000-0005-0000-0000-00001C620000}"/>
    <cellStyle name="SAPBEXItemHeader 3 15 2" xfId="24850" xr:uid="{00000000-0005-0000-0000-00001D620000}"/>
    <cellStyle name="SAPBEXItemHeader 3 15 3" xfId="24851" xr:uid="{00000000-0005-0000-0000-00001E620000}"/>
    <cellStyle name="SAPBEXItemHeader 3 16" xfId="24852" xr:uid="{00000000-0005-0000-0000-00001F620000}"/>
    <cellStyle name="SAPBEXItemHeader 3 2" xfId="24853" xr:uid="{00000000-0005-0000-0000-000020620000}"/>
    <cellStyle name="SAPBEXItemHeader 3 2 2" xfId="24854" xr:uid="{00000000-0005-0000-0000-000021620000}"/>
    <cellStyle name="SAPBEXItemHeader 3 2 3" xfId="24855" xr:uid="{00000000-0005-0000-0000-000022620000}"/>
    <cellStyle name="SAPBEXItemHeader 3 3" xfId="24856" xr:uid="{00000000-0005-0000-0000-000023620000}"/>
    <cellStyle name="SAPBEXItemHeader 3 3 2" xfId="24857" xr:uid="{00000000-0005-0000-0000-000024620000}"/>
    <cellStyle name="SAPBEXItemHeader 3 3 3" xfId="24858" xr:uid="{00000000-0005-0000-0000-000025620000}"/>
    <cellStyle name="SAPBEXItemHeader 3 4" xfId="24859" xr:uid="{00000000-0005-0000-0000-000026620000}"/>
    <cellStyle name="SAPBEXItemHeader 3 4 2" xfId="24860" xr:uid="{00000000-0005-0000-0000-000027620000}"/>
    <cellStyle name="SAPBEXItemHeader 3 4 3" xfId="24861" xr:uid="{00000000-0005-0000-0000-000028620000}"/>
    <cellStyle name="SAPBEXItemHeader 3 5" xfId="24862" xr:uid="{00000000-0005-0000-0000-000029620000}"/>
    <cellStyle name="SAPBEXItemHeader 3 5 2" xfId="24863" xr:uid="{00000000-0005-0000-0000-00002A620000}"/>
    <cellStyle name="SAPBEXItemHeader 3 5 3" xfId="24864" xr:uid="{00000000-0005-0000-0000-00002B620000}"/>
    <cellStyle name="SAPBEXItemHeader 3 6" xfId="24865" xr:uid="{00000000-0005-0000-0000-00002C620000}"/>
    <cellStyle name="SAPBEXItemHeader 3 6 2" xfId="24866" xr:uid="{00000000-0005-0000-0000-00002D620000}"/>
    <cellStyle name="SAPBEXItemHeader 3 6 3" xfId="24867" xr:uid="{00000000-0005-0000-0000-00002E620000}"/>
    <cellStyle name="SAPBEXItemHeader 3 7" xfId="24868" xr:uid="{00000000-0005-0000-0000-00002F620000}"/>
    <cellStyle name="SAPBEXItemHeader 3 7 2" xfId="24869" xr:uid="{00000000-0005-0000-0000-000030620000}"/>
    <cellStyle name="SAPBEXItemHeader 3 7 3" xfId="24870" xr:uid="{00000000-0005-0000-0000-000031620000}"/>
    <cellStyle name="SAPBEXItemHeader 3 8" xfId="24871" xr:uid="{00000000-0005-0000-0000-000032620000}"/>
    <cellStyle name="SAPBEXItemHeader 3 8 2" xfId="24872" xr:uid="{00000000-0005-0000-0000-000033620000}"/>
    <cellStyle name="SAPBEXItemHeader 3 8 3" xfId="24873" xr:uid="{00000000-0005-0000-0000-000034620000}"/>
    <cellStyle name="SAPBEXItemHeader 3 9" xfId="24874" xr:uid="{00000000-0005-0000-0000-000035620000}"/>
    <cellStyle name="SAPBEXItemHeader 3 9 2" xfId="24875" xr:uid="{00000000-0005-0000-0000-000036620000}"/>
    <cellStyle name="SAPBEXItemHeader 3 9 3" xfId="24876" xr:uid="{00000000-0005-0000-0000-000037620000}"/>
    <cellStyle name="SAPBEXItemHeader 30" xfId="32827" xr:uid="{00000000-0005-0000-0000-000038620000}"/>
    <cellStyle name="SAPBEXItemHeader 4" xfId="24877" xr:uid="{00000000-0005-0000-0000-000039620000}"/>
    <cellStyle name="SAPBEXItemHeader 4 10" xfId="24878" xr:uid="{00000000-0005-0000-0000-00003A620000}"/>
    <cellStyle name="SAPBEXItemHeader 4 10 2" xfId="24879" xr:uid="{00000000-0005-0000-0000-00003B620000}"/>
    <cellStyle name="SAPBEXItemHeader 4 10 3" xfId="24880" xr:uid="{00000000-0005-0000-0000-00003C620000}"/>
    <cellStyle name="SAPBEXItemHeader 4 11" xfId="24881" xr:uid="{00000000-0005-0000-0000-00003D620000}"/>
    <cellStyle name="SAPBEXItemHeader 4 11 2" xfId="24882" xr:uid="{00000000-0005-0000-0000-00003E620000}"/>
    <cellStyle name="SAPBEXItemHeader 4 11 3" xfId="24883" xr:uid="{00000000-0005-0000-0000-00003F620000}"/>
    <cellStyle name="SAPBEXItemHeader 4 12" xfId="24884" xr:uid="{00000000-0005-0000-0000-000040620000}"/>
    <cellStyle name="SAPBEXItemHeader 4 12 2" xfId="24885" xr:uid="{00000000-0005-0000-0000-000041620000}"/>
    <cellStyle name="SAPBEXItemHeader 4 12 3" xfId="24886" xr:uid="{00000000-0005-0000-0000-000042620000}"/>
    <cellStyle name="SAPBEXItemHeader 4 13" xfId="24887" xr:uid="{00000000-0005-0000-0000-000043620000}"/>
    <cellStyle name="SAPBEXItemHeader 4 13 2" xfId="24888" xr:uid="{00000000-0005-0000-0000-000044620000}"/>
    <cellStyle name="SAPBEXItemHeader 4 13 3" xfId="24889" xr:uid="{00000000-0005-0000-0000-000045620000}"/>
    <cellStyle name="SAPBEXItemHeader 4 14" xfId="24890" xr:uid="{00000000-0005-0000-0000-000046620000}"/>
    <cellStyle name="SAPBEXItemHeader 4 14 2" xfId="24891" xr:uid="{00000000-0005-0000-0000-000047620000}"/>
    <cellStyle name="SAPBEXItemHeader 4 14 3" xfId="24892" xr:uid="{00000000-0005-0000-0000-000048620000}"/>
    <cellStyle name="SAPBEXItemHeader 4 15" xfId="24893" xr:uid="{00000000-0005-0000-0000-000049620000}"/>
    <cellStyle name="SAPBEXItemHeader 4 15 2" xfId="24894" xr:uid="{00000000-0005-0000-0000-00004A620000}"/>
    <cellStyle name="SAPBEXItemHeader 4 15 3" xfId="24895" xr:uid="{00000000-0005-0000-0000-00004B620000}"/>
    <cellStyle name="SAPBEXItemHeader 4 16" xfId="24896" xr:uid="{00000000-0005-0000-0000-00004C620000}"/>
    <cellStyle name="SAPBEXItemHeader 4 2" xfId="24897" xr:uid="{00000000-0005-0000-0000-00004D620000}"/>
    <cellStyle name="SAPBEXItemHeader 4 2 2" xfId="24898" xr:uid="{00000000-0005-0000-0000-00004E620000}"/>
    <cellStyle name="SAPBEXItemHeader 4 2 3" xfId="24899" xr:uid="{00000000-0005-0000-0000-00004F620000}"/>
    <cellStyle name="SAPBEXItemHeader 4 3" xfId="24900" xr:uid="{00000000-0005-0000-0000-000050620000}"/>
    <cellStyle name="SAPBEXItemHeader 4 3 2" xfId="24901" xr:uid="{00000000-0005-0000-0000-000051620000}"/>
    <cellStyle name="SAPBEXItemHeader 4 3 3" xfId="24902" xr:uid="{00000000-0005-0000-0000-000052620000}"/>
    <cellStyle name="SAPBEXItemHeader 4 4" xfId="24903" xr:uid="{00000000-0005-0000-0000-000053620000}"/>
    <cellStyle name="SAPBEXItemHeader 4 4 2" xfId="24904" xr:uid="{00000000-0005-0000-0000-000054620000}"/>
    <cellStyle name="SAPBEXItemHeader 4 4 3" xfId="24905" xr:uid="{00000000-0005-0000-0000-000055620000}"/>
    <cellStyle name="SAPBEXItemHeader 4 5" xfId="24906" xr:uid="{00000000-0005-0000-0000-000056620000}"/>
    <cellStyle name="SAPBEXItemHeader 4 5 2" xfId="24907" xr:uid="{00000000-0005-0000-0000-000057620000}"/>
    <cellStyle name="SAPBEXItemHeader 4 5 3" xfId="24908" xr:uid="{00000000-0005-0000-0000-000058620000}"/>
    <cellStyle name="SAPBEXItemHeader 4 6" xfId="24909" xr:uid="{00000000-0005-0000-0000-000059620000}"/>
    <cellStyle name="SAPBEXItemHeader 4 6 2" xfId="24910" xr:uid="{00000000-0005-0000-0000-00005A620000}"/>
    <cellStyle name="SAPBEXItemHeader 4 6 3" xfId="24911" xr:uid="{00000000-0005-0000-0000-00005B620000}"/>
    <cellStyle name="SAPBEXItemHeader 4 7" xfId="24912" xr:uid="{00000000-0005-0000-0000-00005C620000}"/>
    <cellStyle name="SAPBEXItemHeader 4 7 2" xfId="24913" xr:uid="{00000000-0005-0000-0000-00005D620000}"/>
    <cellStyle name="SAPBEXItemHeader 4 7 3" xfId="24914" xr:uid="{00000000-0005-0000-0000-00005E620000}"/>
    <cellStyle name="SAPBEXItemHeader 4 8" xfId="24915" xr:uid="{00000000-0005-0000-0000-00005F620000}"/>
    <cellStyle name="SAPBEXItemHeader 4 8 2" xfId="24916" xr:uid="{00000000-0005-0000-0000-000060620000}"/>
    <cellStyle name="SAPBEXItemHeader 4 8 3" xfId="24917" xr:uid="{00000000-0005-0000-0000-000061620000}"/>
    <cellStyle name="SAPBEXItemHeader 4 9" xfId="24918" xr:uid="{00000000-0005-0000-0000-000062620000}"/>
    <cellStyle name="SAPBEXItemHeader 4 9 2" xfId="24919" xr:uid="{00000000-0005-0000-0000-000063620000}"/>
    <cellStyle name="SAPBEXItemHeader 4 9 3" xfId="24920" xr:uid="{00000000-0005-0000-0000-000064620000}"/>
    <cellStyle name="SAPBEXItemHeader 5" xfId="24921" xr:uid="{00000000-0005-0000-0000-000065620000}"/>
    <cellStyle name="SAPBEXItemHeader 5 10" xfId="24922" xr:uid="{00000000-0005-0000-0000-000066620000}"/>
    <cellStyle name="SAPBEXItemHeader 5 10 2" xfId="24923" xr:uid="{00000000-0005-0000-0000-000067620000}"/>
    <cellStyle name="SAPBEXItemHeader 5 10 3" xfId="24924" xr:uid="{00000000-0005-0000-0000-000068620000}"/>
    <cellStyle name="SAPBEXItemHeader 5 11" xfId="24925" xr:uid="{00000000-0005-0000-0000-000069620000}"/>
    <cellStyle name="SAPBEXItemHeader 5 11 2" xfId="24926" xr:uid="{00000000-0005-0000-0000-00006A620000}"/>
    <cellStyle name="SAPBEXItemHeader 5 11 3" xfId="24927" xr:uid="{00000000-0005-0000-0000-00006B620000}"/>
    <cellStyle name="SAPBEXItemHeader 5 12" xfId="24928" xr:uid="{00000000-0005-0000-0000-00006C620000}"/>
    <cellStyle name="SAPBEXItemHeader 5 12 2" xfId="24929" xr:uid="{00000000-0005-0000-0000-00006D620000}"/>
    <cellStyle name="SAPBEXItemHeader 5 12 3" xfId="24930" xr:uid="{00000000-0005-0000-0000-00006E620000}"/>
    <cellStyle name="SAPBEXItemHeader 5 13" xfId="24931" xr:uid="{00000000-0005-0000-0000-00006F620000}"/>
    <cellStyle name="SAPBEXItemHeader 5 13 2" xfId="24932" xr:uid="{00000000-0005-0000-0000-000070620000}"/>
    <cellStyle name="SAPBEXItemHeader 5 13 3" xfId="24933" xr:uid="{00000000-0005-0000-0000-000071620000}"/>
    <cellStyle name="SAPBEXItemHeader 5 14" xfId="24934" xr:uid="{00000000-0005-0000-0000-000072620000}"/>
    <cellStyle name="SAPBEXItemHeader 5 14 2" xfId="24935" xr:uid="{00000000-0005-0000-0000-000073620000}"/>
    <cellStyle name="SAPBEXItemHeader 5 14 3" xfId="24936" xr:uid="{00000000-0005-0000-0000-000074620000}"/>
    <cellStyle name="SAPBEXItemHeader 5 15" xfId="24937" xr:uid="{00000000-0005-0000-0000-000075620000}"/>
    <cellStyle name="SAPBEXItemHeader 5 15 2" xfId="24938" xr:uid="{00000000-0005-0000-0000-000076620000}"/>
    <cellStyle name="SAPBEXItemHeader 5 15 3" xfId="24939" xr:uid="{00000000-0005-0000-0000-000077620000}"/>
    <cellStyle name="SAPBEXItemHeader 5 16" xfId="24940" xr:uid="{00000000-0005-0000-0000-000078620000}"/>
    <cellStyle name="SAPBEXItemHeader 5 2" xfId="24941" xr:uid="{00000000-0005-0000-0000-000079620000}"/>
    <cellStyle name="SAPBEXItemHeader 5 2 2" xfId="24942" xr:uid="{00000000-0005-0000-0000-00007A620000}"/>
    <cellStyle name="SAPBEXItemHeader 5 2 3" xfId="24943" xr:uid="{00000000-0005-0000-0000-00007B620000}"/>
    <cellStyle name="SAPBEXItemHeader 5 3" xfId="24944" xr:uid="{00000000-0005-0000-0000-00007C620000}"/>
    <cellStyle name="SAPBEXItemHeader 5 3 2" xfId="24945" xr:uid="{00000000-0005-0000-0000-00007D620000}"/>
    <cellStyle name="SAPBEXItemHeader 5 3 3" xfId="24946" xr:uid="{00000000-0005-0000-0000-00007E620000}"/>
    <cellStyle name="SAPBEXItemHeader 5 4" xfId="24947" xr:uid="{00000000-0005-0000-0000-00007F620000}"/>
    <cellStyle name="SAPBEXItemHeader 5 4 2" xfId="24948" xr:uid="{00000000-0005-0000-0000-000080620000}"/>
    <cellStyle name="SAPBEXItemHeader 5 4 3" xfId="24949" xr:uid="{00000000-0005-0000-0000-000081620000}"/>
    <cellStyle name="SAPBEXItemHeader 5 5" xfId="24950" xr:uid="{00000000-0005-0000-0000-000082620000}"/>
    <cellStyle name="SAPBEXItemHeader 5 5 2" xfId="24951" xr:uid="{00000000-0005-0000-0000-000083620000}"/>
    <cellStyle name="SAPBEXItemHeader 5 5 3" xfId="24952" xr:uid="{00000000-0005-0000-0000-000084620000}"/>
    <cellStyle name="SAPBEXItemHeader 5 6" xfId="24953" xr:uid="{00000000-0005-0000-0000-000085620000}"/>
    <cellStyle name="SAPBEXItemHeader 5 6 2" xfId="24954" xr:uid="{00000000-0005-0000-0000-000086620000}"/>
    <cellStyle name="SAPBEXItemHeader 5 6 3" xfId="24955" xr:uid="{00000000-0005-0000-0000-000087620000}"/>
    <cellStyle name="SAPBEXItemHeader 5 7" xfId="24956" xr:uid="{00000000-0005-0000-0000-000088620000}"/>
    <cellStyle name="SAPBEXItemHeader 5 7 2" xfId="24957" xr:uid="{00000000-0005-0000-0000-000089620000}"/>
    <cellStyle name="SAPBEXItemHeader 5 7 3" xfId="24958" xr:uid="{00000000-0005-0000-0000-00008A620000}"/>
    <cellStyle name="SAPBEXItemHeader 5 8" xfId="24959" xr:uid="{00000000-0005-0000-0000-00008B620000}"/>
    <cellStyle name="SAPBEXItemHeader 5 8 2" xfId="24960" xr:uid="{00000000-0005-0000-0000-00008C620000}"/>
    <cellStyle name="SAPBEXItemHeader 5 8 3" xfId="24961" xr:uid="{00000000-0005-0000-0000-00008D620000}"/>
    <cellStyle name="SAPBEXItemHeader 5 9" xfId="24962" xr:uid="{00000000-0005-0000-0000-00008E620000}"/>
    <cellStyle name="SAPBEXItemHeader 5 9 2" xfId="24963" xr:uid="{00000000-0005-0000-0000-00008F620000}"/>
    <cellStyle name="SAPBEXItemHeader 5 9 3" xfId="24964" xr:uid="{00000000-0005-0000-0000-000090620000}"/>
    <cellStyle name="SAPBEXItemHeader 6" xfId="24965" xr:uid="{00000000-0005-0000-0000-000091620000}"/>
    <cellStyle name="SAPBEXItemHeader 6 10" xfId="24966" xr:uid="{00000000-0005-0000-0000-000092620000}"/>
    <cellStyle name="SAPBEXItemHeader 6 10 2" xfId="24967" xr:uid="{00000000-0005-0000-0000-000093620000}"/>
    <cellStyle name="SAPBEXItemHeader 6 10 3" xfId="24968" xr:uid="{00000000-0005-0000-0000-000094620000}"/>
    <cellStyle name="SAPBEXItemHeader 6 11" xfId="24969" xr:uid="{00000000-0005-0000-0000-000095620000}"/>
    <cellStyle name="SAPBEXItemHeader 6 11 2" xfId="24970" xr:uid="{00000000-0005-0000-0000-000096620000}"/>
    <cellStyle name="SAPBEXItemHeader 6 11 3" xfId="24971" xr:uid="{00000000-0005-0000-0000-000097620000}"/>
    <cellStyle name="SAPBEXItemHeader 6 12" xfId="24972" xr:uid="{00000000-0005-0000-0000-000098620000}"/>
    <cellStyle name="SAPBEXItemHeader 6 12 2" xfId="24973" xr:uid="{00000000-0005-0000-0000-000099620000}"/>
    <cellStyle name="SAPBEXItemHeader 6 12 3" xfId="24974" xr:uid="{00000000-0005-0000-0000-00009A620000}"/>
    <cellStyle name="SAPBEXItemHeader 6 13" xfId="24975" xr:uid="{00000000-0005-0000-0000-00009B620000}"/>
    <cellStyle name="SAPBEXItemHeader 6 13 2" xfId="24976" xr:uid="{00000000-0005-0000-0000-00009C620000}"/>
    <cellStyle name="SAPBEXItemHeader 6 13 3" xfId="24977" xr:uid="{00000000-0005-0000-0000-00009D620000}"/>
    <cellStyle name="SAPBEXItemHeader 6 14" xfId="24978" xr:uid="{00000000-0005-0000-0000-00009E620000}"/>
    <cellStyle name="SAPBEXItemHeader 6 14 2" xfId="24979" xr:uid="{00000000-0005-0000-0000-00009F620000}"/>
    <cellStyle name="SAPBEXItemHeader 6 14 3" xfId="24980" xr:uid="{00000000-0005-0000-0000-0000A0620000}"/>
    <cellStyle name="SAPBEXItemHeader 6 15" xfId="24981" xr:uid="{00000000-0005-0000-0000-0000A1620000}"/>
    <cellStyle name="SAPBEXItemHeader 6 15 2" xfId="24982" xr:uid="{00000000-0005-0000-0000-0000A2620000}"/>
    <cellStyle name="SAPBEXItemHeader 6 15 3" xfId="24983" xr:uid="{00000000-0005-0000-0000-0000A3620000}"/>
    <cellStyle name="SAPBEXItemHeader 6 16" xfId="24984" xr:uid="{00000000-0005-0000-0000-0000A4620000}"/>
    <cellStyle name="SAPBEXItemHeader 6 2" xfId="24985" xr:uid="{00000000-0005-0000-0000-0000A5620000}"/>
    <cellStyle name="SAPBEXItemHeader 6 2 2" xfId="24986" xr:uid="{00000000-0005-0000-0000-0000A6620000}"/>
    <cellStyle name="SAPBEXItemHeader 6 2 3" xfId="24987" xr:uid="{00000000-0005-0000-0000-0000A7620000}"/>
    <cellStyle name="SAPBEXItemHeader 6 3" xfId="24988" xr:uid="{00000000-0005-0000-0000-0000A8620000}"/>
    <cellStyle name="SAPBEXItemHeader 6 3 2" xfId="24989" xr:uid="{00000000-0005-0000-0000-0000A9620000}"/>
    <cellStyle name="SAPBEXItemHeader 6 3 3" xfId="24990" xr:uid="{00000000-0005-0000-0000-0000AA620000}"/>
    <cellStyle name="SAPBEXItemHeader 6 4" xfId="24991" xr:uid="{00000000-0005-0000-0000-0000AB620000}"/>
    <cellStyle name="SAPBEXItemHeader 6 4 2" xfId="24992" xr:uid="{00000000-0005-0000-0000-0000AC620000}"/>
    <cellStyle name="SAPBEXItemHeader 6 4 3" xfId="24993" xr:uid="{00000000-0005-0000-0000-0000AD620000}"/>
    <cellStyle name="SAPBEXItemHeader 6 5" xfId="24994" xr:uid="{00000000-0005-0000-0000-0000AE620000}"/>
    <cellStyle name="SAPBEXItemHeader 6 5 2" xfId="24995" xr:uid="{00000000-0005-0000-0000-0000AF620000}"/>
    <cellStyle name="SAPBEXItemHeader 6 5 3" xfId="24996" xr:uid="{00000000-0005-0000-0000-0000B0620000}"/>
    <cellStyle name="SAPBEXItemHeader 6 6" xfId="24997" xr:uid="{00000000-0005-0000-0000-0000B1620000}"/>
    <cellStyle name="SAPBEXItemHeader 6 6 2" xfId="24998" xr:uid="{00000000-0005-0000-0000-0000B2620000}"/>
    <cellStyle name="SAPBEXItemHeader 6 6 3" xfId="24999" xr:uid="{00000000-0005-0000-0000-0000B3620000}"/>
    <cellStyle name="SAPBEXItemHeader 6 7" xfId="25000" xr:uid="{00000000-0005-0000-0000-0000B4620000}"/>
    <cellStyle name="SAPBEXItemHeader 6 7 2" xfId="25001" xr:uid="{00000000-0005-0000-0000-0000B5620000}"/>
    <cellStyle name="SAPBEXItemHeader 6 7 3" xfId="25002" xr:uid="{00000000-0005-0000-0000-0000B6620000}"/>
    <cellStyle name="SAPBEXItemHeader 6 8" xfId="25003" xr:uid="{00000000-0005-0000-0000-0000B7620000}"/>
    <cellStyle name="SAPBEXItemHeader 6 8 2" xfId="25004" xr:uid="{00000000-0005-0000-0000-0000B8620000}"/>
    <cellStyle name="SAPBEXItemHeader 6 8 3" xfId="25005" xr:uid="{00000000-0005-0000-0000-0000B9620000}"/>
    <cellStyle name="SAPBEXItemHeader 6 9" xfId="25006" xr:uid="{00000000-0005-0000-0000-0000BA620000}"/>
    <cellStyle name="SAPBEXItemHeader 6 9 2" xfId="25007" xr:uid="{00000000-0005-0000-0000-0000BB620000}"/>
    <cellStyle name="SAPBEXItemHeader 6 9 3" xfId="25008" xr:uid="{00000000-0005-0000-0000-0000BC620000}"/>
    <cellStyle name="SAPBEXItemHeader 7" xfId="25009" xr:uid="{00000000-0005-0000-0000-0000BD620000}"/>
    <cellStyle name="SAPBEXItemHeader 7 10" xfId="25010" xr:uid="{00000000-0005-0000-0000-0000BE620000}"/>
    <cellStyle name="SAPBEXItemHeader 7 10 2" xfId="25011" xr:uid="{00000000-0005-0000-0000-0000BF620000}"/>
    <cellStyle name="SAPBEXItemHeader 7 10 3" xfId="25012" xr:uid="{00000000-0005-0000-0000-0000C0620000}"/>
    <cellStyle name="SAPBEXItemHeader 7 11" xfId="25013" xr:uid="{00000000-0005-0000-0000-0000C1620000}"/>
    <cellStyle name="SAPBEXItemHeader 7 11 2" xfId="25014" xr:uid="{00000000-0005-0000-0000-0000C2620000}"/>
    <cellStyle name="SAPBEXItemHeader 7 11 3" xfId="25015" xr:uid="{00000000-0005-0000-0000-0000C3620000}"/>
    <cellStyle name="SAPBEXItemHeader 7 12" xfId="25016" xr:uid="{00000000-0005-0000-0000-0000C4620000}"/>
    <cellStyle name="SAPBEXItemHeader 7 12 2" xfId="25017" xr:uid="{00000000-0005-0000-0000-0000C5620000}"/>
    <cellStyle name="SAPBEXItemHeader 7 12 3" xfId="25018" xr:uid="{00000000-0005-0000-0000-0000C6620000}"/>
    <cellStyle name="SAPBEXItemHeader 7 13" xfId="25019" xr:uid="{00000000-0005-0000-0000-0000C7620000}"/>
    <cellStyle name="SAPBEXItemHeader 7 13 2" xfId="25020" xr:uid="{00000000-0005-0000-0000-0000C8620000}"/>
    <cellStyle name="SAPBEXItemHeader 7 13 3" xfId="25021" xr:uid="{00000000-0005-0000-0000-0000C9620000}"/>
    <cellStyle name="SAPBEXItemHeader 7 14" xfId="25022" xr:uid="{00000000-0005-0000-0000-0000CA620000}"/>
    <cellStyle name="SAPBEXItemHeader 7 14 2" xfId="25023" xr:uid="{00000000-0005-0000-0000-0000CB620000}"/>
    <cellStyle name="SAPBEXItemHeader 7 14 3" xfId="25024" xr:uid="{00000000-0005-0000-0000-0000CC620000}"/>
    <cellStyle name="SAPBEXItemHeader 7 15" xfId="25025" xr:uid="{00000000-0005-0000-0000-0000CD620000}"/>
    <cellStyle name="SAPBEXItemHeader 7 15 2" xfId="25026" xr:uid="{00000000-0005-0000-0000-0000CE620000}"/>
    <cellStyle name="SAPBEXItemHeader 7 15 3" xfId="25027" xr:uid="{00000000-0005-0000-0000-0000CF620000}"/>
    <cellStyle name="SAPBEXItemHeader 7 16" xfId="25028" xr:uid="{00000000-0005-0000-0000-0000D0620000}"/>
    <cellStyle name="SAPBEXItemHeader 7 2" xfId="25029" xr:uid="{00000000-0005-0000-0000-0000D1620000}"/>
    <cellStyle name="SAPBEXItemHeader 7 2 2" xfId="25030" xr:uid="{00000000-0005-0000-0000-0000D2620000}"/>
    <cellStyle name="SAPBEXItemHeader 7 2 3" xfId="25031" xr:uid="{00000000-0005-0000-0000-0000D3620000}"/>
    <cellStyle name="SAPBEXItemHeader 7 3" xfId="25032" xr:uid="{00000000-0005-0000-0000-0000D4620000}"/>
    <cellStyle name="SAPBEXItemHeader 7 3 2" xfId="25033" xr:uid="{00000000-0005-0000-0000-0000D5620000}"/>
    <cellStyle name="SAPBEXItemHeader 7 3 3" xfId="25034" xr:uid="{00000000-0005-0000-0000-0000D6620000}"/>
    <cellStyle name="SAPBEXItemHeader 7 4" xfId="25035" xr:uid="{00000000-0005-0000-0000-0000D7620000}"/>
    <cellStyle name="SAPBEXItemHeader 7 4 2" xfId="25036" xr:uid="{00000000-0005-0000-0000-0000D8620000}"/>
    <cellStyle name="SAPBEXItemHeader 7 4 3" xfId="25037" xr:uid="{00000000-0005-0000-0000-0000D9620000}"/>
    <cellStyle name="SAPBEXItemHeader 7 5" xfId="25038" xr:uid="{00000000-0005-0000-0000-0000DA620000}"/>
    <cellStyle name="SAPBEXItemHeader 7 5 2" xfId="25039" xr:uid="{00000000-0005-0000-0000-0000DB620000}"/>
    <cellStyle name="SAPBEXItemHeader 7 5 3" xfId="25040" xr:uid="{00000000-0005-0000-0000-0000DC620000}"/>
    <cellStyle name="SAPBEXItemHeader 7 6" xfId="25041" xr:uid="{00000000-0005-0000-0000-0000DD620000}"/>
    <cellStyle name="SAPBEXItemHeader 7 6 2" xfId="25042" xr:uid="{00000000-0005-0000-0000-0000DE620000}"/>
    <cellStyle name="SAPBEXItemHeader 7 6 3" xfId="25043" xr:uid="{00000000-0005-0000-0000-0000DF620000}"/>
    <cellStyle name="SAPBEXItemHeader 7 7" xfId="25044" xr:uid="{00000000-0005-0000-0000-0000E0620000}"/>
    <cellStyle name="SAPBEXItemHeader 7 7 2" xfId="25045" xr:uid="{00000000-0005-0000-0000-0000E1620000}"/>
    <cellStyle name="SAPBEXItemHeader 7 7 3" xfId="25046" xr:uid="{00000000-0005-0000-0000-0000E2620000}"/>
    <cellStyle name="SAPBEXItemHeader 7 8" xfId="25047" xr:uid="{00000000-0005-0000-0000-0000E3620000}"/>
    <cellStyle name="SAPBEXItemHeader 7 8 2" xfId="25048" xr:uid="{00000000-0005-0000-0000-0000E4620000}"/>
    <cellStyle name="SAPBEXItemHeader 7 8 3" xfId="25049" xr:uid="{00000000-0005-0000-0000-0000E5620000}"/>
    <cellStyle name="SAPBEXItemHeader 7 9" xfId="25050" xr:uid="{00000000-0005-0000-0000-0000E6620000}"/>
    <cellStyle name="SAPBEXItemHeader 7 9 2" xfId="25051" xr:uid="{00000000-0005-0000-0000-0000E7620000}"/>
    <cellStyle name="SAPBEXItemHeader 7 9 3" xfId="25052" xr:uid="{00000000-0005-0000-0000-0000E8620000}"/>
    <cellStyle name="SAPBEXItemHeader 8" xfId="25053" xr:uid="{00000000-0005-0000-0000-0000E9620000}"/>
    <cellStyle name="SAPBEXItemHeader 8 10" xfId="25054" xr:uid="{00000000-0005-0000-0000-0000EA620000}"/>
    <cellStyle name="SAPBEXItemHeader 8 10 2" xfId="25055" xr:uid="{00000000-0005-0000-0000-0000EB620000}"/>
    <cellStyle name="SAPBEXItemHeader 8 10 3" xfId="25056" xr:uid="{00000000-0005-0000-0000-0000EC620000}"/>
    <cellStyle name="SAPBEXItemHeader 8 11" xfId="25057" xr:uid="{00000000-0005-0000-0000-0000ED620000}"/>
    <cellStyle name="SAPBEXItemHeader 8 11 2" xfId="25058" xr:uid="{00000000-0005-0000-0000-0000EE620000}"/>
    <cellStyle name="SAPBEXItemHeader 8 11 3" xfId="25059" xr:uid="{00000000-0005-0000-0000-0000EF620000}"/>
    <cellStyle name="SAPBEXItemHeader 8 12" xfId="25060" xr:uid="{00000000-0005-0000-0000-0000F0620000}"/>
    <cellStyle name="SAPBEXItemHeader 8 12 2" xfId="25061" xr:uid="{00000000-0005-0000-0000-0000F1620000}"/>
    <cellStyle name="SAPBEXItemHeader 8 12 3" xfId="25062" xr:uid="{00000000-0005-0000-0000-0000F2620000}"/>
    <cellStyle name="SAPBEXItemHeader 8 13" xfId="25063" xr:uid="{00000000-0005-0000-0000-0000F3620000}"/>
    <cellStyle name="SAPBEXItemHeader 8 13 2" xfId="25064" xr:uid="{00000000-0005-0000-0000-0000F4620000}"/>
    <cellStyle name="SAPBEXItemHeader 8 13 3" xfId="25065" xr:uid="{00000000-0005-0000-0000-0000F5620000}"/>
    <cellStyle name="SAPBEXItemHeader 8 14" xfId="25066" xr:uid="{00000000-0005-0000-0000-0000F6620000}"/>
    <cellStyle name="SAPBEXItemHeader 8 14 2" xfId="25067" xr:uid="{00000000-0005-0000-0000-0000F7620000}"/>
    <cellStyle name="SAPBEXItemHeader 8 14 3" xfId="25068" xr:uid="{00000000-0005-0000-0000-0000F8620000}"/>
    <cellStyle name="SAPBEXItemHeader 8 15" xfId="25069" xr:uid="{00000000-0005-0000-0000-0000F9620000}"/>
    <cellStyle name="SAPBEXItemHeader 8 15 2" xfId="25070" xr:uid="{00000000-0005-0000-0000-0000FA620000}"/>
    <cellStyle name="SAPBEXItemHeader 8 15 3" xfId="25071" xr:uid="{00000000-0005-0000-0000-0000FB620000}"/>
    <cellStyle name="SAPBEXItemHeader 8 16" xfId="25072" xr:uid="{00000000-0005-0000-0000-0000FC620000}"/>
    <cellStyle name="SAPBEXItemHeader 8 2" xfId="25073" xr:uid="{00000000-0005-0000-0000-0000FD620000}"/>
    <cellStyle name="SAPBEXItemHeader 8 2 2" xfId="25074" xr:uid="{00000000-0005-0000-0000-0000FE620000}"/>
    <cellStyle name="SAPBEXItemHeader 8 2 3" xfId="25075" xr:uid="{00000000-0005-0000-0000-0000FF620000}"/>
    <cellStyle name="SAPBEXItemHeader 8 3" xfId="25076" xr:uid="{00000000-0005-0000-0000-000000630000}"/>
    <cellStyle name="SAPBEXItemHeader 8 3 2" xfId="25077" xr:uid="{00000000-0005-0000-0000-000001630000}"/>
    <cellStyle name="SAPBEXItemHeader 8 3 3" xfId="25078" xr:uid="{00000000-0005-0000-0000-000002630000}"/>
    <cellStyle name="SAPBEXItemHeader 8 4" xfId="25079" xr:uid="{00000000-0005-0000-0000-000003630000}"/>
    <cellStyle name="SAPBEXItemHeader 8 4 2" xfId="25080" xr:uid="{00000000-0005-0000-0000-000004630000}"/>
    <cellStyle name="SAPBEXItemHeader 8 4 3" xfId="25081" xr:uid="{00000000-0005-0000-0000-000005630000}"/>
    <cellStyle name="SAPBEXItemHeader 8 5" xfId="25082" xr:uid="{00000000-0005-0000-0000-000006630000}"/>
    <cellStyle name="SAPBEXItemHeader 8 5 2" xfId="25083" xr:uid="{00000000-0005-0000-0000-000007630000}"/>
    <cellStyle name="SAPBEXItemHeader 8 5 3" xfId="25084" xr:uid="{00000000-0005-0000-0000-000008630000}"/>
    <cellStyle name="SAPBEXItemHeader 8 6" xfId="25085" xr:uid="{00000000-0005-0000-0000-000009630000}"/>
    <cellStyle name="SAPBEXItemHeader 8 6 2" xfId="25086" xr:uid="{00000000-0005-0000-0000-00000A630000}"/>
    <cellStyle name="SAPBEXItemHeader 8 6 3" xfId="25087" xr:uid="{00000000-0005-0000-0000-00000B630000}"/>
    <cellStyle name="SAPBEXItemHeader 8 7" xfId="25088" xr:uid="{00000000-0005-0000-0000-00000C630000}"/>
    <cellStyle name="SAPBEXItemHeader 8 7 2" xfId="25089" xr:uid="{00000000-0005-0000-0000-00000D630000}"/>
    <cellStyle name="SAPBEXItemHeader 8 7 3" xfId="25090" xr:uid="{00000000-0005-0000-0000-00000E630000}"/>
    <cellStyle name="SAPBEXItemHeader 8 8" xfId="25091" xr:uid="{00000000-0005-0000-0000-00000F630000}"/>
    <cellStyle name="SAPBEXItemHeader 8 8 2" xfId="25092" xr:uid="{00000000-0005-0000-0000-000010630000}"/>
    <cellStyle name="SAPBEXItemHeader 8 8 3" xfId="25093" xr:uid="{00000000-0005-0000-0000-000011630000}"/>
    <cellStyle name="SAPBEXItemHeader 8 9" xfId="25094" xr:uid="{00000000-0005-0000-0000-000012630000}"/>
    <cellStyle name="SAPBEXItemHeader 8 9 2" xfId="25095" xr:uid="{00000000-0005-0000-0000-000013630000}"/>
    <cellStyle name="SAPBEXItemHeader 8 9 3" xfId="25096" xr:uid="{00000000-0005-0000-0000-000014630000}"/>
    <cellStyle name="SAPBEXItemHeader 9" xfId="25097" xr:uid="{00000000-0005-0000-0000-000015630000}"/>
    <cellStyle name="SAPBEXItemHeader 9 10" xfId="25098" xr:uid="{00000000-0005-0000-0000-000016630000}"/>
    <cellStyle name="SAPBEXItemHeader 9 10 2" xfId="25099" xr:uid="{00000000-0005-0000-0000-000017630000}"/>
    <cellStyle name="SAPBEXItemHeader 9 10 3" xfId="25100" xr:uid="{00000000-0005-0000-0000-000018630000}"/>
    <cellStyle name="SAPBEXItemHeader 9 11" xfId="25101" xr:uid="{00000000-0005-0000-0000-000019630000}"/>
    <cellStyle name="SAPBEXItemHeader 9 11 2" xfId="25102" xr:uid="{00000000-0005-0000-0000-00001A630000}"/>
    <cellStyle name="SAPBEXItemHeader 9 11 3" xfId="25103" xr:uid="{00000000-0005-0000-0000-00001B630000}"/>
    <cellStyle name="SAPBEXItemHeader 9 12" xfId="25104" xr:uid="{00000000-0005-0000-0000-00001C630000}"/>
    <cellStyle name="SAPBEXItemHeader 9 12 2" xfId="25105" xr:uid="{00000000-0005-0000-0000-00001D630000}"/>
    <cellStyle name="SAPBEXItemHeader 9 12 3" xfId="25106" xr:uid="{00000000-0005-0000-0000-00001E630000}"/>
    <cellStyle name="SAPBEXItemHeader 9 13" xfId="25107" xr:uid="{00000000-0005-0000-0000-00001F630000}"/>
    <cellStyle name="SAPBEXItemHeader 9 13 2" xfId="25108" xr:uid="{00000000-0005-0000-0000-000020630000}"/>
    <cellStyle name="SAPBEXItemHeader 9 13 3" xfId="25109" xr:uid="{00000000-0005-0000-0000-000021630000}"/>
    <cellStyle name="SAPBEXItemHeader 9 14" xfId="25110" xr:uid="{00000000-0005-0000-0000-000022630000}"/>
    <cellStyle name="SAPBEXItemHeader 9 14 2" xfId="25111" xr:uid="{00000000-0005-0000-0000-000023630000}"/>
    <cellStyle name="SAPBEXItemHeader 9 14 3" xfId="25112" xr:uid="{00000000-0005-0000-0000-000024630000}"/>
    <cellStyle name="SAPBEXItemHeader 9 15" xfId="25113" xr:uid="{00000000-0005-0000-0000-000025630000}"/>
    <cellStyle name="SAPBEXItemHeader 9 15 2" xfId="25114" xr:uid="{00000000-0005-0000-0000-000026630000}"/>
    <cellStyle name="SAPBEXItemHeader 9 15 3" xfId="25115" xr:uid="{00000000-0005-0000-0000-000027630000}"/>
    <cellStyle name="SAPBEXItemHeader 9 16" xfId="25116" xr:uid="{00000000-0005-0000-0000-000028630000}"/>
    <cellStyle name="SAPBEXItemHeader 9 2" xfId="25117" xr:uid="{00000000-0005-0000-0000-000029630000}"/>
    <cellStyle name="SAPBEXItemHeader 9 2 2" xfId="25118" xr:uid="{00000000-0005-0000-0000-00002A630000}"/>
    <cellStyle name="SAPBEXItemHeader 9 2 3" xfId="25119" xr:uid="{00000000-0005-0000-0000-00002B630000}"/>
    <cellStyle name="SAPBEXItemHeader 9 3" xfId="25120" xr:uid="{00000000-0005-0000-0000-00002C630000}"/>
    <cellStyle name="SAPBEXItemHeader 9 3 2" xfId="25121" xr:uid="{00000000-0005-0000-0000-00002D630000}"/>
    <cellStyle name="SAPBEXItemHeader 9 3 3" xfId="25122" xr:uid="{00000000-0005-0000-0000-00002E630000}"/>
    <cellStyle name="SAPBEXItemHeader 9 4" xfId="25123" xr:uid="{00000000-0005-0000-0000-00002F630000}"/>
    <cellStyle name="SAPBEXItemHeader 9 4 2" xfId="25124" xr:uid="{00000000-0005-0000-0000-000030630000}"/>
    <cellStyle name="SAPBEXItemHeader 9 4 3" xfId="25125" xr:uid="{00000000-0005-0000-0000-000031630000}"/>
    <cellStyle name="SAPBEXItemHeader 9 5" xfId="25126" xr:uid="{00000000-0005-0000-0000-000032630000}"/>
    <cellStyle name="SAPBEXItemHeader 9 5 2" xfId="25127" xr:uid="{00000000-0005-0000-0000-000033630000}"/>
    <cellStyle name="SAPBEXItemHeader 9 5 3" xfId="25128" xr:uid="{00000000-0005-0000-0000-000034630000}"/>
    <cellStyle name="SAPBEXItemHeader 9 6" xfId="25129" xr:uid="{00000000-0005-0000-0000-000035630000}"/>
    <cellStyle name="SAPBEXItemHeader 9 6 2" xfId="25130" xr:uid="{00000000-0005-0000-0000-000036630000}"/>
    <cellStyle name="SAPBEXItemHeader 9 6 3" xfId="25131" xr:uid="{00000000-0005-0000-0000-000037630000}"/>
    <cellStyle name="SAPBEXItemHeader 9 7" xfId="25132" xr:uid="{00000000-0005-0000-0000-000038630000}"/>
    <cellStyle name="SAPBEXItemHeader 9 7 2" xfId="25133" xr:uid="{00000000-0005-0000-0000-000039630000}"/>
    <cellStyle name="SAPBEXItemHeader 9 7 3" xfId="25134" xr:uid="{00000000-0005-0000-0000-00003A630000}"/>
    <cellStyle name="SAPBEXItemHeader 9 8" xfId="25135" xr:uid="{00000000-0005-0000-0000-00003B630000}"/>
    <cellStyle name="SAPBEXItemHeader 9 8 2" xfId="25136" xr:uid="{00000000-0005-0000-0000-00003C630000}"/>
    <cellStyle name="SAPBEXItemHeader 9 8 3" xfId="25137" xr:uid="{00000000-0005-0000-0000-00003D630000}"/>
    <cellStyle name="SAPBEXItemHeader 9 9" xfId="25138" xr:uid="{00000000-0005-0000-0000-00003E630000}"/>
    <cellStyle name="SAPBEXItemHeader 9 9 2" xfId="25139" xr:uid="{00000000-0005-0000-0000-00003F630000}"/>
    <cellStyle name="SAPBEXItemHeader 9 9 3" xfId="25140" xr:uid="{00000000-0005-0000-0000-000040630000}"/>
    <cellStyle name="SAPBEXresData" xfId="25141" xr:uid="{00000000-0005-0000-0000-000041630000}"/>
    <cellStyle name="SAPBEXresData 10" xfId="25142" xr:uid="{00000000-0005-0000-0000-000042630000}"/>
    <cellStyle name="SAPBEXresData 10 10" xfId="25143" xr:uid="{00000000-0005-0000-0000-000043630000}"/>
    <cellStyle name="SAPBEXresData 10 10 2" xfId="25144" xr:uid="{00000000-0005-0000-0000-000044630000}"/>
    <cellStyle name="SAPBEXresData 10 10 3" xfId="25145" xr:uid="{00000000-0005-0000-0000-000045630000}"/>
    <cellStyle name="SAPBEXresData 10 11" xfId="25146" xr:uid="{00000000-0005-0000-0000-000046630000}"/>
    <cellStyle name="SAPBEXresData 10 11 2" xfId="25147" xr:uid="{00000000-0005-0000-0000-000047630000}"/>
    <cellStyle name="SAPBEXresData 10 11 3" xfId="25148" xr:uid="{00000000-0005-0000-0000-000048630000}"/>
    <cellStyle name="SAPBEXresData 10 12" xfId="25149" xr:uid="{00000000-0005-0000-0000-000049630000}"/>
    <cellStyle name="SAPBEXresData 10 12 2" xfId="25150" xr:uid="{00000000-0005-0000-0000-00004A630000}"/>
    <cellStyle name="SAPBEXresData 10 12 3" xfId="25151" xr:uid="{00000000-0005-0000-0000-00004B630000}"/>
    <cellStyle name="SAPBEXresData 10 13" xfId="25152" xr:uid="{00000000-0005-0000-0000-00004C630000}"/>
    <cellStyle name="SAPBEXresData 10 13 2" xfId="25153" xr:uid="{00000000-0005-0000-0000-00004D630000}"/>
    <cellStyle name="SAPBEXresData 10 13 3" xfId="25154" xr:uid="{00000000-0005-0000-0000-00004E630000}"/>
    <cellStyle name="SAPBEXresData 10 14" xfId="25155" xr:uid="{00000000-0005-0000-0000-00004F630000}"/>
    <cellStyle name="SAPBEXresData 10 14 2" xfId="25156" xr:uid="{00000000-0005-0000-0000-000050630000}"/>
    <cellStyle name="SAPBEXresData 10 14 3" xfId="25157" xr:uid="{00000000-0005-0000-0000-000051630000}"/>
    <cellStyle name="SAPBEXresData 10 15" xfId="25158" xr:uid="{00000000-0005-0000-0000-000052630000}"/>
    <cellStyle name="SAPBEXresData 10 15 2" xfId="25159" xr:uid="{00000000-0005-0000-0000-000053630000}"/>
    <cellStyle name="SAPBEXresData 10 15 3" xfId="25160" xr:uid="{00000000-0005-0000-0000-000054630000}"/>
    <cellStyle name="SAPBEXresData 10 16" xfId="25161" xr:uid="{00000000-0005-0000-0000-000055630000}"/>
    <cellStyle name="SAPBEXresData 10 2" xfId="25162" xr:uid="{00000000-0005-0000-0000-000056630000}"/>
    <cellStyle name="SAPBEXresData 10 2 2" xfId="25163" xr:uid="{00000000-0005-0000-0000-000057630000}"/>
    <cellStyle name="SAPBEXresData 10 2 3" xfId="25164" xr:uid="{00000000-0005-0000-0000-000058630000}"/>
    <cellStyle name="SAPBEXresData 10 3" xfId="25165" xr:uid="{00000000-0005-0000-0000-000059630000}"/>
    <cellStyle name="SAPBEXresData 10 3 2" xfId="25166" xr:uid="{00000000-0005-0000-0000-00005A630000}"/>
    <cellStyle name="SAPBEXresData 10 3 3" xfId="25167" xr:uid="{00000000-0005-0000-0000-00005B630000}"/>
    <cellStyle name="SAPBEXresData 10 4" xfId="25168" xr:uid="{00000000-0005-0000-0000-00005C630000}"/>
    <cellStyle name="SAPBEXresData 10 4 2" xfId="25169" xr:uid="{00000000-0005-0000-0000-00005D630000}"/>
    <cellStyle name="SAPBEXresData 10 4 3" xfId="25170" xr:uid="{00000000-0005-0000-0000-00005E630000}"/>
    <cellStyle name="SAPBEXresData 10 5" xfId="25171" xr:uid="{00000000-0005-0000-0000-00005F630000}"/>
    <cellStyle name="SAPBEXresData 10 5 2" xfId="25172" xr:uid="{00000000-0005-0000-0000-000060630000}"/>
    <cellStyle name="SAPBEXresData 10 5 3" xfId="25173" xr:uid="{00000000-0005-0000-0000-000061630000}"/>
    <cellStyle name="SAPBEXresData 10 6" xfId="25174" xr:uid="{00000000-0005-0000-0000-000062630000}"/>
    <cellStyle name="SAPBEXresData 10 6 2" xfId="25175" xr:uid="{00000000-0005-0000-0000-000063630000}"/>
    <cellStyle name="SAPBEXresData 10 6 3" xfId="25176" xr:uid="{00000000-0005-0000-0000-000064630000}"/>
    <cellStyle name="SAPBEXresData 10 7" xfId="25177" xr:uid="{00000000-0005-0000-0000-000065630000}"/>
    <cellStyle name="SAPBEXresData 10 7 2" xfId="25178" xr:uid="{00000000-0005-0000-0000-000066630000}"/>
    <cellStyle name="SAPBEXresData 10 7 3" xfId="25179" xr:uid="{00000000-0005-0000-0000-000067630000}"/>
    <cellStyle name="SAPBEXresData 10 8" xfId="25180" xr:uid="{00000000-0005-0000-0000-000068630000}"/>
    <cellStyle name="SAPBEXresData 10 8 2" xfId="25181" xr:uid="{00000000-0005-0000-0000-000069630000}"/>
    <cellStyle name="SAPBEXresData 10 8 3" xfId="25182" xr:uid="{00000000-0005-0000-0000-00006A630000}"/>
    <cellStyle name="SAPBEXresData 10 9" xfId="25183" xr:uid="{00000000-0005-0000-0000-00006B630000}"/>
    <cellStyle name="SAPBEXresData 10 9 2" xfId="25184" xr:uid="{00000000-0005-0000-0000-00006C630000}"/>
    <cellStyle name="SAPBEXresData 10 9 3" xfId="25185" xr:uid="{00000000-0005-0000-0000-00006D630000}"/>
    <cellStyle name="SAPBEXresData 11" xfId="25186" xr:uid="{00000000-0005-0000-0000-00006E630000}"/>
    <cellStyle name="SAPBEXresData 11 10" xfId="25187" xr:uid="{00000000-0005-0000-0000-00006F630000}"/>
    <cellStyle name="SAPBEXresData 11 10 2" xfId="25188" xr:uid="{00000000-0005-0000-0000-000070630000}"/>
    <cellStyle name="SAPBEXresData 11 10 3" xfId="25189" xr:uid="{00000000-0005-0000-0000-000071630000}"/>
    <cellStyle name="SAPBEXresData 11 11" xfId="25190" xr:uid="{00000000-0005-0000-0000-000072630000}"/>
    <cellStyle name="SAPBEXresData 11 11 2" xfId="25191" xr:uid="{00000000-0005-0000-0000-000073630000}"/>
    <cellStyle name="SAPBEXresData 11 11 3" xfId="25192" xr:uid="{00000000-0005-0000-0000-000074630000}"/>
    <cellStyle name="SAPBEXresData 11 12" xfId="25193" xr:uid="{00000000-0005-0000-0000-000075630000}"/>
    <cellStyle name="SAPBEXresData 11 12 2" xfId="25194" xr:uid="{00000000-0005-0000-0000-000076630000}"/>
    <cellStyle name="SAPBEXresData 11 12 3" xfId="25195" xr:uid="{00000000-0005-0000-0000-000077630000}"/>
    <cellStyle name="SAPBEXresData 11 13" xfId="25196" xr:uid="{00000000-0005-0000-0000-000078630000}"/>
    <cellStyle name="SAPBEXresData 11 13 2" xfId="25197" xr:uid="{00000000-0005-0000-0000-000079630000}"/>
    <cellStyle name="SAPBEXresData 11 13 3" xfId="25198" xr:uid="{00000000-0005-0000-0000-00007A630000}"/>
    <cellStyle name="SAPBEXresData 11 14" xfId="25199" xr:uid="{00000000-0005-0000-0000-00007B630000}"/>
    <cellStyle name="SAPBEXresData 11 14 2" xfId="25200" xr:uid="{00000000-0005-0000-0000-00007C630000}"/>
    <cellStyle name="SAPBEXresData 11 14 3" xfId="25201" xr:uid="{00000000-0005-0000-0000-00007D630000}"/>
    <cellStyle name="SAPBEXresData 11 15" xfId="25202" xr:uid="{00000000-0005-0000-0000-00007E630000}"/>
    <cellStyle name="SAPBEXresData 11 15 2" xfId="25203" xr:uid="{00000000-0005-0000-0000-00007F630000}"/>
    <cellStyle name="SAPBEXresData 11 15 3" xfId="25204" xr:uid="{00000000-0005-0000-0000-000080630000}"/>
    <cellStyle name="SAPBEXresData 11 16" xfId="25205" xr:uid="{00000000-0005-0000-0000-000081630000}"/>
    <cellStyle name="SAPBEXresData 11 2" xfId="25206" xr:uid="{00000000-0005-0000-0000-000082630000}"/>
    <cellStyle name="SAPBEXresData 11 2 2" xfId="25207" xr:uid="{00000000-0005-0000-0000-000083630000}"/>
    <cellStyle name="SAPBEXresData 11 2 3" xfId="25208" xr:uid="{00000000-0005-0000-0000-000084630000}"/>
    <cellStyle name="SAPBEXresData 11 3" xfId="25209" xr:uid="{00000000-0005-0000-0000-000085630000}"/>
    <cellStyle name="SAPBEXresData 11 3 2" xfId="25210" xr:uid="{00000000-0005-0000-0000-000086630000}"/>
    <cellStyle name="SAPBEXresData 11 3 3" xfId="25211" xr:uid="{00000000-0005-0000-0000-000087630000}"/>
    <cellStyle name="SAPBEXresData 11 4" xfId="25212" xr:uid="{00000000-0005-0000-0000-000088630000}"/>
    <cellStyle name="SAPBEXresData 11 4 2" xfId="25213" xr:uid="{00000000-0005-0000-0000-000089630000}"/>
    <cellStyle name="SAPBEXresData 11 4 3" xfId="25214" xr:uid="{00000000-0005-0000-0000-00008A630000}"/>
    <cellStyle name="SAPBEXresData 11 5" xfId="25215" xr:uid="{00000000-0005-0000-0000-00008B630000}"/>
    <cellStyle name="SAPBEXresData 11 5 2" xfId="25216" xr:uid="{00000000-0005-0000-0000-00008C630000}"/>
    <cellStyle name="SAPBEXresData 11 5 3" xfId="25217" xr:uid="{00000000-0005-0000-0000-00008D630000}"/>
    <cellStyle name="SAPBEXresData 11 6" xfId="25218" xr:uid="{00000000-0005-0000-0000-00008E630000}"/>
    <cellStyle name="SAPBEXresData 11 6 2" xfId="25219" xr:uid="{00000000-0005-0000-0000-00008F630000}"/>
    <cellStyle name="SAPBEXresData 11 6 3" xfId="25220" xr:uid="{00000000-0005-0000-0000-000090630000}"/>
    <cellStyle name="SAPBEXresData 11 7" xfId="25221" xr:uid="{00000000-0005-0000-0000-000091630000}"/>
    <cellStyle name="SAPBEXresData 11 7 2" xfId="25222" xr:uid="{00000000-0005-0000-0000-000092630000}"/>
    <cellStyle name="SAPBEXresData 11 7 3" xfId="25223" xr:uid="{00000000-0005-0000-0000-000093630000}"/>
    <cellStyle name="SAPBEXresData 11 8" xfId="25224" xr:uid="{00000000-0005-0000-0000-000094630000}"/>
    <cellStyle name="SAPBEXresData 11 8 2" xfId="25225" xr:uid="{00000000-0005-0000-0000-000095630000}"/>
    <cellStyle name="SAPBEXresData 11 8 3" xfId="25226" xr:uid="{00000000-0005-0000-0000-000096630000}"/>
    <cellStyle name="SAPBEXresData 11 9" xfId="25227" xr:uid="{00000000-0005-0000-0000-000097630000}"/>
    <cellStyle name="SAPBEXresData 11 9 2" xfId="25228" xr:uid="{00000000-0005-0000-0000-000098630000}"/>
    <cellStyle name="SAPBEXresData 11 9 3" xfId="25229" xr:uid="{00000000-0005-0000-0000-000099630000}"/>
    <cellStyle name="SAPBEXresData 12" xfId="25230" xr:uid="{00000000-0005-0000-0000-00009A630000}"/>
    <cellStyle name="SAPBEXresData 12 10" xfId="25231" xr:uid="{00000000-0005-0000-0000-00009B630000}"/>
    <cellStyle name="SAPBEXresData 12 10 2" xfId="25232" xr:uid="{00000000-0005-0000-0000-00009C630000}"/>
    <cellStyle name="SAPBEXresData 12 10 3" xfId="25233" xr:uid="{00000000-0005-0000-0000-00009D630000}"/>
    <cellStyle name="SAPBEXresData 12 11" xfId="25234" xr:uid="{00000000-0005-0000-0000-00009E630000}"/>
    <cellStyle name="SAPBEXresData 12 11 2" xfId="25235" xr:uid="{00000000-0005-0000-0000-00009F630000}"/>
    <cellStyle name="SAPBEXresData 12 11 3" xfId="25236" xr:uid="{00000000-0005-0000-0000-0000A0630000}"/>
    <cellStyle name="SAPBEXresData 12 12" xfId="25237" xr:uid="{00000000-0005-0000-0000-0000A1630000}"/>
    <cellStyle name="SAPBEXresData 12 12 2" xfId="25238" xr:uid="{00000000-0005-0000-0000-0000A2630000}"/>
    <cellStyle name="SAPBEXresData 12 12 3" xfId="25239" xr:uid="{00000000-0005-0000-0000-0000A3630000}"/>
    <cellStyle name="SAPBEXresData 12 13" xfId="25240" xr:uid="{00000000-0005-0000-0000-0000A4630000}"/>
    <cellStyle name="SAPBEXresData 12 13 2" xfId="25241" xr:uid="{00000000-0005-0000-0000-0000A5630000}"/>
    <cellStyle name="SAPBEXresData 12 13 3" xfId="25242" xr:uid="{00000000-0005-0000-0000-0000A6630000}"/>
    <cellStyle name="SAPBEXresData 12 14" xfId="25243" xr:uid="{00000000-0005-0000-0000-0000A7630000}"/>
    <cellStyle name="SAPBEXresData 12 14 2" xfId="25244" xr:uid="{00000000-0005-0000-0000-0000A8630000}"/>
    <cellStyle name="SAPBEXresData 12 14 3" xfId="25245" xr:uid="{00000000-0005-0000-0000-0000A9630000}"/>
    <cellStyle name="SAPBEXresData 12 15" xfId="25246" xr:uid="{00000000-0005-0000-0000-0000AA630000}"/>
    <cellStyle name="SAPBEXresData 12 15 2" xfId="25247" xr:uid="{00000000-0005-0000-0000-0000AB630000}"/>
    <cellStyle name="SAPBEXresData 12 15 3" xfId="25248" xr:uid="{00000000-0005-0000-0000-0000AC630000}"/>
    <cellStyle name="SAPBEXresData 12 16" xfId="25249" xr:uid="{00000000-0005-0000-0000-0000AD630000}"/>
    <cellStyle name="SAPBEXresData 12 2" xfId="25250" xr:uid="{00000000-0005-0000-0000-0000AE630000}"/>
    <cellStyle name="SAPBEXresData 12 2 2" xfId="25251" xr:uid="{00000000-0005-0000-0000-0000AF630000}"/>
    <cellStyle name="SAPBEXresData 12 2 3" xfId="25252" xr:uid="{00000000-0005-0000-0000-0000B0630000}"/>
    <cellStyle name="SAPBEXresData 12 3" xfId="25253" xr:uid="{00000000-0005-0000-0000-0000B1630000}"/>
    <cellStyle name="SAPBEXresData 12 3 2" xfId="25254" xr:uid="{00000000-0005-0000-0000-0000B2630000}"/>
    <cellStyle name="SAPBEXresData 12 3 3" xfId="25255" xr:uid="{00000000-0005-0000-0000-0000B3630000}"/>
    <cellStyle name="SAPBEXresData 12 4" xfId="25256" xr:uid="{00000000-0005-0000-0000-0000B4630000}"/>
    <cellStyle name="SAPBEXresData 12 4 2" xfId="25257" xr:uid="{00000000-0005-0000-0000-0000B5630000}"/>
    <cellStyle name="SAPBEXresData 12 4 3" xfId="25258" xr:uid="{00000000-0005-0000-0000-0000B6630000}"/>
    <cellStyle name="SAPBEXresData 12 5" xfId="25259" xr:uid="{00000000-0005-0000-0000-0000B7630000}"/>
    <cellStyle name="SAPBEXresData 12 5 2" xfId="25260" xr:uid="{00000000-0005-0000-0000-0000B8630000}"/>
    <cellStyle name="SAPBEXresData 12 5 3" xfId="25261" xr:uid="{00000000-0005-0000-0000-0000B9630000}"/>
    <cellStyle name="SAPBEXresData 12 6" xfId="25262" xr:uid="{00000000-0005-0000-0000-0000BA630000}"/>
    <cellStyle name="SAPBEXresData 12 6 2" xfId="25263" xr:uid="{00000000-0005-0000-0000-0000BB630000}"/>
    <cellStyle name="SAPBEXresData 12 6 3" xfId="25264" xr:uid="{00000000-0005-0000-0000-0000BC630000}"/>
    <cellStyle name="SAPBEXresData 12 7" xfId="25265" xr:uid="{00000000-0005-0000-0000-0000BD630000}"/>
    <cellStyle name="SAPBEXresData 12 7 2" xfId="25266" xr:uid="{00000000-0005-0000-0000-0000BE630000}"/>
    <cellStyle name="SAPBEXresData 12 7 3" xfId="25267" xr:uid="{00000000-0005-0000-0000-0000BF630000}"/>
    <cellStyle name="SAPBEXresData 12 8" xfId="25268" xr:uid="{00000000-0005-0000-0000-0000C0630000}"/>
    <cellStyle name="SAPBEXresData 12 8 2" xfId="25269" xr:uid="{00000000-0005-0000-0000-0000C1630000}"/>
    <cellStyle name="SAPBEXresData 12 8 3" xfId="25270" xr:uid="{00000000-0005-0000-0000-0000C2630000}"/>
    <cellStyle name="SAPBEXresData 12 9" xfId="25271" xr:uid="{00000000-0005-0000-0000-0000C3630000}"/>
    <cellStyle name="SAPBEXresData 12 9 2" xfId="25272" xr:uid="{00000000-0005-0000-0000-0000C4630000}"/>
    <cellStyle name="SAPBEXresData 12 9 3" xfId="25273" xr:uid="{00000000-0005-0000-0000-0000C5630000}"/>
    <cellStyle name="SAPBEXresData 13" xfId="25274" xr:uid="{00000000-0005-0000-0000-0000C6630000}"/>
    <cellStyle name="SAPBEXresData 13 10" xfId="25275" xr:uid="{00000000-0005-0000-0000-0000C7630000}"/>
    <cellStyle name="SAPBEXresData 13 10 2" xfId="25276" xr:uid="{00000000-0005-0000-0000-0000C8630000}"/>
    <cellStyle name="SAPBEXresData 13 10 3" xfId="25277" xr:uid="{00000000-0005-0000-0000-0000C9630000}"/>
    <cellStyle name="SAPBEXresData 13 11" xfId="25278" xr:uid="{00000000-0005-0000-0000-0000CA630000}"/>
    <cellStyle name="SAPBEXresData 13 11 2" xfId="25279" xr:uid="{00000000-0005-0000-0000-0000CB630000}"/>
    <cellStyle name="SAPBEXresData 13 11 3" xfId="25280" xr:uid="{00000000-0005-0000-0000-0000CC630000}"/>
    <cellStyle name="SAPBEXresData 13 12" xfId="25281" xr:uid="{00000000-0005-0000-0000-0000CD630000}"/>
    <cellStyle name="SAPBEXresData 13 12 2" xfId="25282" xr:uid="{00000000-0005-0000-0000-0000CE630000}"/>
    <cellStyle name="SAPBEXresData 13 12 3" xfId="25283" xr:uid="{00000000-0005-0000-0000-0000CF630000}"/>
    <cellStyle name="SAPBEXresData 13 13" xfId="25284" xr:uid="{00000000-0005-0000-0000-0000D0630000}"/>
    <cellStyle name="SAPBEXresData 13 13 2" xfId="25285" xr:uid="{00000000-0005-0000-0000-0000D1630000}"/>
    <cellStyle name="SAPBEXresData 13 13 3" xfId="25286" xr:uid="{00000000-0005-0000-0000-0000D2630000}"/>
    <cellStyle name="SAPBEXresData 13 14" xfId="25287" xr:uid="{00000000-0005-0000-0000-0000D3630000}"/>
    <cellStyle name="SAPBEXresData 13 14 2" xfId="25288" xr:uid="{00000000-0005-0000-0000-0000D4630000}"/>
    <cellStyle name="SAPBEXresData 13 14 3" xfId="25289" xr:uid="{00000000-0005-0000-0000-0000D5630000}"/>
    <cellStyle name="SAPBEXresData 13 15" xfId="25290" xr:uid="{00000000-0005-0000-0000-0000D6630000}"/>
    <cellStyle name="SAPBEXresData 13 15 2" xfId="25291" xr:uid="{00000000-0005-0000-0000-0000D7630000}"/>
    <cellStyle name="SAPBEXresData 13 15 3" xfId="25292" xr:uid="{00000000-0005-0000-0000-0000D8630000}"/>
    <cellStyle name="SAPBEXresData 13 16" xfId="25293" xr:uid="{00000000-0005-0000-0000-0000D9630000}"/>
    <cellStyle name="SAPBEXresData 13 2" xfId="25294" xr:uid="{00000000-0005-0000-0000-0000DA630000}"/>
    <cellStyle name="SAPBEXresData 13 2 2" xfId="25295" xr:uid="{00000000-0005-0000-0000-0000DB630000}"/>
    <cellStyle name="SAPBEXresData 13 2 3" xfId="25296" xr:uid="{00000000-0005-0000-0000-0000DC630000}"/>
    <cellStyle name="SAPBEXresData 13 3" xfId="25297" xr:uid="{00000000-0005-0000-0000-0000DD630000}"/>
    <cellStyle name="SAPBEXresData 13 3 2" xfId="25298" xr:uid="{00000000-0005-0000-0000-0000DE630000}"/>
    <cellStyle name="SAPBEXresData 13 3 3" xfId="25299" xr:uid="{00000000-0005-0000-0000-0000DF630000}"/>
    <cellStyle name="SAPBEXresData 13 4" xfId="25300" xr:uid="{00000000-0005-0000-0000-0000E0630000}"/>
    <cellStyle name="SAPBEXresData 13 4 2" xfId="25301" xr:uid="{00000000-0005-0000-0000-0000E1630000}"/>
    <cellStyle name="SAPBEXresData 13 4 3" xfId="25302" xr:uid="{00000000-0005-0000-0000-0000E2630000}"/>
    <cellStyle name="SAPBEXresData 13 5" xfId="25303" xr:uid="{00000000-0005-0000-0000-0000E3630000}"/>
    <cellStyle name="SAPBEXresData 13 5 2" xfId="25304" xr:uid="{00000000-0005-0000-0000-0000E4630000}"/>
    <cellStyle name="SAPBEXresData 13 5 3" xfId="25305" xr:uid="{00000000-0005-0000-0000-0000E5630000}"/>
    <cellStyle name="SAPBEXresData 13 6" xfId="25306" xr:uid="{00000000-0005-0000-0000-0000E6630000}"/>
    <cellStyle name="SAPBEXresData 13 6 2" xfId="25307" xr:uid="{00000000-0005-0000-0000-0000E7630000}"/>
    <cellStyle name="SAPBEXresData 13 6 3" xfId="25308" xr:uid="{00000000-0005-0000-0000-0000E8630000}"/>
    <cellStyle name="SAPBEXresData 13 7" xfId="25309" xr:uid="{00000000-0005-0000-0000-0000E9630000}"/>
    <cellStyle name="SAPBEXresData 13 7 2" xfId="25310" xr:uid="{00000000-0005-0000-0000-0000EA630000}"/>
    <cellStyle name="SAPBEXresData 13 7 3" xfId="25311" xr:uid="{00000000-0005-0000-0000-0000EB630000}"/>
    <cellStyle name="SAPBEXresData 13 8" xfId="25312" xr:uid="{00000000-0005-0000-0000-0000EC630000}"/>
    <cellStyle name="SAPBEXresData 13 8 2" xfId="25313" xr:uid="{00000000-0005-0000-0000-0000ED630000}"/>
    <cellStyle name="SAPBEXresData 13 8 3" xfId="25314" xr:uid="{00000000-0005-0000-0000-0000EE630000}"/>
    <cellStyle name="SAPBEXresData 13 9" xfId="25315" xr:uid="{00000000-0005-0000-0000-0000EF630000}"/>
    <cellStyle name="SAPBEXresData 13 9 2" xfId="25316" xr:uid="{00000000-0005-0000-0000-0000F0630000}"/>
    <cellStyle name="SAPBEXresData 13 9 3" xfId="25317" xr:uid="{00000000-0005-0000-0000-0000F1630000}"/>
    <cellStyle name="SAPBEXresData 14" xfId="25318" xr:uid="{00000000-0005-0000-0000-0000F2630000}"/>
    <cellStyle name="SAPBEXresData 14 2" xfId="25319" xr:uid="{00000000-0005-0000-0000-0000F3630000}"/>
    <cellStyle name="SAPBEXresData 14 3" xfId="25320" xr:uid="{00000000-0005-0000-0000-0000F4630000}"/>
    <cellStyle name="SAPBEXresData 15" xfId="25321" xr:uid="{00000000-0005-0000-0000-0000F5630000}"/>
    <cellStyle name="SAPBEXresData 15 2" xfId="25322" xr:uid="{00000000-0005-0000-0000-0000F6630000}"/>
    <cellStyle name="SAPBEXresData 15 3" xfId="25323" xr:uid="{00000000-0005-0000-0000-0000F7630000}"/>
    <cellStyle name="SAPBEXresData 16" xfId="25324" xr:uid="{00000000-0005-0000-0000-0000F8630000}"/>
    <cellStyle name="SAPBEXresData 16 2" xfId="25325" xr:uid="{00000000-0005-0000-0000-0000F9630000}"/>
    <cellStyle name="SAPBEXresData 16 3" xfId="25326" xr:uid="{00000000-0005-0000-0000-0000FA630000}"/>
    <cellStyle name="SAPBEXresData 17" xfId="25327" xr:uid="{00000000-0005-0000-0000-0000FB630000}"/>
    <cellStyle name="SAPBEXresData 17 2" xfId="25328" xr:uid="{00000000-0005-0000-0000-0000FC630000}"/>
    <cellStyle name="SAPBEXresData 17 3" xfId="25329" xr:uid="{00000000-0005-0000-0000-0000FD630000}"/>
    <cellStyle name="SAPBEXresData 18" xfId="25330" xr:uid="{00000000-0005-0000-0000-0000FE630000}"/>
    <cellStyle name="SAPBEXresData 18 2" xfId="25331" xr:uid="{00000000-0005-0000-0000-0000FF630000}"/>
    <cellStyle name="SAPBEXresData 18 3" xfId="25332" xr:uid="{00000000-0005-0000-0000-000000640000}"/>
    <cellStyle name="SAPBEXresData 19" xfId="25333" xr:uid="{00000000-0005-0000-0000-000001640000}"/>
    <cellStyle name="SAPBEXresData 19 2" xfId="25334" xr:uid="{00000000-0005-0000-0000-000002640000}"/>
    <cellStyle name="SAPBEXresData 19 3" xfId="25335" xr:uid="{00000000-0005-0000-0000-000003640000}"/>
    <cellStyle name="SAPBEXresData 2" xfId="25336" xr:uid="{00000000-0005-0000-0000-000004640000}"/>
    <cellStyle name="SAPBEXresData 20" xfId="25337" xr:uid="{00000000-0005-0000-0000-000005640000}"/>
    <cellStyle name="SAPBEXresData 20 2" xfId="25338" xr:uid="{00000000-0005-0000-0000-000006640000}"/>
    <cellStyle name="SAPBEXresData 20 3" xfId="25339" xr:uid="{00000000-0005-0000-0000-000007640000}"/>
    <cellStyle name="SAPBEXresData 21" xfId="25340" xr:uid="{00000000-0005-0000-0000-000008640000}"/>
    <cellStyle name="SAPBEXresData 21 2" xfId="25341" xr:uid="{00000000-0005-0000-0000-000009640000}"/>
    <cellStyle name="SAPBEXresData 21 3" xfId="25342" xr:uid="{00000000-0005-0000-0000-00000A640000}"/>
    <cellStyle name="SAPBEXresData 22" xfId="25343" xr:uid="{00000000-0005-0000-0000-00000B640000}"/>
    <cellStyle name="SAPBEXresData 22 2" xfId="25344" xr:uid="{00000000-0005-0000-0000-00000C640000}"/>
    <cellStyle name="SAPBEXresData 22 3" xfId="25345" xr:uid="{00000000-0005-0000-0000-00000D640000}"/>
    <cellStyle name="SAPBEXresData 23" xfId="25346" xr:uid="{00000000-0005-0000-0000-00000E640000}"/>
    <cellStyle name="SAPBEXresData 23 2" xfId="25347" xr:uid="{00000000-0005-0000-0000-00000F640000}"/>
    <cellStyle name="SAPBEXresData 23 3" xfId="25348" xr:uid="{00000000-0005-0000-0000-000010640000}"/>
    <cellStyle name="SAPBEXresData 24" xfId="25349" xr:uid="{00000000-0005-0000-0000-000011640000}"/>
    <cellStyle name="SAPBEXresData 24 2" xfId="25350" xr:uid="{00000000-0005-0000-0000-000012640000}"/>
    <cellStyle name="SAPBEXresData 24 3" xfId="25351" xr:uid="{00000000-0005-0000-0000-000013640000}"/>
    <cellStyle name="SAPBEXresData 25" xfId="25352" xr:uid="{00000000-0005-0000-0000-000014640000}"/>
    <cellStyle name="SAPBEXresData 25 2" xfId="25353" xr:uid="{00000000-0005-0000-0000-000015640000}"/>
    <cellStyle name="SAPBEXresData 25 3" xfId="25354" xr:uid="{00000000-0005-0000-0000-000016640000}"/>
    <cellStyle name="SAPBEXresData 26" xfId="25355" xr:uid="{00000000-0005-0000-0000-000017640000}"/>
    <cellStyle name="SAPBEXresData 26 2" xfId="25356" xr:uid="{00000000-0005-0000-0000-000018640000}"/>
    <cellStyle name="SAPBEXresData 26 3" xfId="25357" xr:uid="{00000000-0005-0000-0000-000019640000}"/>
    <cellStyle name="SAPBEXresData 27" xfId="25358" xr:uid="{00000000-0005-0000-0000-00001A640000}"/>
    <cellStyle name="SAPBEXresData 27 2" xfId="25359" xr:uid="{00000000-0005-0000-0000-00001B640000}"/>
    <cellStyle name="SAPBEXresData 27 3" xfId="25360" xr:uid="{00000000-0005-0000-0000-00001C640000}"/>
    <cellStyle name="SAPBEXresData 28" xfId="25361" xr:uid="{00000000-0005-0000-0000-00001D640000}"/>
    <cellStyle name="SAPBEXresData 29" xfId="32620" xr:uid="{00000000-0005-0000-0000-00001E640000}"/>
    <cellStyle name="SAPBEXresData 3" xfId="25362" xr:uid="{00000000-0005-0000-0000-00001F640000}"/>
    <cellStyle name="SAPBEXresData 30" xfId="32825" xr:uid="{00000000-0005-0000-0000-000020640000}"/>
    <cellStyle name="SAPBEXresData 4" xfId="25363" xr:uid="{00000000-0005-0000-0000-000021640000}"/>
    <cellStyle name="SAPBEXresData 5" xfId="25364" xr:uid="{00000000-0005-0000-0000-000022640000}"/>
    <cellStyle name="SAPBEXresData 6" xfId="25365" xr:uid="{00000000-0005-0000-0000-000023640000}"/>
    <cellStyle name="SAPBEXresData 6 10" xfId="25366" xr:uid="{00000000-0005-0000-0000-000024640000}"/>
    <cellStyle name="SAPBEXresData 6 10 2" xfId="25367" xr:uid="{00000000-0005-0000-0000-000025640000}"/>
    <cellStyle name="SAPBEXresData 6 10 3" xfId="25368" xr:uid="{00000000-0005-0000-0000-000026640000}"/>
    <cellStyle name="SAPBEXresData 6 11" xfId="25369" xr:uid="{00000000-0005-0000-0000-000027640000}"/>
    <cellStyle name="SAPBEXresData 6 11 2" xfId="25370" xr:uid="{00000000-0005-0000-0000-000028640000}"/>
    <cellStyle name="SAPBEXresData 6 11 3" xfId="25371" xr:uid="{00000000-0005-0000-0000-000029640000}"/>
    <cellStyle name="SAPBEXresData 6 12" xfId="25372" xr:uid="{00000000-0005-0000-0000-00002A640000}"/>
    <cellStyle name="SAPBEXresData 6 12 2" xfId="25373" xr:uid="{00000000-0005-0000-0000-00002B640000}"/>
    <cellStyle name="SAPBEXresData 6 12 3" xfId="25374" xr:uid="{00000000-0005-0000-0000-00002C640000}"/>
    <cellStyle name="SAPBEXresData 6 13" xfId="25375" xr:uid="{00000000-0005-0000-0000-00002D640000}"/>
    <cellStyle name="SAPBEXresData 6 13 2" xfId="25376" xr:uid="{00000000-0005-0000-0000-00002E640000}"/>
    <cellStyle name="SAPBEXresData 6 13 3" xfId="25377" xr:uid="{00000000-0005-0000-0000-00002F640000}"/>
    <cellStyle name="SAPBEXresData 6 14" xfId="25378" xr:uid="{00000000-0005-0000-0000-000030640000}"/>
    <cellStyle name="SAPBEXresData 6 14 2" xfId="25379" xr:uid="{00000000-0005-0000-0000-000031640000}"/>
    <cellStyle name="SAPBEXresData 6 14 3" xfId="25380" xr:uid="{00000000-0005-0000-0000-000032640000}"/>
    <cellStyle name="SAPBEXresData 6 15" xfId="25381" xr:uid="{00000000-0005-0000-0000-000033640000}"/>
    <cellStyle name="SAPBEXresData 6 15 2" xfId="25382" xr:uid="{00000000-0005-0000-0000-000034640000}"/>
    <cellStyle name="SAPBEXresData 6 15 3" xfId="25383" xr:uid="{00000000-0005-0000-0000-000035640000}"/>
    <cellStyle name="SAPBEXresData 6 16" xfId="25384" xr:uid="{00000000-0005-0000-0000-000036640000}"/>
    <cellStyle name="SAPBEXresData 6 2" xfId="25385" xr:uid="{00000000-0005-0000-0000-000037640000}"/>
    <cellStyle name="SAPBEXresData 6 2 2" xfId="25386" xr:uid="{00000000-0005-0000-0000-000038640000}"/>
    <cellStyle name="SAPBEXresData 6 2 3" xfId="25387" xr:uid="{00000000-0005-0000-0000-000039640000}"/>
    <cellStyle name="SAPBEXresData 6 3" xfId="25388" xr:uid="{00000000-0005-0000-0000-00003A640000}"/>
    <cellStyle name="SAPBEXresData 6 3 2" xfId="25389" xr:uid="{00000000-0005-0000-0000-00003B640000}"/>
    <cellStyle name="SAPBEXresData 6 3 3" xfId="25390" xr:uid="{00000000-0005-0000-0000-00003C640000}"/>
    <cellStyle name="SAPBEXresData 6 4" xfId="25391" xr:uid="{00000000-0005-0000-0000-00003D640000}"/>
    <cellStyle name="SAPBEXresData 6 4 2" xfId="25392" xr:uid="{00000000-0005-0000-0000-00003E640000}"/>
    <cellStyle name="SAPBEXresData 6 4 3" xfId="25393" xr:uid="{00000000-0005-0000-0000-00003F640000}"/>
    <cellStyle name="SAPBEXresData 6 5" xfId="25394" xr:uid="{00000000-0005-0000-0000-000040640000}"/>
    <cellStyle name="SAPBEXresData 6 5 2" xfId="25395" xr:uid="{00000000-0005-0000-0000-000041640000}"/>
    <cellStyle name="SAPBEXresData 6 5 3" xfId="25396" xr:uid="{00000000-0005-0000-0000-000042640000}"/>
    <cellStyle name="SAPBEXresData 6 6" xfId="25397" xr:uid="{00000000-0005-0000-0000-000043640000}"/>
    <cellStyle name="SAPBEXresData 6 6 2" xfId="25398" xr:uid="{00000000-0005-0000-0000-000044640000}"/>
    <cellStyle name="SAPBEXresData 6 6 3" xfId="25399" xr:uid="{00000000-0005-0000-0000-000045640000}"/>
    <cellStyle name="SAPBEXresData 6 7" xfId="25400" xr:uid="{00000000-0005-0000-0000-000046640000}"/>
    <cellStyle name="SAPBEXresData 6 7 2" xfId="25401" xr:uid="{00000000-0005-0000-0000-000047640000}"/>
    <cellStyle name="SAPBEXresData 6 7 3" xfId="25402" xr:uid="{00000000-0005-0000-0000-000048640000}"/>
    <cellStyle name="SAPBEXresData 6 8" xfId="25403" xr:uid="{00000000-0005-0000-0000-000049640000}"/>
    <cellStyle name="SAPBEXresData 6 8 2" xfId="25404" xr:uid="{00000000-0005-0000-0000-00004A640000}"/>
    <cellStyle name="SAPBEXresData 6 8 3" xfId="25405" xr:uid="{00000000-0005-0000-0000-00004B640000}"/>
    <cellStyle name="SAPBEXresData 6 9" xfId="25406" xr:uid="{00000000-0005-0000-0000-00004C640000}"/>
    <cellStyle name="SAPBEXresData 6 9 2" xfId="25407" xr:uid="{00000000-0005-0000-0000-00004D640000}"/>
    <cellStyle name="SAPBEXresData 6 9 3" xfId="25408" xr:uid="{00000000-0005-0000-0000-00004E640000}"/>
    <cellStyle name="SAPBEXresData 7" xfId="25409" xr:uid="{00000000-0005-0000-0000-00004F640000}"/>
    <cellStyle name="SAPBEXresData 7 10" xfId="25410" xr:uid="{00000000-0005-0000-0000-000050640000}"/>
    <cellStyle name="SAPBEXresData 7 10 2" xfId="25411" xr:uid="{00000000-0005-0000-0000-000051640000}"/>
    <cellStyle name="SAPBEXresData 7 10 3" xfId="25412" xr:uid="{00000000-0005-0000-0000-000052640000}"/>
    <cellStyle name="SAPBEXresData 7 11" xfId="25413" xr:uid="{00000000-0005-0000-0000-000053640000}"/>
    <cellStyle name="SAPBEXresData 7 11 2" xfId="25414" xr:uid="{00000000-0005-0000-0000-000054640000}"/>
    <cellStyle name="SAPBEXresData 7 11 3" xfId="25415" xr:uid="{00000000-0005-0000-0000-000055640000}"/>
    <cellStyle name="SAPBEXresData 7 12" xfId="25416" xr:uid="{00000000-0005-0000-0000-000056640000}"/>
    <cellStyle name="SAPBEXresData 7 12 2" xfId="25417" xr:uid="{00000000-0005-0000-0000-000057640000}"/>
    <cellStyle name="SAPBEXresData 7 12 3" xfId="25418" xr:uid="{00000000-0005-0000-0000-000058640000}"/>
    <cellStyle name="SAPBEXresData 7 13" xfId="25419" xr:uid="{00000000-0005-0000-0000-000059640000}"/>
    <cellStyle name="SAPBEXresData 7 13 2" xfId="25420" xr:uid="{00000000-0005-0000-0000-00005A640000}"/>
    <cellStyle name="SAPBEXresData 7 13 3" xfId="25421" xr:uid="{00000000-0005-0000-0000-00005B640000}"/>
    <cellStyle name="SAPBEXresData 7 14" xfId="25422" xr:uid="{00000000-0005-0000-0000-00005C640000}"/>
    <cellStyle name="SAPBEXresData 7 14 2" xfId="25423" xr:uid="{00000000-0005-0000-0000-00005D640000}"/>
    <cellStyle name="SAPBEXresData 7 14 3" xfId="25424" xr:uid="{00000000-0005-0000-0000-00005E640000}"/>
    <cellStyle name="SAPBEXresData 7 15" xfId="25425" xr:uid="{00000000-0005-0000-0000-00005F640000}"/>
    <cellStyle name="SAPBEXresData 7 15 2" xfId="25426" xr:uid="{00000000-0005-0000-0000-000060640000}"/>
    <cellStyle name="SAPBEXresData 7 15 3" xfId="25427" xr:uid="{00000000-0005-0000-0000-000061640000}"/>
    <cellStyle name="SAPBEXresData 7 16" xfId="25428" xr:uid="{00000000-0005-0000-0000-000062640000}"/>
    <cellStyle name="SAPBEXresData 7 2" xfId="25429" xr:uid="{00000000-0005-0000-0000-000063640000}"/>
    <cellStyle name="SAPBEXresData 7 2 2" xfId="25430" xr:uid="{00000000-0005-0000-0000-000064640000}"/>
    <cellStyle name="SAPBEXresData 7 2 3" xfId="25431" xr:uid="{00000000-0005-0000-0000-000065640000}"/>
    <cellStyle name="SAPBEXresData 7 3" xfId="25432" xr:uid="{00000000-0005-0000-0000-000066640000}"/>
    <cellStyle name="SAPBEXresData 7 3 2" xfId="25433" xr:uid="{00000000-0005-0000-0000-000067640000}"/>
    <cellStyle name="SAPBEXresData 7 3 3" xfId="25434" xr:uid="{00000000-0005-0000-0000-000068640000}"/>
    <cellStyle name="SAPBEXresData 7 4" xfId="25435" xr:uid="{00000000-0005-0000-0000-000069640000}"/>
    <cellStyle name="SAPBEXresData 7 4 2" xfId="25436" xr:uid="{00000000-0005-0000-0000-00006A640000}"/>
    <cellStyle name="SAPBEXresData 7 4 3" xfId="25437" xr:uid="{00000000-0005-0000-0000-00006B640000}"/>
    <cellStyle name="SAPBEXresData 7 5" xfId="25438" xr:uid="{00000000-0005-0000-0000-00006C640000}"/>
    <cellStyle name="SAPBEXresData 7 5 2" xfId="25439" xr:uid="{00000000-0005-0000-0000-00006D640000}"/>
    <cellStyle name="SAPBEXresData 7 5 3" xfId="25440" xr:uid="{00000000-0005-0000-0000-00006E640000}"/>
    <cellStyle name="SAPBEXresData 7 6" xfId="25441" xr:uid="{00000000-0005-0000-0000-00006F640000}"/>
    <cellStyle name="SAPBEXresData 7 6 2" xfId="25442" xr:uid="{00000000-0005-0000-0000-000070640000}"/>
    <cellStyle name="SAPBEXresData 7 6 3" xfId="25443" xr:uid="{00000000-0005-0000-0000-000071640000}"/>
    <cellStyle name="SAPBEXresData 7 7" xfId="25444" xr:uid="{00000000-0005-0000-0000-000072640000}"/>
    <cellStyle name="SAPBEXresData 7 7 2" xfId="25445" xr:uid="{00000000-0005-0000-0000-000073640000}"/>
    <cellStyle name="SAPBEXresData 7 7 3" xfId="25446" xr:uid="{00000000-0005-0000-0000-000074640000}"/>
    <cellStyle name="SAPBEXresData 7 8" xfId="25447" xr:uid="{00000000-0005-0000-0000-000075640000}"/>
    <cellStyle name="SAPBEXresData 7 8 2" xfId="25448" xr:uid="{00000000-0005-0000-0000-000076640000}"/>
    <cellStyle name="SAPBEXresData 7 8 3" xfId="25449" xr:uid="{00000000-0005-0000-0000-000077640000}"/>
    <cellStyle name="SAPBEXresData 7 9" xfId="25450" xr:uid="{00000000-0005-0000-0000-000078640000}"/>
    <cellStyle name="SAPBEXresData 7 9 2" xfId="25451" xr:uid="{00000000-0005-0000-0000-000079640000}"/>
    <cellStyle name="SAPBEXresData 7 9 3" xfId="25452" xr:uid="{00000000-0005-0000-0000-00007A640000}"/>
    <cellStyle name="SAPBEXresData 8" xfId="25453" xr:uid="{00000000-0005-0000-0000-00007B640000}"/>
    <cellStyle name="SAPBEXresData 8 10" xfId="25454" xr:uid="{00000000-0005-0000-0000-00007C640000}"/>
    <cellStyle name="SAPBEXresData 8 10 2" xfId="25455" xr:uid="{00000000-0005-0000-0000-00007D640000}"/>
    <cellStyle name="SAPBEXresData 8 10 3" xfId="25456" xr:uid="{00000000-0005-0000-0000-00007E640000}"/>
    <cellStyle name="SAPBEXresData 8 11" xfId="25457" xr:uid="{00000000-0005-0000-0000-00007F640000}"/>
    <cellStyle name="SAPBEXresData 8 11 2" xfId="25458" xr:uid="{00000000-0005-0000-0000-000080640000}"/>
    <cellStyle name="SAPBEXresData 8 11 3" xfId="25459" xr:uid="{00000000-0005-0000-0000-000081640000}"/>
    <cellStyle name="SAPBEXresData 8 12" xfId="25460" xr:uid="{00000000-0005-0000-0000-000082640000}"/>
    <cellStyle name="SAPBEXresData 8 12 2" xfId="25461" xr:uid="{00000000-0005-0000-0000-000083640000}"/>
    <cellStyle name="SAPBEXresData 8 12 3" xfId="25462" xr:uid="{00000000-0005-0000-0000-000084640000}"/>
    <cellStyle name="SAPBEXresData 8 13" xfId="25463" xr:uid="{00000000-0005-0000-0000-000085640000}"/>
    <cellStyle name="SAPBEXresData 8 13 2" xfId="25464" xr:uid="{00000000-0005-0000-0000-000086640000}"/>
    <cellStyle name="SAPBEXresData 8 13 3" xfId="25465" xr:uid="{00000000-0005-0000-0000-000087640000}"/>
    <cellStyle name="SAPBEXresData 8 14" xfId="25466" xr:uid="{00000000-0005-0000-0000-000088640000}"/>
    <cellStyle name="SAPBEXresData 8 14 2" xfId="25467" xr:uid="{00000000-0005-0000-0000-000089640000}"/>
    <cellStyle name="SAPBEXresData 8 14 3" xfId="25468" xr:uid="{00000000-0005-0000-0000-00008A640000}"/>
    <cellStyle name="SAPBEXresData 8 15" xfId="25469" xr:uid="{00000000-0005-0000-0000-00008B640000}"/>
    <cellStyle name="SAPBEXresData 8 15 2" xfId="25470" xr:uid="{00000000-0005-0000-0000-00008C640000}"/>
    <cellStyle name="SAPBEXresData 8 15 3" xfId="25471" xr:uid="{00000000-0005-0000-0000-00008D640000}"/>
    <cellStyle name="SAPBEXresData 8 16" xfId="25472" xr:uid="{00000000-0005-0000-0000-00008E640000}"/>
    <cellStyle name="SAPBEXresData 8 2" xfId="25473" xr:uid="{00000000-0005-0000-0000-00008F640000}"/>
    <cellStyle name="SAPBEXresData 8 2 2" xfId="25474" xr:uid="{00000000-0005-0000-0000-000090640000}"/>
    <cellStyle name="SAPBEXresData 8 2 3" xfId="25475" xr:uid="{00000000-0005-0000-0000-000091640000}"/>
    <cellStyle name="SAPBEXresData 8 3" xfId="25476" xr:uid="{00000000-0005-0000-0000-000092640000}"/>
    <cellStyle name="SAPBEXresData 8 3 2" xfId="25477" xr:uid="{00000000-0005-0000-0000-000093640000}"/>
    <cellStyle name="SAPBEXresData 8 3 3" xfId="25478" xr:uid="{00000000-0005-0000-0000-000094640000}"/>
    <cellStyle name="SAPBEXresData 8 4" xfId="25479" xr:uid="{00000000-0005-0000-0000-000095640000}"/>
    <cellStyle name="SAPBEXresData 8 4 2" xfId="25480" xr:uid="{00000000-0005-0000-0000-000096640000}"/>
    <cellStyle name="SAPBEXresData 8 4 3" xfId="25481" xr:uid="{00000000-0005-0000-0000-000097640000}"/>
    <cellStyle name="SAPBEXresData 8 5" xfId="25482" xr:uid="{00000000-0005-0000-0000-000098640000}"/>
    <cellStyle name="SAPBEXresData 8 5 2" xfId="25483" xr:uid="{00000000-0005-0000-0000-000099640000}"/>
    <cellStyle name="SAPBEXresData 8 5 3" xfId="25484" xr:uid="{00000000-0005-0000-0000-00009A640000}"/>
    <cellStyle name="SAPBEXresData 8 6" xfId="25485" xr:uid="{00000000-0005-0000-0000-00009B640000}"/>
    <cellStyle name="SAPBEXresData 8 6 2" xfId="25486" xr:uid="{00000000-0005-0000-0000-00009C640000}"/>
    <cellStyle name="SAPBEXresData 8 6 3" xfId="25487" xr:uid="{00000000-0005-0000-0000-00009D640000}"/>
    <cellStyle name="SAPBEXresData 8 7" xfId="25488" xr:uid="{00000000-0005-0000-0000-00009E640000}"/>
    <cellStyle name="SAPBEXresData 8 7 2" xfId="25489" xr:uid="{00000000-0005-0000-0000-00009F640000}"/>
    <cellStyle name="SAPBEXresData 8 7 3" xfId="25490" xr:uid="{00000000-0005-0000-0000-0000A0640000}"/>
    <cellStyle name="SAPBEXresData 8 8" xfId="25491" xr:uid="{00000000-0005-0000-0000-0000A1640000}"/>
    <cellStyle name="SAPBEXresData 8 8 2" xfId="25492" xr:uid="{00000000-0005-0000-0000-0000A2640000}"/>
    <cellStyle name="SAPBEXresData 8 8 3" xfId="25493" xr:uid="{00000000-0005-0000-0000-0000A3640000}"/>
    <cellStyle name="SAPBEXresData 8 9" xfId="25494" xr:uid="{00000000-0005-0000-0000-0000A4640000}"/>
    <cellStyle name="SAPBEXresData 8 9 2" xfId="25495" xr:uid="{00000000-0005-0000-0000-0000A5640000}"/>
    <cellStyle name="SAPBEXresData 8 9 3" xfId="25496" xr:uid="{00000000-0005-0000-0000-0000A6640000}"/>
    <cellStyle name="SAPBEXresData 9" xfId="25497" xr:uid="{00000000-0005-0000-0000-0000A7640000}"/>
    <cellStyle name="SAPBEXresData 9 10" xfId="25498" xr:uid="{00000000-0005-0000-0000-0000A8640000}"/>
    <cellStyle name="SAPBEXresData 9 10 2" xfId="25499" xr:uid="{00000000-0005-0000-0000-0000A9640000}"/>
    <cellStyle name="SAPBEXresData 9 10 3" xfId="25500" xr:uid="{00000000-0005-0000-0000-0000AA640000}"/>
    <cellStyle name="SAPBEXresData 9 11" xfId="25501" xr:uid="{00000000-0005-0000-0000-0000AB640000}"/>
    <cellStyle name="SAPBEXresData 9 11 2" xfId="25502" xr:uid="{00000000-0005-0000-0000-0000AC640000}"/>
    <cellStyle name="SAPBEXresData 9 11 3" xfId="25503" xr:uid="{00000000-0005-0000-0000-0000AD640000}"/>
    <cellStyle name="SAPBEXresData 9 12" xfId="25504" xr:uid="{00000000-0005-0000-0000-0000AE640000}"/>
    <cellStyle name="SAPBEXresData 9 12 2" xfId="25505" xr:uid="{00000000-0005-0000-0000-0000AF640000}"/>
    <cellStyle name="SAPBEXresData 9 12 3" xfId="25506" xr:uid="{00000000-0005-0000-0000-0000B0640000}"/>
    <cellStyle name="SAPBEXresData 9 13" xfId="25507" xr:uid="{00000000-0005-0000-0000-0000B1640000}"/>
    <cellStyle name="SAPBEXresData 9 13 2" xfId="25508" xr:uid="{00000000-0005-0000-0000-0000B2640000}"/>
    <cellStyle name="SAPBEXresData 9 13 3" xfId="25509" xr:uid="{00000000-0005-0000-0000-0000B3640000}"/>
    <cellStyle name="SAPBEXresData 9 14" xfId="25510" xr:uid="{00000000-0005-0000-0000-0000B4640000}"/>
    <cellStyle name="SAPBEXresData 9 14 2" xfId="25511" xr:uid="{00000000-0005-0000-0000-0000B5640000}"/>
    <cellStyle name="SAPBEXresData 9 14 3" xfId="25512" xr:uid="{00000000-0005-0000-0000-0000B6640000}"/>
    <cellStyle name="SAPBEXresData 9 15" xfId="25513" xr:uid="{00000000-0005-0000-0000-0000B7640000}"/>
    <cellStyle name="SAPBEXresData 9 15 2" xfId="25514" xr:uid="{00000000-0005-0000-0000-0000B8640000}"/>
    <cellStyle name="SAPBEXresData 9 15 3" xfId="25515" xr:uid="{00000000-0005-0000-0000-0000B9640000}"/>
    <cellStyle name="SAPBEXresData 9 16" xfId="25516" xr:uid="{00000000-0005-0000-0000-0000BA640000}"/>
    <cellStyle name="SAPBEXresData 9 2" xfId="25517" xr:uid="{00000000-0005-0000-0000-0000BB640000}"/>
    <cellStyle name="SAPBEXresData 9 2 2" xfId="25518" xr:uid="{00000000-0005-0000-0000-0000BC640000}"/>
    <cellStyle name="SAPBEXresData 9 2 3" xfId="25519" xr:uid="{00000000-0005-0000-0000-0000BD640000}"/>
    <cellStyle name="SAPBEXresData 9 3" xfId="25520" xr:uid="{00000000-0005-0000-0000-0000BE640000}"/>
    <cellStyle name="SAPBEXresData 9 3 2" xfId="25521" xr:uid="{00000000-0005-0000-0000-0000BF640000}"/>
    <cellStyle name="SAPBEXresData 9 3 3" xfId="25522" xr:uid="{00000000-0005-0000-0000-0000C0640000}"/>
    <cellStyle name="SAPBEXresData 9 4" xfId="25523" xr:uid="{00000000-0005-0000-0000-0000C1640000}"/>
    <cellStyle name="SAPBEXresData 9 4 2" xfId="25524" xr:uid="{00000000-0005-0000-0000-0000C2640000}"/>
    <cellStyle name="SAPBEXresData 9 4 3" xfId="25525" xr:uid="{00000000-0005-0000-0000-0000C3640000}"/>
    <cellStyle name="SAPBEXresData 9 5" xfId="25526" xr:uid="{00000000-0005-0000-0000-0000C4640000}"/>
    <cellStyle name="SAPBEXresData 9 5 2" xfId="25527" xr:uid="{00000000-0005-0000-0000-0000C5640000}"/>
    <cellStyle name="SAPBEXresData 9 5 3" xfId="25528" xr:uid="{00000000-0005-0000-0000-0000C6640000}"/>
    <cellStyle name="SAPBEXresData 9 6" xfId="25529" xr:uid="{00000000-0005-0000-0000-0000C7640000}"/>
    <cellStyle name="SAPBEXresData 9 6 2" xfId="25530" xr:uid="{00000000-0005-0000-0000-0000C8640000}"/>
    <cellStyle name="SAPBEXresData 9 6 3" xfId="25531" xr:uid="{00000000-0005-0000-0000-0000C9640000}"/>
    <cellStyle name="SAPBEXresData 9 7" xfId="25532" xr:uid="{00000000-0005-0000-0000-0000CA640000}"/>
    <cellStyle name="SAPBEXresData 9 7 2" xfId="25533" xr:uid="{00000000-0005-0000-0000-0000CB640000}"/>
    <cellStyle name="SAPBEXresData 9 7 3" xfId="25534" xr:uid="{00000000-0005-0000-0000-0000CC640000}"/>
    <cellStyle name="SAPBEXresData 9 8" xfId="25535" xr:uid="{00000000-0005-0000-0000-0000CD640000}"/>
    <cellStyle name="SAPBEXresData 9 8 2" xfId="25536" xr:uid="{00000000-0005-0000-0000-0000CE640000}"/>
    <cellStyle name="SAPBEXresData 9 8 3" xfId="25537" xr:uid="{00000000-0005-0000-0000-0000CF640000}"/>
    <cellStyle name="SAPBEXresData 9 9" xfId="25538" xr:uid="{00000000-0005-0000-0000-0000D0640000}"/>
    <cellStyle name="SAPBEXresData 9 9 2" xfId="25539" xr:uid="{00000000-0005-0000-0000-0000D1640000}"/>
    <cellStyle name="SAPBEXresData 9 9 3" xfId="25540" xr:uid="{00000000-0005-0000-0000-0000D2640000}"/>
    <cellStyle name="SAPBEXresDataEmph" xfId="25541" xr:uid="{00000000-0005-0000-0000-0000D3640000}"/>
    <cellStyle name="SAPBEXresDataEmph 10" xfId="25542" xr:uid="{00000000-0005-0000-0000-0000D4640000}"/>
    <cellStyle name="SAPBEXresDataEmph 10 10" xfId="25543" xr:uid="{00000000-0005-0000-0000-0000D5640000}"/>
    <cellStyle name="SAPBEXresDataEmph 10 10 2" xfId="25544" xr:uid="{00000000-0005-0000-0000-0000D6640000}"/>
    <cellStyle name="SAPBEXresDataEmph 10 10 3" xfId="25545" xr:uid="{00000000-0005-0000-0000-0000D7640000}"/>
    <cellStyle name="SAPBEXresDataEmph 10 11" xfId="25546" xr:uid="{00000000-0005-0000-0000-0000D8640000}"/>
    <cellStyle name="SAPBEXresDataEmph 10 11 2" xfId="25547" xr:uid="{00000000-0005-0000-0000-0000D9640000}"/>
    <cellStyle name="SAPBEXresDataEmph 10 11 3" xfId="25548" xr:uid="{00000000-0005-0000-0000-0000DA640000}"/>
    <cellStyle name="SAPBEXresDataEmph 10 12" xfId="25549" xr:uid="{00000000-0005-0000-0000-0000DB640000}"/>
    <cellStyle name="SAPBEXresDataEmph 10 12 2" xfId="25550" xr:uid="{00000000-0005-0000-0000-0000DC640000}"/>
    <cellStyle name="SAPBEXresDataEmph 10 12 3" xfId="25551" xr:uid="{00000000-0005-0000-0000-0000DD640000}"/>
    <cellStyle name="SAPBEXresDataEmph 10 13" xfId="25552" xr:uid="{00000000-0005-0000-0000-0000DE640000}"/>
    <cellStyle name="SAPBEXresDataEmph 10 13 2" xfId="25553" xr:uid="{00000000-0005-0000-0000-0000DF640000}"/>
    <cellStyle name="SAPBEXresDataEmph 10 13 3" xfId="25554" xr:uid="{00000000-0005-0000-0000-0000E0640000}"/>
    <cellStyle name="SAPBEXresDataEmph 10 14" xfId="25555" xr:uid="{00000000-0005-0000-0000-0000E1640000}"/>
    <cellStyle name="SAPBEXresDataEmph 10 14 2" xfId="25556" xr:uid="{00000000-0005-0000-0000-0000E2640000}"/>
    <cellStyle name="SAPBEXresDataEmph 10 15" xfId="25557" xr:uid="{00000000-0005-0000-0000-0000E3640000}"/>
    <cellStyle name="SAPBEXresDataEmph 10 2" xfId="25558" xr:uid="{00000000-0005-0000-0000-0000E4640000}"/>
    <cellStyle name="SAPBEXresDataEmph 10 2 2" xfId="25559" xr:uid="{00000000-0005-0000-0000-0000E5640000}"/>
    <cellStyle name="SAPBEXresDataEmph 10 2 3" xfId="25560" xr:uid="{00000000-0005-0000-0000-0000E6640000}"/>
    <cellStyle name="SAPBEXresDataEmph 10 3" xfId="25561" xr:uid="{00000000-0005-0000-0000-0000E7640000}"/>
    <cellStyle name="SAPBEXresDataEmph 10 3 2" xfId="25562" xr:uid="{00000000-0005-0000-0000-0000E8640000}"/>
    <cellStyle name="SAPBEXresDataEmph 10 3 3" xfId="25563" xr:uid="{00000000-0005-0000-0000-0000E9640000}"/>
    <cellStyle name="SAPBEXresDataEmph 10 4" xfId="25564" xr:uid="{00000000-0005-0000-0000-0000EA640000}"/>
    <cellStyle name="SAPBEXresDataEmph 10 4 2" xfId="25565" xr:uid="{00000000-0005-0000-0000-0000EB640000}"/>
    <cellStyle name="SAPBEXresDataEmph 10 4 3" xfId="25566" xr:uid="{00000000-0005-0000-0000-0000EC640000}"/>
    <cellStyle name="SAPBEXresDataEmph 10 5" xfId="25567" xr:uid="{00000000-0005-0000-0000-0000ED640000}"/>
    <cellStyle name="SAPBEXresDataEmph 10 5 2" xfId="25568" xr:uid="{00000000-0005-0000-0000-0000EE640000}"/>
    <cellStyle name="SAPBEXresDataEmph 10 5 3" xfId="25569" xr:uid="{00000000-0005-0000-0000-0000EF640000}"/>
    <cellStyle name="SAPBEXresDataEmph 10 6" xfId="25570" xr:uid="{00000000-0005-0000-0000-0000F0640000}"/>
    <cellStyle name="SAPBEXresDataEmph 10 6 2" xfId="25571" xr:uid="{00000000-0005-0000-0000-0000F1640000}"/>
    <cellStyle name="SAPBEXresDataEmph 10 6 3" xfId="25572" xr:uid="{00000000-0005-0000-0000-0000F2640000}"/>
    <cellStyle name="SAPBEXresDataEmph 10 7" xfId="25573" xr:uid="{00000000-0005-0000-0000-0000F3640000}"/>
    <cellStyle name="SAPBEXresDataEmph 10 7 2" xfId="25574" xr:uid="{00000000-0005-0000-0000-0000F4640000}"/>
    <cellStyle name="SAPBEXresDataEmph 10 7 3" xfId="25575" xr:uid="{00000000-0005-0000-0000-0000F5640000}"/>
    <cellStyle name="SAPBEXresDataEmph 10 8" xfId="25576" xr:uid="{00000000-0005-0000-0000-0000F6640000}"/>
    <cellStyle name="SAPBEXresDataEmph 10 8 2" xfId="25577" xr:uid="{00000000-0005-0000-0000-0000F7640000}"/>
    <cellStyle name="SAPBEXresDataEmph 10 8 3" xfId="25578" xr:uid="{00000000-0005-0000-0000-0000F8640000}"/>
    <cellStyle name="SAPBEXresDataEmph 10 9" xfId="25579" xr:uid="{00000000-0005-0000-0000-0000F9640000}"/>
    <cellStyle name="SAPBEXresDataEmph 10 9 2" xfId="25580" xr:uid="{00000000-0005-0000-0000-0000FA640000}"/>
    <cellStyle name="SAPBEXresDataEmph 10 9 3" xfId="25581" xr:uid="{00000000-0005-0000-0000-0000FB640000}"/>
    <cellStyle name="SAPBEXresDataEmph 11" xfId="25582" xr:uid="{00000000-0005-0000-0000-0000FC640000}"/>
    <cellStyle name="SAPBEXresDataEmph 11 10" xfId="25583" xr:uid="{00000000-0005-0000-0000-0000FD640000}"/>
    <cellStyle name="SAPBEXresDataEmph 11 10 2" xfId="25584" xr:uid="{00000000-0005-0000-0000-0000FE640000}"/>
    <cellStyle name="SAPBEXresDataEmph 11 10 3" xfId="25585" xr:uid="{00000000-0005-0000-0000-0000FF640000}"/>
    <cellStyle name="SAPBEXresDataEmph 11 11" xfId="25586" xr:uid="{00000000-0005-0000-0000-000000650000}"/>
    <cellStyle name="SAPBEXresDataEmph 11 11 2" xfId="25587" xr:uid="{00000000-0005-0000-0000-000001650000}"/>
    <cellStyle name="SAPBEXresDataEmph 11 11 3" xfId="25588" xr:uid="{00000000-0005-0000-0000-000002650000}"/>
    <cellStyle name="SAPBEXresDataEmph 11 12" xfId="25589" xr:uid="{00000000-0005-0000-0000-000003650000}"/>
    <cellStyle name="SAPBEXresDataEmph 11 12 2" xfId="25590" xr:uid="{00000000-0005-0000-0000-000004650000}"/>
    <cellStyle name="SAPBEXresDataEmph 11 12 3" xfId="25591" xr:uid="{00000000-0005-0000-0000-000005650000}"/>
    <cellStyle name="SAPBEXresDataEmph 11 13" xfId="25592" xr:uid="{00000000-0005-0000-0000-000006650000}"/>
    <cellStyle name="SAPBEXresDataEmph 11 13 2" xfId="25593" xr:uid="{00000000-0005-0000-0000-000007650000}"/>
    <cellStyle name="SAPBEXresDataEmph 11 13 3" xfId="25594" xr:uid="{00000000-0005-0000-0000-000008650000}"/>
    <cellStyle name="SAPBEXresDataEmph 11 14" xfId="25595" xr:uid="{00000000-0005-0000-0000-000009650000}"/>
    <cellStyle name="SAPBEXresDataEmph 11 14 2" xfId="25596" xr:uid="{00000000-0005-0000-0000-00000A650000}"/>
    <cellStyle name="SAPBEXresDataEmph 11 15" xfId="25597" xr:uid="{00000000-0005-0000-0000-00000B650000}"/>
    <cellStyle name="SAPBEXresDataEmph 11 2" xfId="25598" xr:uid="{00000000-0005-0000-0000-00000C650000}"/>
    <cellStyle name="SAPBEXresDataEmph 11 2 2" xfId="25599" xr:uid="{00000000-0005-0000-0000-00000D650000}"/>
    <cellStyle name="SAPBEXresDataEmph 11 2 3" xfId="25600" xr:uid="{00000000-0005-0000-0000-00000E650000}"/>
    <cellStyle name="SAPBEXresDataEmph 11 3" xfId="25601" xr:uid="{00000000-0005-0000-0000-00000F650000}"/>
    <cellStyle name="SAPBEXresDataEmph 11 3 2" xfId="25602" xr:uid="{00000000-0005-0000-0000-000010650000}"/>
    <cellStyle name="SAPBEXresDataEmph 11 3 3" xfId="25603" xr:uid="{00000000-0005-0000-0000-000011650000}"/>
    <cellStyle name="SAPBEXresDataEmph 11 4" xfId="25604" xr:uid="{00000000-0005-0000-0000-000012650000}"/>
    <cellStyle name="SAPBEXresDataEmph 11 4 2" xfId="25605" xr:uid="{00000000-0005-0000-0000-000013650000}"/>
    <cellStyle name="SAPBEXresDataEmph 11 4 3" xfId="25606" xr:uid="{00000000-0005-0000-0000-000014650000}"/>
    <cellStyle name="SAPBEXresDataEmph 11 5" xfId="25607" xr:uid="{00000000-0005-0000-0000-000015650000}"/>
    <cellStyle name="SAPBEXresDataEmph 11 5 2" xfId="25608" xr:uid="{00000000-0005-0000-0000-000016650000}"/>
    <cellStyle name="SAPBEXresDataEmph 11 5 3" xfId="25609" xr:uid="{00000000-0005-0000-0000-000017650000}"/>
    <cellStyle name="SAPBEXresDataEmph 11 6" xfId="25610" xr:uid="{00000000-0005-0000-0000-000018650000}"/>
    <cellStyle name="SAPBEXresDataEmph 11 6 2" xfId="25611" xr:uid="{00000000-0005-0000-0000-000019650000}"/>
    <cellStyle name="SAPBEXresDataEmph 11 6 3" xfId="25612" xr:uid="{00000000-0005-0000-0000-00001A650000}"/>
    <cellStyle name="SAPBEXresDataEmph 11 7" xfId="25613" xr:uid="{00000000-0005-0000-0000-00001B650000}"/>
    <cellStyle name="SAPBEXresDataEmph 11 7 2" xfId="25614" xr:uid="{00000000-0005-0000-0000-00001C650000}"/>
    <cellStyle name="SAPBEXresDataEmph 11 7 3" xfId="25615" xr:uid="{00000000-0005-0000-0000-00001D650000}"/>
    <cellStyle name="SAPBEXresDataEmph 11 8" xfId="25616" xr:uid="{00000000-0005-0000-0000-00001E650000}"/>
    <cellStyle name="SAPBEXresDataEmph 11 8 2" xfId="25617" xr:uid="{00000000-0005-0000-0000-00001F650000}"/>
    <cellStyle name="SAPBEXresDataEmph 11 8 3" xfId="25618" xr:uid="{00000000-0005-0000-0000-000020650000}"/>
    <cellStyle name="SAPBEXresDataEmph 11 9" xfId="25619" xr:uid="{00000000-0005-0000-0000-000021650000}"/>
    <cellStyle name="SAPBEXresDataEmph 11 9 2" xfId="25620" xr:uid="{00000000-0005-0000-0000-000022650000}"/>
    <cellStyle name="SAPBEXresDataEmph 11 9 3" xfId="25621" xr:uid="{00000000-0005-0000-0000-000023650000}"/>
    <cellStyle name="SAPBEXresDataEmph 12" xfId="25622" xr:uid="{00000000-0005-0000-0000-000024650000}"/>
    <cellStyle name="SAPBEXresDataEmph 12 10" xfId="25623" xr:uid="{00000000-0005-0000-0000-000025650000}"/>
    <cellStyle name="SAPBEXresDataEmph 12 10 2" xfId="25624" xr:uid="{00000000-0005-0000-0000-000026650000}"/>
    <cellStyle name="SAPBEXresDataEmph 12 10 3" xfId="25625" xr:uid="{00000000-0005-0000-0000-000027650000}"/>
    <cellStyle name="SAPBEXresDataEmph 12 11" xfId="25626" xr:uid="{00000000-0005-0000-0000-000028650000}"/>
    <cellStyle name="SAPBEXresDataEmph 12 11 2" xfId="25627" xr:uid="{00000000-0005-0000-0000-000029650000}"/>
    <cellStyle name="SAPBEXresDataEmph 12 11 3" xfId="25628" xr:uid="{00000000-0005-0000-0000-00002A650000}"/>
    <cellStyle name="SAPBEXresDataEmph 12 12" xfId="25629" xr:uid="{00000000-0005-0000-0000-00002B650000}"/>
    <cellStyle name="SAPBEXresDataEmph 12 12 2" xfId="25630" xr:uid="{00000000-0005-0000-0000-00002C650000}"/>
    <cellStyle name="SAPBEXresDataEmph 12 12 3" xfId="25631" xr:uid="{00000000-0005-0000-0000-00002D650000}"/>
    <cellStyle name="SAPBEXresDataEmph 12 13" xfId="25632" xr:uid="{00000000-0005-0000-0000-00002E650000}"/>
    <cellStyle name="SAPBEXresDataEmph 12 13 2" xfId="25633" xr:uid="{00000000-0005-0000-0000-00002F650000}"/>
    <cellStyle name="SAPBEXresDataEmph 12 13 3" xfId="25634" xr:uid="{00000000-0005-0000-0000-000030650000}"/>
    <cellStyle name="SAPBEXresDataEmph 12 14" xfId="25635" xr:uid="{00000000-0005-0000-0000-000031650000}"/>
    <cellStyle name="SAPBEXresDataEmph 12 14 2" xfId="25636" xr:uid="{00000000-0005-0000-0000-000032650000}"/>
    <cellStyle name="SAPBEXresDataEmph 12 15" xfId="25637" xr:uid="{00000000-0005-0000-0000-000033650000}"/>
    <cellStyle name="SAPBEXresDataEmph 12 2" xfId="25638" xr:uid="{00000000-0005-0000-0000-000034650000}"/>
    <cellStyle name="SAPBEXresDataEmph 12 2 2" xfId="25639" xr:uid="{00000000-0005-0000-0000-000035650000}"/>
    <cellStyle name="SAPBEXresDataEmph 12 2 3" xfId="25640" xr:uid="{00000000-0005-0000-0000-000036650000}"/>
    <cellStyle name="SAPBEXresDataEmph 12 3" xfId="25641" xr:uid="{00000000-0005-0000-0000-000037650000}"/>
    <cellStyle name="SAPBEXresDataEmph 12 3 2" xfId="25642" xr:uid="{00000000-0005-0000-0000-000038650000}"/>
    <cellStyle name="SAPBEXresDataEmph 12 3 3" xfId="25643" xr:uid="{00000000-0005-0000-0000-000039650000}"/>
    <cellStyle name="SAPBEXresDataEmph 12 4" xfId="25644" xr:uid="{00000000-0005-0000-0000-00003A650000}"/>
    <cellStyle name="SAPBEXresDataEmph 12 4 2" xfId="25645" xr:uid="{00000000-0005-0000-0000-00003B650000}"/>
    <cellStyle name="SAPBEXresDataEmph 12 4 3" xfId="25646" xr:uid="{00000000-0005-0000-0000-00003C650000}"/>
    <cellStyle name="SAPBEXresDataEmph 12 5" xfId="25647" xr:uid="{00000000-0005-0000-0000-00003D650000}"/>
    <cellStyle name="SAPBEXresDataEmph 12 5 2" xfId="25648" xr:uid="{00000000-0005-0000-0000-00003E650000}"/>
    <cellStyle name="SAPBEXresDataEmph 12 5 3" xfId="25649" xr:uid="{00000000-0005-0000-0000-00003F650000}"/>
    <cellStyle name="SAPBEXresDataEmph 12 6" xfId="25650" xr:uid="{00000000-0005-0000-0000-000040650000}"/>
    <cellStyle name="SAPBEXresDataEmph 12 6 2" xfId="25651" xr:uid="{00000000-0005-0000-0000-000041650000}"/>
    <cellStyle name="SAPBEXresDataEmph 12 6 3" xfId="25652" xr:uid="{00000000-0005-0000-0000-000042650000}"/>
    <cellStyle name="SAPBEXresDataEmph 12 7" xfId="25653" xr:uid="{00000000-0005-0000-0000-000043650000}"/>
    <cellStyle name="SAPBEXresDataEmph 12 7 2" xfId="25654" xr:uid="{00000000-0005-0000-0000-000044650000}"/>
    <cellStyle name="SAPBEXresDataEmph 12 7 3" xfId="25655" xr:uid="{00000000-0005-0000-0000-000045650000}"/>
    <cellStyle name="SAPBEXresDataEmph 12 8" xfId="25656" xr:uid="{00000000-0005-0000-0000-000046650000}"/>
    <cellStyle name="SAPBEXresDataEmph 12 8 2" xfId="25657" xr:uid="{00000000-0005-0000-0000-000047650000}"/>
    <cellStyle name="SAPBEXresDataEmph 12 8 3" xfId="25658" xr:uid="{00000000-0005-0000-0000-000048650000}"/>
    <cellStyle name="SAPBEXresDataEmph 12 9" xfId="25659" xr:uid="{00000000-0005-0000-0000-000049650000}"/>
    <cellStyle name="SAPBEXresDataEmph 12 9 2" xfId="25660" xr:uid="{00000000-0005-0000-0000-00004A650000}"/>
    <cellStyle name="SAPBEXresDataEmph 12 9 3" xfId="25661" xr:uid="{00000000-0005-0000-0000-00004B650000}"/>
    <cellStyle name="SAPBEXresDataEmph 13" xfId="25662" xr:uid="{00000000-0005-0000-0000-00004C650000}"/>
    <cellStyle name="SAPBEXresDataEmph 13 10" xfId="25663" xr:uid="{00000000-0005-0000-0000-00004D650000}"/>
    <cellStyle name="SAPBEXresDataEmph 13 10 2" xfId="25664" xr:uid="{00000000-0005-0000-0000-00004E650000}"/>
    <cellStyle name="SAPBEXresDataEmph 13 10 3" xfId="25665" xr:uid="{00000000-0005-0000-0000-00004F650000}"/>
    <cellStyle name="SAPBEXresDataEmph 13 11" xfId="25666" xr:uid="{00000000-0005-0000-0000-000050650000}"/>
    <cellStyle name="SAPBEXresDataEmph 13 11 2" xfId="25667" xr:uid="{00000000-0005-0000-0000-000051650000}"/>
    <cellStyle name="SAPBEXresDataEmph 13 11 3" xfId="25668" xr:uid="{00000000-0005-0000-0000-000052650000}"/>
    <cellStyle name="SAPBEXresDataEmph 13 12" xfId="25669" xr:uid="{00000000-0005-0000-0000-000053650000}"/>
    <cellStyle name="SAPBEXresDataEmph 13 12 2" xfId="25670" xr:uid="{00000000-0005-0000-0000-000054650000}"/>
    <cellStyle name="SAPBEXresDataEmph 13 12 3" xfId="25671" xr:uid="{00000000-0005-0000-0000-000055650000}"/>
    <cellStyle name="SAPBEXresDataEmph 13 13" xfId="25672" xr:uid="{00000000-0005-0000-0000-000056650000}"/>
    <cellStyle name="SAPBEXresDataEmph 13 13 2" xfId="25673" xr:uid="{00000000-0005-0000-0000-000057650000}"/>
    <cellStyle name="SAPBEXresDataEmph 13 13 3" xfId="25674" xr:uid="{00000000-0005-0000-0000-000058650000}"/>
    <cellStyle name="SAPBEXresDataEmph 13 14" xfId="25675" xr:uid="{00000000-0005-0000-0000-000059650000}"/>
    <cellStyle name="SAPBEXresDataEmph 13 14 2" xfId="25676" xr:uid="{00000000-0005-0000-0000-00005A650000}"/>
    <cellStyle name="SAPBEXresDataEmph 13 15" xfId="25677" xr:uid="{00000000-0005-0000-0000-00005B650000}"/>
    <cellStyle name="SAPBEXresDataEmph 13 2" xfId="25678" xr:uid="{00000000-0005-0000-0000-00005C650000}"/>
    <cellStyle name="SAPBEXresDataEmph 13 2 2" xfId="25679" xr:uid="{00000000-0005-0000-0000-00005D650000}"/>
    <cellStyle name="SAPBEXresDataEmph 13 2 3" xfId="25680" xr:uid="{00000000-0005-0000-0000-00005E650000}"/>
    <cellStyle name="SAPBEXresDataEmph 13 3" xfId="25681" xr:uid="{00000000-0005-0000-0000-00005F650000}"/>
    <cellStyle name="SAPBEXresDataEmph 13 3 2" xfId="25682" xr:uid="{00000000-0005-0000-0000-000060650000}"/>
    <cellStyle name="SAPBEXresDataEmph 13 3 3" xfId="25683" xr:uid="{00000000-0005-0000-0000-000061650000}"/>
    <cellStyle name="SAPBEXresDataEmph 13 4" xfId="25684" xr:uid="{00000000-0005-0000-0000-000062650000}"/>
    <cellStyle name="SAPBEXresDataEmph 13 4 2" xfId="25685" xr:uid="{00000000-0005-0000-0000-000063650000}"/>
    <cellStyle name="SAPBEXresDataEmph 13 4 3" xfId="25686" xr:uid="{00000000-0005-0000-0000-000064650000}"/>
    <cellStyle name="SAPBEXresDataEmph 13 5" xfId="25687" xr:uid="{00000000-0005-0000-0000-000065650000}"/>
    <cellStyle name="SAPBEXresDataEmph 13 5 2" xfId="25688" xr:uid="{00000000-0005-0000-0000-000066650000}"/>
    <cellStyle name="SAPBEXresDataEmph 13 5 3" xfId="25689" xr:uid="{00000000-0005-0000-0000-000067650000}"/>
    <cellStyle name="SAPBEXresDataEmph 13 6" xfId="25690" xr:uid="{00000000-0005-0000-0000-000068650000}"/>
    <cellStyle name="SAPBEXresDataEmph 13 6 2" xfId="25691" xr:uid="{00000000-0005-0000-0000-000069650000}"/>
    <cellStyle name="SAPBEXresDataEmph 13 6 3" xfId="25692" xr:uid="{00000000-0005-0000-0000-00006A650000}"/>
    <cellStyle name="SAPBEXresDataEmph 13 7" xfId="25693" xr:uid="{00000000-0005-0000-0000-00006B650000}"/>
    <cellStyle name="SAPBEXresDataEmph 13 7 2" xfId="25694" xr:uid="{00000000-0005-0000-0000-00006C650000}"/>
    <cellStyle name="SAPBEXresDataEmph 13 7 3" xfId="25695" xr:uid="{00000000-0005-0000-0000-00006D650000}"/>
    <cellStyle name="SAPBEXresDataEmph 13 8" xfId="25696" xr:uid="{00000000-0005-0000-0000-00006E650000}"/>
    <cellStyle name="SAPBEXresDataEmph 13 8 2" xfId="25697" xr:uid="{00000000-0005-0000-0000-00006F650000}"/>
    <cellStyle name="SAPBEXresDataEmph 13 8 3" xfId="25698" xr:uid="{00000000-0005-0000-0000-000070650000}"/>
    <cellStyle name="SAPBEXresDataEmph 13 9" xfId="25699" xr:uid="{00000000-0005-0000-0000-000071650000}"/>
    <cellStyle name="SAPBEXresDataEmph 13 9 2" xfId="25700" xr:uid="{00000000-0005-0000-0000-000072650000}"/>
    <cellStyle name="SAPBEXresDataEmph 13 9 3" xfId="25701" xr:uid="{00000000-0005-0000-0000-000073650000}"/>
    <cellStyle name="SAPBEXresDataEmph 14" xfId="25702" xr:uid="{00000000-0005-0000-0000-000074650000}"/>
    <cellStyle name="SAPBEXresDataEmph 14 2" xfId="25703" xr:uid="{00000000-0005-0000-0000-000075650000}"/>
    <cellStyle name="SAPBEXresDataEmph 14 3" xfId="25704" xr:uid="{00000000-0005-0000-0000-000076650000}"/>
    <cellStyle name="SAPBEXresDataEmph 15" xfId="25705" xr:uid="{00000000-0005-0000-0000-000077650000}"/>
    <cellStyle name="SAPBEXresDataEmph 15 2" xfId="25706" xr:uid="{00000000-0005-0000-0000-000078650000}"/>
    <cellStyle name="SAPBEXresDataEmph 15 3" xfId="25707" xr:uid="{00000000-0005-0000-0000-000079650000}"/>
    <cellStyle name="SAPBEXresDataEmph 16" xfId="25708" xr:uid="{00000000-0005-0000-0000-00007A650000}"/>
    <cellStyle name="SAPBEXresDataEmph 16 2" xfId="25709" xr:uid="{00000000-0005-0000-0000-00007B650000}"/>
    <cellStyle name="SAPBEXresDataEmph 16 3" xfId="25710" xr:uid="{00000000-0005-0000-0000-00007C650000}"/>
    <cellStyle name="SAPBEXresDataEmph 17" xfId="25711" xr:uid="{00000000-0005-0000-0000-00007D650000}"/>
    <cellStyle name="SAPBEXresDataEmph 17 2" xfId="25712" xr:uid="{00000000-0005-0000-0000-00007E650000}"/>
    <cellStyle name="SAPBEXresDataEmph 17 3" xfId="25713" xr:uid="{00000000-0005-0000-0000-00007F650000}"/>
    <cellStyle name="SAPBEXresDataEmph 18" xfId="25714" xr:uid="{00000000-0005-0000-0000-000080650000}"/>
    <cellStyle name="SAPBEXresDataEmph 18 2" xfId="25715" xr:uid="{00000000-0005-0000-0000-000081650000}"/>
    <cellStyle name="SAPBEXresDataEmph 18 3" xfId="25716" xr:uid="{00000000-0005-0000-0000-000082650000}"/>
    <cellStyle name="SAPBEXresDataEmph 19" xfId="25717" xr:uid="{00000000-0005-0000-0000-000083650000}"/>
    <cellStyle name="SAPBEXresDataEmph 19 2" xfId="25718" xr:uid="{00000000-0005-0000-0000-000084650000}"/>
    <cellStyle name="SAPBEXresDataEmph 19 3" xfId="25719" xr:uid="{00000000-0005-0000-0000-000085650000}"/>
    <cellStyle name="SAPBEXresDataEmph 2" xfId="25720" xr:uid="{00000000-0005-0000-0000-000086650000}"/>
    <cellStyle name="SAPBEXresDataEmph 20" xfId="25721" xr:uid="{00000000-0005-0000-0000-000087650000}"/>
    <cellStyle name="SAPBEXresDataEmph 20 2" xfId="25722" xr:uid="{00000000-0005-0000-0000-000088650000}"/>
    <cellStyle name="SAPBEXresDataEmph 20 3" xfId="25723" xr:uid="{00000000-0005-0000-0000-000089650000}"/>
    <cellStyle name="SAPBEXresDataEmph 21" xfId="25724" xr:uid="{00000000-0005-0000-0000-00008A650000}"/>
    <cellStyle name="SAPBEXresDataEmph 21 2" xfId="25725" xr:uid="{00000000-0005-0000-0000-00008B650000}"/>
    <cellStyle name="SAPBEXresDataEmph 21 3" xfId="25726" xr:uid="{00000000-0005-0000-0000-00008C650000}"/>
    <cellStyle name="SAPBEXresDataEmph 22" xfId="25727" xr:uid="{00000000-0005-0000-0000-00008D650000}"/>
    <cellStyle name="SAPBEXresDataEmph 22 2" xfId="25728" xr:uid="{00000000-0005-0000-0000-00008E650000}"/>
    <cellStyle name="SAPBEXresDataEmph 22 3" xfId="25729" xr:uid="{00000000-0005-0000-0000-00008F650000}"/>
    <cellStyle name="SAPBEXresDataEmph 23" xfId="25730" xr:uid="{00000000-0005-0000-0000-000090650000}"/>
    <cellStyle name="SAPBEXresDataEmph 23 2" xfId="25731" xr:uid="{00000000-0005-0000-0000-000091650000}"/>
    <cellStyle name="SAPBEXresDataEmph 23 3" xfId="25732" xr:uid="{00000000-0005-0000-0000-000092650000}"/>
    <cellStyle name="SAPBEXresDataEmph 24" xfId="25733" xr:uid="{00000000-0005-0000-0000-000093650000}"/>
    <cellStyle name="SAPBEXresDataEmph 24 2" xfId="25734" xr:uid="{00000000-0005-0000-0000-000094650000}"/>
    <cellStyle name="SAPBEXresDataEmph 24 3" xfId="25735" xr:uid="{00000000-0005-0000-0000-000095650000}"/>
    <cellStyle name="SAPBEXresDataEmph 25" xfId="25736" xr:uid="{00000000-0005-0000-0000-000096650000}"/>
    <cellStyle name="SAPBEXresDataEmph 25 2" xfId="25737" xr:uid="{00000000-0005-0000-0000-000097650000}"/>
    <cellStyle name="SAPBEXresDataEmph 25 3" xfId="25738" xr:uid="{00000000-0005-0000-0000-000098650000}"/>
    <cellStyle name="SAPBEXresDataEmph 26" xfId="25739" xr:uid="{00000000-0005-0000-0000-000099650000}"/>
    <cellStyle name="SAPBEXresDataEmph 26 2" xfId="25740" xr:uid="{00000000-0005-0000-0000-00009A650000}"/>
    <cellStyle name="SAPBEXresDataEmph 27" xfId="25741" xr:uid="{00000000-0005-0000-0000-00009B650000}"/>
    <cellStyle name="SAPBEXresDataEmph 28" xfId="32618" xr:uid="{00000000-0005-0000-0000-00009C650000}"/>
    <cellStyle name="SAPBEXresDataEmph 29" xfId="32824" xr:uid="{00000000-0005-0000-0000-00009D650000}"/>
    <cellStyle name="SAPBEXresDataEmph 3" xfId="25742" xr:uid="{00000000-0005-0000-0000-00009E650000}"/>
    <cellStyle name="SAPBEXresDataEmph 4" xfId="25743" xr:uid="{00000000-0005-0000-0000-00009F650000}"/>
    <cellStyle name="SAPBEXresDataEmph 5" xfId="25744" xr:uid="{00000000-0005-0000-0000-0000A0650000}"/>
    <cellStyle name="SAPBEXresDataEmph 6" xfId="25745" xr:uid="{00000000-0005-0000-0000-0000A1650000}"/>
    <cellStyle name="SAPBEXresDataEmph 6 10" xfId="25746" xr:uid="{00000000-0005-0000-0000-0000A2650000}"/>
    <cellStyle name="SAPBEXresDataEmph 6 10 2" xfId="25747" xr:uid="{00000000-0005-0000-0000-0000A3650000}"/>
    <cellStyle name="SAPBEXresDataEmph 6 10 3" xfId="25748" xr:uid="{00000000-0005-0000-0000-0000A4650000}"/>
    <cellStyle name="SAPBEXresDataEmph 6 11" xfId="25749" xr:uid="{00000000-0005-0000-0000-0000A5650000}"/>
    <cellStyle name="SAPBEXresDataEmph 6 11 2" xfId="25750" xr:uid="{00000000-0005-0000-0000-0000A6650000}"/>
    <cellStyle name="SAPBEXresDataEmph 6 11 3" xfId="25751" xr:uid="{00000000-0005-0000-0000-0000A7650000}"/>
    <cellStyle name="SAPBEXresDataEmph 6 12" xfId="25752" xr:uid="{00000000-0005-0000-0000-0000A8650000}"/>
    <cellStyle name="SAPBEXresDataEmph 6 12 2" xfId="25753" xr:uid="{00000000-0005-0000-0000-0000A9650000}"/>
    <cellStyle name="SAPBEXresDataEmph 6 12 3" xfId="25754" xr:uid="{00000000-0005-0000-0000-0000AA650000}"/>
    <cellStyle name="SAPBEXresDataEmph 6 13" xfId="25755" xr:uid="{00000000-0005-0000-0000-0000AB650000}"/>
    <cellStyle name="SAPBEXresDataEmph 6 13 2" xfId="25756" xr:uid="{00000000-0005-0000-0000-0000AC650000}"/>
    <cellStyle name="SAPBEXresDataEmph 6 13 3" xfId="25757" xr:uid="{00000000-0005-0000-0000-0000AD650000}"/>
    <cellStyle name="SAPBEXresDataEmph 6 14" xfId="25758" xr:uid="{00000000-0005-0000-0000-0000AE650000}"/>
    <cellStyle name="SAPBEXresDataEmph 6 14 2" xfId="25759" xr:uid="{00000000-0005-0000-0000-0000AF650000}"/>
    <cellStyle name="SAPBEXresDataEmph 6 15" xfId="25760" xr:uid="{00000000-0005-0000-0000-0000B0650000}"/>
    <cellStyle name="SAPBEXresDataEmph 6 2" xfId="25761" xr:uid="{00000000-0005-0000-0000-0000B1650000}"/>
    <cellStyle name="SAPBEXresDataEmph 6 2 2" xfId="25762" xr:uid="{00000000-0005-0000-0000-0000B2650000}"/>
    <cellStyle name="SAPBEXresDataEmph 6 2 3" xfId="25763" xr:uid="{00000000-0005-0000-0000-0000B3650000}"/>
    <cellStyle name="SAPBEXresDataEmph 6 3" xfId="25764" xr:uid="{00000000-0005-0000-0000-0000B4650000}"/>
    <cellStyle name="SAPBEXresDataEmph 6 3 2" xfId="25765" xr:uid="{00000000-0005-0000-0000-0000B5650000}"/>
    <cellStyle name="SAPBEXresDataEmph 6 3 3" xfId="25766" xr:uid="{00000000-0005-0000-0000-0000B6650000}"/>
    <cellStyle name="SAPBEXresDataEmph 6 4" xfId="25767" xr:uid="{00000000-0005-0000-0000-0000B7650000}"/>
    <cellStyle name="SAPBEXresDataEmph 6 4 2" xfId="25768" xr:uid="{00000000-0005-0000-0000-0000B8650000}"/>
    <cellStyle name="SAPBEXresDataEmph 6 4 3" xfId="25769" xr:uid="{00000000-0005-0000-0000-0000B9650000}"/>
    <cellStyle name="SAPBEXresDataEmph 6 5" xfId="25770" xr:uid="{00000000-0005-0000-0000-0000BA650000}"/>
    <cellStyle name="SAPBEXresDataEmph 6 5 2" xfId="25771" xr:uid="{00000000-0005-0000-0000-0000BB650000}"/>
    <cellStyle name="SAPBEXresDataEmph 6 5 3" xfId="25772" xr:uid="{00000000-0005-0000-0000-0000BC650000}"/>
    <cellStyle name="SAPBEXresDataEmph 6 6" xfId="25773" xr:uid="{00000000-0005-0000-0000-0000BD650000}"/>
    <cellStyle name="SAPBEXresDataEmph 6 6 2" xfId="25774" xr:uid="{00000000-0005-0000-0000-0000BE650000}"/>
    <cellStyle name="SAPBEXresDataEmph 6 6 3" xfId="25775" xr:uid="{00000000-0005-0000-0000-0000BF650000}"/>
    <cellStyle name="SAPBEXresDataEmph 6 7" xfId="25776" xr:uid="{00000000-0005-0000-0000-0000C0650000}"/>
    <cellStyle name="SAPBEXresDataEmph 6 7 2" xfId="25777" xr:uid="{00000000-0005-0000-0000-0000C1650000}"/>
    <cellStyle name="SAPBEXresDataEmph 6 7 3" xfId="25778" xr:uid="{00000000-0005-0000-0000-0000C2650000}"/>
    <cellStyle name="SAPBEXresDataEmph 6 8" xfId="25779" xr:uid="{00000000-0005-0000-0000-0000C3650000}"/>
    <cellStyle name="SAPBEXresDataEmph 6 8 2" xfId="25780" xr:uid="{00000000-0005-0000-0000-0000C4650000}"/>
    <cellStyle name="SAPBEXresDataEmph 6 8 3" xfId="25781" xr:uid="{00000000-0005-0000-0000-0000C5650000}"/>
    <cellStyle name="SAPBEXresDataEmph 6 9" xfId="25782" xr:uid="{00000000-0005-0000-0000-0000C6650000}"/>
    <cellStyle name="SAPBEXresDataEmph 6 9 2" xfId="25783" xr:uid="{00000000-0005-0000-0000-0000C7650000}"/>
    <cellStyle name="SAPBEXresDataEmph 6 9 3" xfId="25784" xr:uid="{00000000-0005-0000-0000-0000C8650000}"/>
    <cellStyle name="SAPBEXresDataEmph 7" xfId="25785" xr:uid="{00000000-0005-0000-0000-0000C9650000}"/>
    <cellStyle name="SAPBEXresDataEmph 7 10" xfId="25786" xr:uid="{00000000-0005-0000-0000-0000CA650000}"/>
    <cellStyle name="SAPBEXresDataEmph 7 10 2" xfId="25787" xr:uid="{00000000-0005-0000-0000-0000CB650000}"/>
    <cellStyle name="SAPBEXresDataEmph 7 10 3" xfId="25788" xr:uid="{00000000-0005-0000-0000-0000CC650000}"/>
    <cellStyle name="SAPBEXresDataEmph 7 11" xfId="25789" xr:uid="{00000000-0005-0000-0000-0000CD650000}"/>
    <cellStyle name="SAPBEXresDataEmph 7 11 2" xfId="25790" xr:uid="{00000000-0005-0000-0000-0000CE650000}"/>
    <cellStyle name="SAPBEXresDataEmph 7 11 3" xfId="25791" xr:uid="{00000000-0005-0000-0000-0000CF650000}"/>
    <cellStyle name="SAPBEXresDataEmph 7 12" xfId="25792" xr:uid="{00000000-0005-0000-0000-0000D0650000}"/>
    <cellStyle name="SAPBEXresDataEmph 7 12 2" xfId="25793" xr:uid="{00000000-0005-0000-0000-0000D1650000}"/>
    <cellStyle name="SAPBEXresDataEmph 7 12 3" xfId="25794" xr:uid="{00000000-0005-0000-0000-0000D2650000}"/>
    <cellStyle name="SAPBEXresDataEmph 7 13" xfId="25795" xr:uid="{00000000-0005-0000-0000-0000D3650000}"/>
    <cellStyle name="SAPBEXresDataEmph 7 13 2" xfId="25796" xr:uid="{00000000-0005-0000-0000-0000D4650000}"/>
    <cellStyle name="SAPBEXresDataEmph 7 13 3" xfId="25797" xr:uid="{00000000-0005-0000-0000-0000D5650000}"/>
    <cellStyle name="SAPBEXresDataEmph 7 14" xfId="25798" xr:uid="{00000000-0005-0000-0000-0000D6650000}"/>
    <cellStyle name="SAPBEXresDataEmph 7 14 2" xfId="25799" xr:uid="{00000000-0005-0000-0000-0000D7650000}"/>
    <cellStyle name="SAPBEXresDataEmph 7 15" xfId="25800" xr:uid="{00000000-0005-0000-0000-0000D8650000}"/>
    <cellStyle name="SAPBEXresDataEmph 7 2" xfId="25801" xr:uid="{00000000-0005-0000-0000-0000D9650000}"/>
    <cellStyle name="SAPBEXresDataEmph 7 2 2" xfId="25802" xr:uid="{00000000-0005-0000-0000-0000DA650000}"/>
    <cellStyle name="SAPBEXresDataEmph 7 2 3" xfId="25803" xr:uid="{00000000-0005-0000-0000-0000DB650000}"/>
    <cellStyle name="SAPBEXresDataEmph 7 3" xfId="25804" xr:uid="{00000000-0005-0000-0000-0000DC650000}"/>
    <cellStyle name="SAPBEXresDataEmph 7 3 2" xfId="25805" xr:uid="{00000000-0005-0000-0000-0000DD650000}"/>
    <cellStyle name="SAPBEXresDataEmph 7 3 3" xfId="25806" xr:uid="{00000000-0005-0000-0000-0000DE650000}"/>
    <cellStyle name="SAPBEXresDataEmph 7 4" xfId="25807" xr:uid="{00000000-0005-0000-0000-0000DF650000}"/>
    <cellStyle name="SAPBEXresDataEmph 7 4 2" xfId="25808" xr:uid="{00000000-0005-0000-0000-0000E0650000}"/>
    <cellStyle name="SAPBEXresDataEmph 7 4 3" xfId="25809" xr:uid="{00000000-0005-0000-0000-0000E1650000}"/>
    <cellStyle name="SAPBEXresDataEmph 7 5" xfId="25810" xr:uid="{00000000-0005-0000-0000-0000E2650000}"/>
    <cellStyle name="SAPBEXresDataEmph 7 5 2" xfId="25811" xr:uid="{00000000-0005-0000-0000-0000E3650000}"/>
    <cellStyle name="SAPBEXresDataEmph 7 5 3" xfId="25812" xr:uid="{00000000-0005-0000-0000-0000E4650000}"/>
    <cellStyle name="SAPBEXresDataEmph 7 6" xfId="25813" xr:uid="{00000000-0005-0000-0000-0000E5650000}"/>
    <cellStyle name="SAPBEXresDataEmph 7 6 2" xfId="25814" xr:uid="{00000000-0005-0000-0000-0000E6650000}"/>
    <cellStyle name="SAPBEXresDataEmph 7 6 3" xfId="25815" xr:uid="{00000000-0005-0000-0000-0000E7650000}"/>
    <cellStyle name="SAPBEXresDataEmph 7 7" xfId="25816" xr:uid="{00000000-0005-0000-0000-0000E8650000}"/>
    <cellStyle name="SAPBEXresDataEmph 7 7 2" xfId="25817" xr:uid="{00000000-0005-0000-0000-0000E9650000}"/>
    <cellStyle name="SAPBEXresDataEmph 7 7 3" xfId="25818" xr:uid="{00000000-0005-0000-0000-0000EA650000}"/>
    <cellStyle name="SAPBEXresDataEmph 7 8" xfId="25819" xr:uid="{00000000-0005-0000-0000-0000EB650000}"/>
    <cellStyle name="SAPBEXresDataEmph 7 8 2" xfId="25820" xr:uid="{00000000-0005-0000-0000-0000EC650000}"/>
    <cellStyle name="SAPBEXresDataEmph 7 8 3" xfId="25821" xr:uid="{00000000-0005-0000-0000-0000ED650000}"/>
    <cellStyle name="SAPBEXresDataEmph 7 9" xfId="25822" xr:uid="{00000000-0005-0000-0000-0000EE650000}"/>
    <cellStyle name="SAPBEXresDataEmph 7 9 2" xfId="25823" xr:uid="{00000000-0005-0000-0000-0000EF650000}"/>
    <cellStyle name="SAPBEXresDataEmph 7 9 3" xfId="25824" xr:uid="{00000000-0005-0000-0000-0000F0650000}"/>
    <cellStyle name="SAPBEXresDataEmph 8" xfId="25825" xr:uid="{00000000-0005-0000-0000-0000F1650000}"/>
    <cellStyle name="SAPBEXresDataEmph 8 10" xfId="25826" xr:uid="{00000000-0005-0000-0000-0000F2650000}"/>
    <cellStyle name="SAPBEXresDataEmph 8 10 2" xfId="25827" xr:uid="{00000000-0005-0000-0000-0000F3650000}"/>
    <cellStyle name="SAPBEXresDataEmph 8 10 3" xfId="25828" xr:uid="{00000000-0005-0000-0000-0000F4650000}"/>
    <cellStyle name="SAPBEXresDataEmph 8 11" xfId="25829" xr:uid="{00000000-0005-0000-0000-0000F5650000}"/>
    <cellStyle name="SAPBEXresDataEmph 8 11 2" xfId="25830" xr:uid="{00000000-0005-0000-0000-0000F6650000}"/>
    <cellStyle name="SAPBEXresDataEmph 8 11 3" xfId="25831" xr:uid="{00000000-0005-0000-0000-0000F7650000}"/>
    <cellStyle name="SAPBEXresDataEmph 8 12" xfId="25832" xr:uid="{00000000-0005-0000-0000-0000F8650000}"/>
    <cellStyle name="SAPBEXresDataEmph 8 12 2" xfId="25833" xr:uid="{00000000-0005-0000-0000-0000F9650000}"/>
    <cellStyle name="SAPBEXresDataEmph 8 12 3" xfId="25834" xr:uid="{00000000-0005-0000-0000-0000FA650000}"/>
    <cellStyle name="SAPBEXresDataEmph 8 13" xfId="25835" xr:uid="{00000000-0005-0000-0000-0000FB650000}"/>
    <cellStyle name="SAPBEXresDataEmph 8 13 2" xfId="25836" xr:uid="{00000000-0005-0000-0000-0000FC650000}"/>
    <cellStyle name="SAPBEXresDataEmph 8 13 3" xfId="25837" xr:uid="{00000000-0005-0000-0000-0000FD650000}"/>
    <cellStyle name="SAPBEXresDataEmph 8 14" xfId="25838" xr:uid="{00000000-0005-0000-0000-0000FE650000}"/>
    <cellStyle name="SAPBEXresDataEmph 8 14 2" xfId="25839" xr:uid="{00000000-0005-0000-0000-0000FF650000}"/>
    <cellStyle name="SAPBEXresDataEmph 8 15" xfId="25840" xr:uid="{00000000-0005-0000-0000-000000660000}"/>
    <cellStyle name="SAPBEXresDataEmph 8 2" xfId="25841" xr:uid="{00000000-0005-0000-0000-000001660000}"/>
    <cellStyle name="SAPBEXresDataEmph 8 2 2" xfId="25842" xr:uid="{00000000-0005-0000-0000-000002660000}"/>
    <cellStyle name="SAPBEXresDataEmph 8 2 3" xfId="25843" xr:uid="{00000000-0005-0000-0000-000003660000}"/>
    <cellStyle name="SAPBEXresDataEmph 8 3" xfId="25844" xr:uid="{00000000-0005-0000-0000-000004660000}"/>
    <cellStyle name="SAPBEXresDataEmph 8 3 2" xfId="25845" xr:uid="{00000000-0005-0000-0000-000005660000}"/>
    <cellStyle name="SAPBEXresDataEmph 8 3 3" xfId="25846" xr:uid="{00000000-0005-0000-0000-000006660000}"/>
    <cellStyle name="SAPBEXresDataEmph 8 4" xfId="25847" xr:uid="{00000000-0005-0000-0000-000007660000}"/>
    <cellStyle name="SAPBEXresDataEmph 8 4 2" xfId="25848" xr:uid="{00000000-0005-0000-0000-000008660000}"/>
    <cellStyle name="SAPBEXresDataEmph 8 4 3" xfId="25849" xr:uid="{00000000-0005-0000-0000-000009660000}"/>
    <cellStyle name="SAPBEXresDataEmph 8 5" xfId="25850" xr:uid="{00000000-0005-0000-0000-00000A660000}"/>
    <cellStyle name="SAPBEXresDataEmph 8 5 2" xfId="25851" xr:uid="{00000000-0005-0000-0000-00000B660000}"/>
    <cellStyle name="SAPBEXresDataEmph 8 5 3" xfId="25852" xr:uid="{00000000-0005-0000-0000-00000C660000}"/>
    <cellStyle name="SAPBEXresDataEmph 8 6" xfId="25853" xr:uid="{00000000-0005-0000-0000-00000D660000}"/>
    <cellStyle name="SAPBEXresDataEmph 8 6 2" xfId="25854" xr:uid="{00000000-0005-0000-0000-00000E660000}"/>
    <cellStyle name="SAPBEXresDataEmph 8 6 3" xfId="25855" xr:uid="{00000000-0005-0000-0000-00000F660000}"/>
    <cellStyle name="SAPBEXresDataEmph 8 7" xfId="25856" xr:uid="{00000000-0005-0000-0000-000010660000}"/>
    <cellStyle name="SAPBEXresDataEmph 8 7 2" xfId="25857" xr:uid="{00000000-0005-0000-0000-000011660000}"/>
    <cellStyle name="SAPBEXresDataEmph 8 7 3" xfId="25858" xr:uid="{00000000-0005-0000-0000-000012660000}"/>
    <cellStyle name="SAPBEXresDataEmph 8 8" xfId="25859" xr:uid="{00000000-0005-0000-0000-000013660000}"/>
    <cellStyle name="SAPBEXresDataEmph 8 8 2" xfId="25860" xr:uid="{00000000-0005-0000-0000-000014660000}"/>
    <cellStyle name="SAPBEXresDataEmph 8 8 3" xfId="25861" xr:uid="{00000000-0005-0000-0000-000015660000}"/>
    <cellStyle name="SAPBEXresDataEmph 8 9" xfId="25862" xr:uid="{00000000-0005-0000-0000-000016660000}"/>
    <cellStyle name="SAPBEXresDataEmph 8 9 2" xfId="25863" xr:uid="{00000000-0005-0000-0000-000017660000}"/>
    <cellStyle name="SAPBEXresDataEmph 8 9 3" xfId="25864" xr:uid="{00000000-0005-0000-0000-000018660000}"/>
    <cellStyle name="SAPBEXresDataEmph 9" xfId="25865" xr:uid="{00000000-0005-0000-0000-000019660000}"/>
    <cellStyle name="SAPBEXresDataEmph 9 10" xfId="25866" xr:uid="{00000000-0005-0000-0000-00001A660000}"/>
    <cellStyle name="SAPBEXresDataEmph 9 10 2" xfId="25867" xr:uid="{00000000-0005-0000-0000-00001B660000}"/>
    <cellStyle name="SAPBEXresDataEmph 9 10 3" xfId="25868" xr:uid="{00000000-0005-0000-0000-00001C660000}"/>
    <cellStyle name="SAPBEXresDataEmph 9 11" xfId="25869" xr:uid="{00000000-0005-0000-0000-00001D660000}"/>
    <cellStyle name="SAPBEXresDataEmph 9 11 2" xfId="25870" xr:uid="{00000000-0005-0000-0000-00001E660000}"/>
    <cellStyle name="SAPBEXresDataEmph 9 11 3" xfId="25871" xr:uid="{00000000-0005-0000-0000-00001F660000}"/>
    <cellStyle name="SAPBEXresDataEmph 9 12" xfId="25872" xr:uid="{00000000-0005-0000-0000-000020660000}"/>
    <cellStyle name="SAPBEXresDataEmph 9 12 2" xfId="25873" xr:uid="{00000000-0005-0000-0000-000021660000}"/>
    <cellStyle name="SAPBEXresDataEmph 9 12 3" xfId="25874" xr:uid="{00000000-0005-0000-0000-000022660000}"/>
    <cellStyle name="SAPBEXresDataEmph 9 13" xfId="25875" xr:uid="{00000000-0005-0000-0000-000023660000}"/>
    <cellStyle name="SAPBEXresDataEmph 9 13 2" xfId="25876" xr:uid="{00000000-0005-0000-0000-000024660000}"/>
    <cellStyle name="SAPBEXresDataEmph 9 13 3" xfId="25877" xr:uid="{00000000-0005-0000-0000-000025660000}"/>
    <cellStyle name="SAPBEXresDataEmph 9 14" xfId="25878" xr:uid="{00000000-0005-0000-0000-000026660000}"/>
    <cellStyle name="SAPBEXresDataEmph 9 14 2" xfId="25879" xr:uid="{00000000-0005-0000-0000-000027660000}"/>
    <cellStyle name="SAPBEXresDataEmph 9 15" xfId="25880" xr:uid="{00000000-0005-0000-0000-000028660000}"/>
    <cellStyle name="SAPBEXresDataEmph 9 2" xfId="25881" xr:uid="{00000000-0005-0000-0000-000029660000}"/>
    <cellStyle name="SAPBEXresDataEmph 9 2 2" xfId="25882" xr:uid="{00000000-0005-0000-0000-00002A660000}"/>
    <cellStyle name="SAPBEXresDataEmph 9 2 3" xfId="25883" xr:uid="{00000000-0005-0000-0000-00002B660000}"/>
    <cellStyle name="SAPBEXresDataEmph 9 3" xfId="25884" xr:uid="{00000000-0005-0000-0000-00002C660000}"/>
    <cellStyle name="SAPBEXresDataEmph 9 3 2" xfId="25885" xr:uid="{00000000-0005-0000-0000-00002D660000}"/>
    <cellStyle name="SAPBEXresDataEmph 9 3 3" xfId="25886" xr:uid="{00000000-0005-0000-0000-00002E660000}"/>
    <cellStyle name="SAPBEXresDataEmph 9 4" xfId="25887" xr:uid="{00000000-0005-0000-0000-00002F660000}"/>
    <cellStyle name="SAPBEXresDataEmph 9 4 2" xfId="25888" xr:uid="{00000000-0005-0000-0000-000030660000}"/>
    <cellStyle name="SAPBEXresDataEmph 9 4 3" xfId="25889" xr:uid="{00000000-0005-0000-0000-000031660000}"/>
    <cellStyle name="SAPBEXresDataEmph 9 5" xfId="25890" xr:uid="{00000000-0005-0000-0000-000032660000}"/>
    <cellStyle name="SAPBEXresDataEmph 9 5 2" xfId="25891" xr:uid="{00000000-0005-0000-0000-000033660000}"/>
    <cellStyle name="SAPBEXresDataEmph 9 5 3" xfId="25892" xr:uid="{00000000-0005-0000-0000-000034660000}"/>
    <cellStyle name="SAPBEXresDataEmph 9 6" xfId="25893" xr:uid="{00000000-0005-0000-0000-000035660000}"/>
    <cellStyle name="SAPBEXresDataEmph 9 6 2" xfId="25894" xr:uid="{00000000-0005-0000-0000-000036660000}"/>
    <cellStyle name="SAPBEXresDataEmph 9 6 3" xfId="25895" xr:uid="{00000000-0005-0000-0000-000037660000}"/>
    <cellStyle name="SAPBEXresDataEmph 9 7" xfId="25896" xr:uid="{00000000-0005-0000-0000-000038660000}"/>
    <cellStyle name="SAPBEXresDataEmph 9 7 2" xfId="25897" xr:uid="{00000000-0005-0000-0000-000039660000}"/>
    <cellStyle name="SAPBEXresDataEmph 9 7 3" xfId="25898" xr:uid="{00000000-0005-0000-0000-00003A660000}"/>
    <cellStyle name="SAPBEXresDataEmph 9 8" xfId="25899" xr:uid="{00000000-0005-0000-0000-00003B660000}"/>
    <cellStyle name="SAPBEXresDataEmph 9 8 2" xfId="25900" xr:uid="{00000000-0005-0000-0000-00003C660000}"/>
    <cellStyle name="SAPBEXresDataEmph 9 8 3" xfId="25901" xr:uid="{00000000-0005-0000-0000-00003D660000}"/>
    <cellStyle name="SAPBEXresDataEmph 9 9" xfId="25902" xr:uid="{00000000-0005-0000-0000-00003E660000}"/>
    <cellStyle name="SAPBEXresDataEmph 9 9 2" xfId="25903" xr:uid="{00000000-0005-0000-0000-00003F660000}"/>
    <cellStyle name="SAPBEXresDataEmph 9 9 3" xfId="25904" xr:uid="{00000000-0005-0000-0000-000040660000}"/>
    <cellStyle name="SAPBEXresItem" xfId="25905" xr:uid="{00000000-0005-0000-0000-000041660000}"/>
    <cellStyle name="SAPBEXresItem 10" xfId="25906" xr:uid="{00000000-0005-0000-0000-000042660000}"/>
    <cellStyle name="SAPBEXresItem 10 10" xfId="25907" xr:uid="{00000000-0005-0000-0000-000043660000}"/>
    <cellStyle name="SAPBEXresItem 10 10 2" xfId="25908" xr:uid="{00000000-0005-0000-0000-000044660000}"/>
    <cellStyle name="SAPBEXresItem 10 10 3" xfId="25909" xr:uid="{00000000-0005-0000-0000-000045660000}"/>
    <cellStyle name="SAPBEXresItem 10 11" xfId="25910" xr:uid="{00000000-0005-0000-0000-000046660000}"/>
    <cellStyle name="SAPBEXresItem 10 11 2" xfId="25911" xr:uid="{00000000-0005-0000-0000-000047660000}"/>
    <cellStyle name="SAPBEXresItem 10 11 3" xfId="25912" xr:uid="{00000000-0005-0000-0000-000048660000}"/>
    <cellStyle name="SAPBEXresItem 10 12" xfId="25913" xr:uid="{00000000-0005-0000-0000-000049660000}"/>
    <cellStyle name="SAPBEXresItem 10 12 2" xfId="25914" xr:uid="{00000000-0005-0000-0000-00004A660000}"/>
    <cellStyle name="SAPBEXresItem 10 12 3" xfId="25915" xr:uid="{00000000-0005-0000-0000-00004B660000}"/>
    <cellStyle name="SAPBEXresItem 10 13" xfId="25916" xr:uid="{00000000-0005-0000-0000-00004C660000}"/>
    <cellStyle name="SAPBEXresItem 10 13 2" xfId="25917" xr:uid="{00000000-0005-0000-0000-00004D660000}"/>
    <cellStyle name="SAPBEXresItem 10 13 3" xfId="25918" xr:uid="{00000000-0005-0000-0000-00004E660000}"/>
    <cellStyle name="SAPBEXresItem 10 14" xfId="25919" xr:uid="{00000000-0005-0000-0000-00004F660000}"/>
    <cellStyle name="SAPBEXresItem 10 14 2" xfId="25920" xr:uid="{00000000-0005-0000-0000-000050660000}"/>
    <cellStyle name="SAPBEXresItem 10 14 3" xfId="25921" xr:uid="{00000000-0005-0000-0000-000051660000}"/>
    <cellStyle name="SAPBEXresItem 10 15" xfId="25922" xr:uid="{00000000-0005-0000-0000-000052660000}"/>
    <cellStyle name="SAPBEXresItem 10 15 2" xfId="25923" xr:uid="{00000000-0005-0000-0000-000053660000}"/>
    <cellStyle name="SAPBEXresItem 10 15 3" xfId="25924" xr:uid="{00000000-0005-0000-0000-000054660000}"/>
    <cellStyle name="SAPBEXresItem 10 16" xfId="25925" xr:uid="{00000000-0005-0000-0000-000055660000}"/>
    <cellStyle name="SAPBEXresItem 10 2" xfId="25926" xr:uid="{00000000-0005-0000-0000-000056660000}"/>
    <cellStyle name="SAPBEXresItem 10 2 2" xfId="25927" xr:uid="{00000000-0005-0000-0000-000057660000}"/>
    <cellStyle name="SAPBEXresItem 10 2 3" xfId="25928" xr:uid="{00000000-0005-0000-0000-000058660000}"/>
    <cellStyle name="SAPBEXresItem 10 3" xfId="25929" xr:uid="{00000000-0005-0000-0000-000059660000}"/>
    <cellStyle name="SAPBEXresItem 10 3 2" xfId="25930" xr:uid="{00000000-0005-0000-0000-00005A660000}"/>
    <cellStyle name="SAPBEXresItem 10 3 3" xfId="25931" xr:uid="{00000000-0005-0000-0000-00005B660000}"/>
    <cellStyle name="SAPBEXresItem 10 4" xfId="25932" xr:uid="{00000000-0005-0000-0000-00005C660000}"/>
    <cellStyle name="SAPBEXresItem 10 4 2" xfId="25933" xr:uid="{00000000-0005-0000-0000-00005D660000}"/>
    <cellStyle name="SAPBEXresItem 10 4 3" xfId="25934" xr:uid="{00000000-0005-0000-0000-00005E660000}"/>
    <cellStyle name="SAPBEXresItem 10 5" xfId="25935" xr:uid="{00000000-0005-0000-0000-00005F660000}"/>
    <cellStyle name="SAPBEXresItem 10 5 2" xfId="25936" xr:uid="{00000000-0005-0000-0000-000060660000}"/>
    <cellStyle name="SAPBEXresItem 10 5 3" xfId="25937" xr:uid="{00000000-0005-0000-0000-000061660000}"/>
    <cellStyle name="SAPBEXresItem 10 6" xfId="25938" xr:uid="{00000000-0005-0000-0000-000062660000}"/>
    <cellStyle name="SAPBEXresItem 10 6 2" xfId="25939" xr:uid="{00000000-0005-0000-0000-000063660000}"/>
    <cellStyle name="SAPBEXresItem 10 6 3" xfId="25940" xr:uid="{00000000-0005-0000-0000-000064660000}"/>
    <cellStyle name="SAPBEXresItem 10 7" xfId="25941" xr:uid="{00000000-0005-0000-0000-000065660000}"/>
    <cellStyle name="SAPBEXresItem 10 7 2" xfId="25942" xr:uid="{00000000-0005-0000-0000-000066660000}"/>
    <cellStyle name="SAPBEXresItem 10 7 3" xfId="25943" xr:uid="{00000000-0005-0000-0000-000067660000}"/>
    <cellStyle name="SAPBEXresItem 10 8" xfId="25944" xr:uid="{00000000-0005-0000-0000-000068660000}"/>
    <cellStyle name="SAPBEXresItem 10 8 2" xfId="25945" xr:uid="{00000000-0005-0000-0000-000069660000}"/>
    <cellStyle name="SAPBEXresItem 10 8 3" xfId="25946" xr:uid="{00000000-0005-0000-0000-00006A660000}"/>
    <cellStyle name="SAPBEXresItem 10 9" xfId="25947" xr:uid="{00000000-0005-0000-0000-00006B660000}"/>
    <cellStyle name="SAPBEXresItem 10 9 2" xfId="25948" xr:uid="{00000000-0005-0000-0000-00006C660000}"/>
    <cellStyle name="SAPBEXresItem 10 9 3" xfId="25949" xr:uid="{00000000-0005-0000-0000-00006D660000}"/>
    <cellStyle name="SAPBEXresItem 11" xfId="25950" xr:uid="{00000000-0005-0000-0000-00006E660000}"/>
    <cellStyle name="SAPBEXresItem 11 10" xfId="25951" xr:uid="{00000000-0005-0000-0000-00006F660000}"/>
    <cellStyle name="SAPBEXresItem 11 10 2" xfId="25952" xr:uid="{00000000-0005-0000-0000-000070660000}"/>
    <cellStyle name="SAPBEXresItem 11 10 3" xfId="25953" xr:uid="{00000000-0005-0000-0000-000071660000}"/>
    <cellStyle name="SAPBEXresItem 11 11" xfId="25954" xr:uid="{00000000-0005-0000-0000-000072660000}"/>
    <cellStyle name="SAPBEXresItem 11 11 2" xfId="25955" xr:uid="{00000000-0005-0000-0000-000073660000}"/>
    <cellStyle name="SAPBEXresItem 11 11 3" xfId="25956" xr:uid="{00000000-0005-0000-0000-000074660000}"/>
    <cellStyle name="SAPBEXresItem 11 12" xfId="25957" xr:uid="{00000000-0005-0000-0000-000075660000}"/>
    <cellStyle name="SAPBEXresItem 11 12 2" xfId="25958" xr:uid="{00000000-0005-0000-0000-000076660000}"/>
    <cellStyle name="SAPBEXresItem 11 12 3" xfId="25959" xr:uid="{00000000-0005-0000-0000-000077660000}"/>
    <cellStyle name="SAPBEXresItem 11 13" xfId="25960" xr:uid="{00000000-0005-0000-0000-000078660000}"/>
    <cellStyle name="SAPBEXresItem 11 13 2" xfId="25961" xr:uid="{00000000-0005-0000-0000-000079660000}"/>
    <cellStyle name="SAPBEXresItem 11 13 3" xfId="25962" xr:uid="{00000000-0005-0000-0000-00007A660000}"/>
    <cellStyle name="SAPBEXresItem 11 14" xfId="25963" xr:uid="{00000000-0005-0000-0000-00007B660000}"/>
    <cellStyle name="SAPBEXresItem 11 14 2" xfId="25964" xr:uid="{00000000-0005-0000-0000-00007C660000}"/>
    <cellStyle name="SAPBEXresItem 11 14 3" xfId="25965" xr:uid="{00000000-0005-0000-0000-00007D660000}"/>
    <cellStyle name="SAPBEXresItem 11 15" xfId="25966" xr:uid="{00000000-0005-0000-0000-00007E660000}"/>
    <cellStyle name="SAPBEXresItem 11 15 2" xfId="25967" xr:uid="{00000000-0005-0000-0000-00007F660000}"/>
    <cellStyle name="SAPBEXresItem 11 15 3" xfId="25968" xr:uid="{00000000-0005-0000-0000-000080660000}"/>
    <cellStyle name="SAPBEXresItem 11 16" xfId="25969" xr:uid="{00000000-0005-0000-0000-000081660000}"/>
    <cellStyle name="SAPBEXresItem 11 2" xfId="25970" xr:uid="{00000000-0005-0000-0000-000082660000}"/>
    <cellStyle name="SAPBEXresItem 11 2 2" xfId="25971" xr:uid="{00000000-0005-0000-0000-000083660000}"/>
    <cellStyle name="SAPBEXresItem 11 2 3" xfId="25972" xr:uid="{00000000-0005-0000-0000-000084660000}"/>
    <cellStyle name="SAPBEXresItem 11 3" xfId="25973" xr:uid="{00000000-0005-0000-0000-000085660000}"/>
    <cellStyle name="SAPBEXresItem 11 3 2" xfId="25974" xr:uid="{00000000-0005-0000-0000-000086660000}"/>
    <cellStyle name="SAPBEXresItem 11 3 3" xfId="25975" xr:uid="{00000000-0005-0000-0000-000087660000}"/>
    <cellStyle name="SAPBEXresItem 11 4" xfId="25976" xr:uid="{00000000-0005-0000-0000-000088660000}"/>
    <cellStyle name="SAPBEXresItem 11 4 2" xfId="25977" xr:uid="{00000000-0005-0000-0000-000089660000}"/>
    <cellStyle name="SAPBEXresItem 11 4 3" xfId="25978" xr:uid="{00000000-0005-0000-0000-00008A660000}"/>
    <cellStyle name="SAPBEXresItem 11 5" xfId="25979" xr:uid="{00000000-0005-0000-0000-00008B660000}"/>
    <cellStyle name="SAPBEXresItem 11 5 2" xfId="25980" xr:uid="{00000000-0005-0000-0000-00008C660000}"/>
    <cellStyle name="SAPBEXresItem 11 5 3" xfId="25981" xr:uid="{00000000-0005-0000-0000-00008D660000}"/>
    <cellStyle name="SAPBEXresItem 11 6" xfId="25982" xr:uid="{00000000-0005-0000-0000-00008E660000}"/>
    <cellStyle name="SAPBEXresItem 11 6 2" xfId="25983" xr:uid="{00000000-0005-0000-0000-00008F660000}"/>
    <cellStyle name="SAPBEXresItem 11 6 3" xfId="25984" xr:uid="{00000000-0005-0000-0000-000090660000}"/>
    <cellStyle name="SAPBEXresItem 11 7" xfId="25985" xr:uid="{00000000-0005-0000-0000-000091660000}"/>
    <cellStyle name="SAPBEXresItem 11 7 2" xfId="25986" xr:uid="{00000000-0005-0000-0000-000092660000}"/>
    <cellStyle name="SAPBEXresItem 11 7 3" xfId="25987" xr:uid="{00000000-0005-0000-0000-000093660000}"/>
    <cellStyle name="SAPBEXresItem 11 8" xfId="25988" xr:uid="{00000000-0005-0000-0000-000094660000}"/>
    <cellStyle name="SAPBEXresItem 11 8 2" xfId="25989" xr:uid="{00000000-0005-0000-0000-000095660000}"/>
    <cellStyle name="SAPBEXresItem 11 8 3" xfId="25990" xr:uid="{00000000-0005-0000-0000-000096660000}"/>
    <cellStyle name="SAPBEXresItem 11 9" xfId="25991" xr:uid="{00000000-0005-0000-0000-000097660000}"/>
    <cellStyle name="SAPBEXresItem 11 9 2" xfId="25992" xr:uid="{00000000-0005-0000-0000-000098660000}"/>
    <cellStyle name="SAPBEXresItem 11 9 3" xfId="25993" xr:uid="{00000000-0005-0000-0000-000099660000}"/>
    <cellStyle name="SAPBEXresItem 12" xfId="25994" xr:uid="{00000000-0005-0000-0000-00009A660000}"/>
    <cellStyle name="SAPBEXresItem 12 10" xfId="25995" xr:uid="{00000000-0005-0000-0000-00009B660000}"/>
    <cellStyle name="SAPBEXresItem 12 10 2" xfId="25996" xr:uid="{00000000-0005-0000-0000-00009C660000}"/>
    <cellStyle name="SAPBEXresItem 12 10 3" xfId="25997" xr:uid="{00000000-0005-0000-0000-00009D660000}"/>
    <cellStyle name="SAPBEXresItem 12 11" xfId="25998" xr:uid="{00000000-0005-0000-0000-00009E660000}"/>
    <cellStyle name="SAPBEXresItem 12 11 2" xfId="25999" xr:uid="{00000000-0005-0000-0000-00009F660000}"/>
    <cellStyle name="SAPBEXresItem 12 11 3" xfId="26000" xr:uid="{00000000-0005-0000-0000-0000A0660000}"/>
    <cellStyle name="SAPBEXresItem 12 12" xfId="26001" xr:uid="{00000000-0005-0000-0000-0000A1660000}"/>
    <cellStyle name="SAPBEXresItem 12 12 2" xfId="26002" xr:uid="{00000000-0005-0000-0000-0000A2660000}"/>
    <cellStyle name="SAPBEXresItem 12 12 3" xfId="26003" xr:uid="{00000000-0005-0000-0000-0000A3660000}"/>
    <cellStyle name="SAPBEXresItem 12 13" xfId="26004" xr:uid="{00000000-0005-0000-0000-0000A4660000}"/>
    <cellStyle name="SAPBEXresItem 12 13 2" xfId="26005" xr:uid="{00000000-0005-0000-0000-0000A5660000}"/>
    <cellStyle name="SAPBEXresItem 12 13 3" xfId="26006" xr:uid="{00000000-0005-0000-0000-0000A6660000}"/>
    <cellStyle name="SAPBEXresItem 12 14" xfId="26007" xr:uid="{00000000-0005-0000-0000-0000A7660000}"/>
    <cellStyle name="SAPBEXresItem 12 14 2" xfId="26008" xr:uid="{00000000-0005-0000-0000-0000A8660000}"/>
    <cellStyle name="SAPBEXresItem 12 14 3" xfId="26009" xr:uid="{00000000-0005-0000-0000-0000A9660000}"/>
    <cellStyle name="SAPBEXresItem 12 15" xfId="26010" xr:uid="{00000000-0005-0000-0000-0000AA660000}"/>
    <cellStyle name="SAPBEXresItem 12 15 2" xfId="26011" xr:uid="{00000000-0005-0000-0000-0000AB660000}"/>
    <cellStyle name="SAPBEXresItem 12 15 3" xfId="26012" xr:uid="{00000000-0005-0000-0000-0000AC660000}"/>
    <cellStyle name="SAPBEXresItem 12 16" xfId="26013" xr:uid="{00000000-0005-0000-0000-0000AD660000}"/>
    <cellStyle name="SAPBEXresItem 12 2" xfId="26014" xr:uid="{00000000-0005-0000-0000-0000AE660000}"/>
    <cellStyle name="SAPBEXresItem 12 2 2" xfId="26015" xr:uid="{00000000-0005-0000-0000-0000AF660000}"/>
    <cellStyle name="SAPBEXresItem 12 2 3" xfId="26016" xr:uid="{00000000-0005-0000-0000-0000B0660000}"/>
    <cellStyle name="SAPBEXresItem 12 3" xfId="26017" xr:uid="{00000000-0005-0000-0000-0000B1660000}"/>
    <cellStyle name="SAPBEXresItem 12 3 2" xfId="26018" xr:uid="{00000000-0005-0000-0000-0000B2660000}"/>
    <cellStyle name="SAPBEXresItem 12 3 3" xfId="26019" xr:uid="{00000000-0005-0000-0000-0000B3660000}"/>
    <cellStyle name="SAPBEXresItem 12 4" xfId="26020" xr:uid="{00000000-0005-0000-0000-0000B4660000}"/>
    <cellStyle name="SAPBEXresItem 12 4 2" xfId="26021" xr:uid="{00000000-0005-0000-0000-0000B5660000}"/>
    <cellStyle name="SAPBEXresItem 12 4 3" xfId="26022" xr:uid="{00000000-0005-0000-0000-0000B6660000}"/>
    <cellStyle name="SAPBEXresItem 12 5" xfId="26023" xr:uid="{00000000-0005-0000-0000-0000B7660000}"/>
    <cellStyle name="SAPBEXresItem 12 5 2" xfId="26024" xr:uid="{00000000-0005-0000-0000-0000B8660000}"/>
    <cellStyle name="SAPBEXresItem 12 5 3" xfId="26025" xr:uid="{00000000-0005-0000-0000-0000B9660000}"/>
    <cellStyle name="SAPBEXresItem 12 6" xfId="26026" xr:uid="{00000000-0005-0000-0000-0000BA660000}"/>
    <cellStyle name="SAPBEXresItem 12 6 2" xfId="26027" xr:uid="{00000000-0005-0000-0000-0000BB660000}"/>
    <cellStyle name="SAPBEXresItem 12 6 3" xfId="26028" xr:uid="{00000000-0005-0000-0000-0000BC660000}"/>
    <cellStyle name="SAPBEXresItem 12 7" xfId="26029" xr:uid="{00000000-0005-0000-0000-0000BD660000}"/>
    <cellStyle name="SAPBEXresItem 12 7 2" xfId="26030" xr:uid="{00000000-0005-0000-0000-0000BE660000}"/>
    <cellStyle name="SAPBEXresItem 12 7 3" xfId="26031" xr:uid="{00000000-0005-0000-0000-0000BF660000}"/>
    <cellStyle name="SAPBEXresItem 12 8" xfId="26032" xr:uid="{00000000-0005-0000-0000-0000C0660000}"/>
    <cellStyle name="SAPBEXresItem 12 8 2" xfId="26033" xr:uid="{00000000-0005-0000-0000-0000C1660000}"/>
    <cellStyle name="SAPBEXresItem 12 8 3" xfId="26034" xr:uid="{00000000-0005-0000-0000-0000C2660000}"/>
    <cellStyle name="SAPBEXresItem 12 9" xfId="26035" xr:uid="{00000000-0005-0000-0000-0000C3660000}"/>
    <cellStyle name="SAPBEXresItem 12 9 2" xfId="26036" xr:uid="{00000000-0005-0000-0000-0000C4660000}"/>
    <cellStyle name="SAPBEXresItem 12 9 3" xfId="26037" xr:uid="{00000000-0005-0000-0000-0000C5660000}"/>
    <cellStyle name="SAPBEXresItem 13" xfId="26038" xr:uid="{00000000-0005-0000-0000-0000C6660000}"/>
    <cellStyle name="SAPBEXresItem 13 10" xfId="26039" xr:uid="{00000000-0005-0000-0000-0000C7660000}"/>
    <cellStyle name="SAPBEXresItem 13 10 2" xfId="26040" xr:uid="{00000000-0005-0000-0000-0000C8660000}"/>
    <cellStyle name="SAPBEXresItem 13 10 3" xfId="26041" xr:uid="{00000000-0005-0000-0000-0000C9660000}"/>
    <cellStyle name="SAPBEXresItem 13 11" xfId="26042" xr:uid="{00000000-0005-0000-0000-0000CA660000}"/>
    <cellStyle name="SAPBEXresItem 13 11 2" xfId="26043" xr:uid="{00000000-0005-0000-0000-0000CB660000}"/>
    <cellStyle name="SAPBEXresItem 13 11 3" xfId="26044" xr:uid="{00000000-0005-0000-0000-0000CC660000}"/>
    <cellStyle name="SAPBEXresItem 13 12" xfId="26045" xr:uid="{00000000-0005-0000-0000-0000CD660000}"/>
    <cellStyle name="SAPBEXresItem 13 12 2" xfId="26046" xr:uid="{00000000-0005-0000-0000-0000CE660000}"/>
    <cellStyle name="SAPBEXresItem 13 12 3" xfId="26047" xr:uid="{00000000-0005-0000-0000-0000CF660000}"/>
    <cellStyle name="SAPBEXresItem 13 13" xfId="26048" xr:uid="{00000000-0005-0000-0000-0000D0660000}"/>
    <cellStyle name="SAPBEXresItem 13 13 2" xfId="26049" xr:uid="{00000000-0005-0000-0000-0000D1660000}"/>
    <cellStyle name="SAPBEXresItem 13 13 3" xfId="26050" xr:uid="{00000000-0005-0000-0000-0000D2660000}"/>
    <cellStyle name="SAPBEXresItem 13 14" xfId="26051" xr:uid="{00000000-0005-0000-0000-0000D3660000}"/>
    <cellStyle name="SAPBEXresItem 13 14 2" xfId="26052" xr:uid="{00000000-0005-0000-0000-0000D4660000}"/>
    <cellStyle name="SAPBEXresItem 13 14 3" xfId="26053" xr:uid="{00000000-0005-0000-0000-0000D5660000}"/>
    <cellStyle name="SAPBEXresItem 13 15" xfId="26054" xr:uid="{00000000-0005-0000-0000-0000D6660000}"/>
    <cellStyle name="SAPBEXresItem 13 15 2" xfId="26055" xr:uid="{00000000-0005-0000-0000-0000D7660000}"/>
    <cellStyle name="SAPBEXresItem 13 15 3" xfId="26056" xr:uid="{00000000-0005-0000-0000-0000D8660000}"/>
    <cellStyle name="SAPBEXresItem 13 16" xfId="26057" xr:uid="{00000000-0005-0000-0000-0000D9660000}"/>
    <cellStyle name="SAPBEXresItem 13 2" xfId="26058" xr:uid="{00000000-0005-0000-0000-0000DA660000}"/>
    <cellStyle name="SAPBEXresItem 13 2 2" xfId="26059" xr:uid="{00000000-0005-0000-0000-0000DB660000}"/>
    <cellStyle name="SAPBEXresItem 13 2 3" xfId="26060" xr:uid="{00000000-0005-0000-0000-0000DC660000}"/>
    <cellStyle name="SAPBEXresItem 13 3" xfId="26061" xr:uid="{00000000-0005-0000-0000-0000DD660000}"/>
    <cellStyle name="SAPBEXresItem 13 3 2" xfId="26062" xr:uid="{00000000-0005-0000-0000-0000DE660000}"/>
    <cellStyle name="SAPBEXresItem 13 3 3" xfId="26063" xr:uid="{00000000-0005-0000-0000-0000DF660000}"/>
    <cellStyle name="SAPBEXresItem 13 4" xfId="26064" xr:uid="{00000000-0005-0000-0000-0000E0660000}"/>
    <cellStyle name="SAPBEXresItem 13 4 2" xfId="26065" xr:uid="{00000000-0005-0000-0000-0000E1660000}"/>
    <cellStyle name="SAPBEXresItem 13 4 3" xfId="26066" xr:uid="{00000000-0005-0000-0000-0000E2660000}"/>
    <cellStyle name="SAPBEXresItem 13 5" xfId="26067" xr:uid="{00000000-0005-0000-0000-0000E3660000}"/>
    <cellStyle name="SAPBEXresItem 13 5 2" xfId="26068" xr:uid="{00000000-0005-0000-0000-0000E4660000}"/>
    <cellStyle name="SAPBEXresItem 13 5 3" xfId="26069" xr:uid="{00000000-0005-0000-0000-0000E5660000}"/>
    <cellStyle name="SAPBEXresItem 13 6" xfId="26070" xr:uid="{00000000-0005-0000-0000-0000E6660000}"/>
    <cellStyle name="SAPBEXresItem 13 6 2" xfId="26071" xr:uid="{00000000-0005-0000-0000-0000E7660000}"/>
    <cellStyle name="SAPBEXresItem 13 6 3" xfId="26072" xr:uid="{00000000-0005-0000-0000-0000E8660000}"/>
    <cellStyle name="SAPBEXresItem 13 7" xfId="26073" xr:uid="{00000000-0005-0000-0000-0000E9660000}"/>
    <cellStyle name="SAPBEXresItem 13 7 2" xfId="26074" xr:uid="{00000000-0005-0000-0000-0000EA660000}"/>
    <cellStyle name="SAPBEXresItem 13 7 3" xfId="26075" xr:uid="{00000000-0005-0000-0000-0000EB660000}"/>
    <cellStyle name="SAPBEXresItem 13 8" xfId="26076" xr:uid="{00000000-0005-0000-0000-0000EC660000}"/>
    <cellStyle name="SAPBEXresItem 13 8 2" xfId="26077" xr:uid="{00000000-0005-0000-0000-0000ED660000}"/>
    <cellStyle name="SAPBEXresItem 13 8 3" xfId="26078" xr:uid="{00000000-0005-0000-0000-0000EE660000}"/>
    <cellStyle name="SAPBEXresItem 13 9" xfId="26079" xr:uid="{00000000-0005-0000-0000-0000EF660000}"/>
    <cellStyle name="SAPBEXresItem 13 9 2" xfId="26080" xr:uid="{00000000-0005-0000-0000-0000F0660000}"/>
    <cellStyle name="SAPBEXresItem 13 9 3" xfId="26081" xr:uid="{00000000-0005-0000-0000-0000F1660000}"/>
    <cellStyle name="SAPBEXresItem 14" xfId="26082" xr:uid="{00000000-0005-0000-0000-0000F2660000}"/>
    <cellStyle name="SAPBEXresItem 14 2" xfId="26083" xr:uid="{00000000-0005-0000-0000-0000F3660000}"/>
    <cellStyle name="SAPBEXresItem 14 3" xfId="26084" xr:uid="{00000000-0005-0000-0000-0000F4660000}"/>
    <cellStyle name="SAPBEXresItem 15" xfId="26085" xr:uid="{00000000-0005-0000-0000-0000F5660000}"/>
    <cellStyle name="SAPBEXresItem 15 2" xfId="26086" xr:uid="{00000000-0005-0000-0000-0000F6660000}"/>
    <cellStyle name="SAPBEXresItem 15 3" xfId="26087" xr:uid="{00000000-0005-0000-0000-0000F7660000}"/>
    <cellStyle name="SAPBEXresItem 16" xfId="26088" xr:uid="{00000000-0005-0000-0000-0000F8660000}"/>
    <cellStyle name="SAPBEXresItem 16 2" xfId="26089" xr:uid="{00000000-0005-0000-0000-0000F9660000}"/>
    <cellStyle name="SAPBEXresItem 16 3" xfId="26090" xr:uid="{00000000-0005-0000-0000-0000FA660000}"/>
    <cellStyle name="SAPBEXresItem 17" xfId="26091" xr:uid="{00000000-0005-0000-0000-0000FB660000}"/>
    <cellStyle name="SAPBEXresItem 17 2" xfId="26092" xr:uid="{00000000-0005-0000-0000-0000FC660000}"/>
    <cellStyle name="SAPBEXresItem 17 3" xfId="26093" xr:uid="{00000000-0005-0000-0000-0000FD660000}"/>
    <cellStyle name="SAPBEXresItem 18" xfId="26094" xr:uid="{00000000-0005-0000-0000-0000FE660000}"/>
    <cellStyle name="SAPBEXresItem 18 2" xfId="26095" xr:uid="{00000000-0005-0000-0000-0000FF660000}"/>
    <cellStyle name="SAPBEXresItem 18 3" xfId="26096" xr:uid="{00000000-0005-0000-0000-000000670000}"/>
    <cellStyle name="SAPBEXresItem 19" xfId="26097" xr:uid="{00000000-0005-0000-0000-000001670000}"/>
    <cellStyle name="SAPBEXresItem 19 2" xfId="26098" xr:uid="{00000000-0005-0000-0000-000002670000}"/>
    <cellStyle name="SAPBEXresItem 19 3" xfId="26099" xr:uid="{00000000-0005-0000-0000-000003670000}"/>
    <cellStyle name="SAPBEXresItem 2" xfId="26100" xr:uid="{00000000-0005-0000-0000-000004670000}"/>
    <cellStyle name="SAPBEXresItem 20" xfId="26101" xr:uid="{00000000-0005-0000-0000-000005670000}"/>
    <cellStyle name="SAPBEXresItem 20 2" xfId="26102" xr:uid="{00000000-0005-0000-0000-000006670000}"/>
    <cellStyle name="SAPBEXresItem 20 3" xfId="26103" xr:uid="{00000000-0005-0000-0000-000007670000}"/>
    <cellStyle name="SAPBEXresItem 21" xfId="26104" xr:uid="{00000000-0005-0000-0000-000008670000}"/>
    <cellStyle name="SAPBEXresItem 21 2" xfId="26105" xr:uid="{00000000-0005-0000-0000-000009670000}"/>
    <cellStyle name="SAPBEXresItem 21 3" xfId="26106" xr:uid="{00000000-0005-0000-0000-00000A670000}"/>
    <cellStyle name="SAPBEXresItem 22" xfId="26107" xr:uid="{00000000-0005-0000-0000-00000B670000}"/>
    <cellStyle name="SAPBEXresItem 22 2" xfId="26108" xr:uid="{00000000-0005-0000-0000-00000C670000}"/>
    <cellStyle name="SAPBEXresItem 22 3" xfId="26109" xr:uid="{00000000-0005-0000-0000-00000D670000}"/>
    <cellStyle name="SAPBEXresItem 23" xfId="26110" xr:uid="{00000000-0005-0000-0000-00000E670000}"/>
    <cellStyle name="SAPBEXresItem 23 2" xfId="26111" xr:uid="{00000000-0005-0000-0000-00000F670000}"/>
    <cellStyle name="SAPBEXresItem 23 3" xfId="26112" xr:uid="{00000000-0005-0000-0000-000010670000}"/>
    <cellStyle name="SAPBEXresItem 24" xfId="26113" xr:uid="{00000000-0005-0000-0000-000011670000}"/>
    <cellStyle name="SAPBEXresItem 24 2" xfId="26114" xr:uid="{00000000-0005-0000-0000-000012670000}"/>
    <cellStyle name="SAPBEXresItem 24 3" xfId="26115" xr:uid="{00000000-0005-0000-0000-000013670000}"/>
    <cellStyle name="SAPBEXresItem 25" xfId="26116" xr:uid="{00000000-0005-0000-0000-000014670000}"/>
    <cellStyle name="SAPBEXresItem 25 2" xfId="26117" xr:uid="{00000000-0005-0000-0000-000015670000}"/>
    <cellStyle name="SAPBEXresItem 25 3" xfId="26118" xr:uid="{00000000-0005-0000-0000-000016670000}"/>
    <cellStyle name="SAPBEXresItem 26" xfId="26119" xr:uid="{00000000-0005-0000-0000-000017670000}"/>
    <cellStyle name="SAPBEXresItem 26 2" xfId="26120" xr:uid="{00000000-0005-0000-0000-000018670000}"/>
    <cellStyle name="SAPBEXresItem 26 3" xfId="26121" xr:uid="{00000000-0005-0000-0000-000019670000}"/>
    <cellStyle name="SAPBEXresItem 27" xfId="26122" xr:uid="{00000000-0005-0000-0000-00001A670000}"/>
    <cellStyle name="SAPBEXresItem 27 2" xfId="26123" xr:uid="{00000000-0005-0000-0000-00001B670000}"/>
    <cellStyle name="SAPBEXresItem 27 3" xfId="26124" xr:uid="{00000000-0005-0000-0000-00001C670000}"/>
    <cellStyle name="SAPBEXresItem 28" xfId="26125" xr:uid="{00000000-0005-0000-0000-00001D670000}"/>
    <cellStyle name="SAPBEXresItem 29" xfId="32617" xr:uid="{00000000-0005-0000-0000-00001E670000}"/>
    <cellStyle name="SAPBEXresItem 3" xfId="26126" xr:uid="{00000000-0005-0000-0000-00001F670000}"/>
    <cellStyle name="SAPBEXresItem 30" xfId="32823" xr:uid="{00000000-0005-0000-0000-000020670000}"/>
    <cellStyle name="SAPBEXresItem 4" xfId="26127" xr:uid="{00000000-0005-0000-0000-000021670000}"/>
    <cellStyle name="SAPBEXresItem 5" xfId="26128" xr:uid="{00000000-0005-0000-0000-000022670000}"/>
    <cellStyle name="SAPBEXresItem 6" xfId="26129" xr:uid="{00000000-0005-0000-0000-000023670000}"/>
    <cellStyle name="SAPBEXresItem 6 10" xfId="26130" xr:uid="{00000000-0005-0000-0000-000024670000}"/>
    <cellStyle name="SAPBEXresItem 6 10 2" xfId="26131" xr:uid="{00000000-0005-0000-0000-000025670000}"/>
    <cellStyle name="SAPBEXresItem 6 10 3" xfId="26132" xr:uid="{00000000-0005-0000-0000-000026670000}"/>
    <cellStyle name="SAPBEXresItem 6 11" xfId="26133" xr:uid="{00000000-0005-0000-0000-000027670000}"/>
    <cellStyle name="SAPBEXresItem 6 11 2" xfId="26134" xr:uid="{00000000-0005-0000-0000-000028670000}"/>
    <cellStyle name="SAPBEXresItem 6 11 3" xfId="26135" xr:uid="{00000000-0005-0000-0000-000029670000}"/>
    <cellStyle name="SAPBEXresItem 6 12" xfId="26136" xr:uid="{00000000-0005-0000-0000-00002A670000}"/>
    <cellStyle name="SAPBEXresItem 6 12 2" xfId="26137" xr:uid="{00000000-0005-0000-0000-00002B670000}"/>
    <cellStyle name="SAPBEXresItem 6 12 3" xfId="26138" xr:uid="{00000000-0005-0000-0000-00002C670000}"/>
    <cellStyle name="SAPBEXresItem 6 13" xfId="26139" xr:uid="{00000000-0005-0000-0000-00002D670000}"/>
    <cellStyle name="SAPBEXresItem 6 13 2" xfId="26140" xr:uid="{00000000-0005-0000-0000-00002E670000}"/>
    <cellStyle name="SAPBEXresItem 6 13 3" xfId="26141" xr:uid="{00000000-0005-0000-0000-00002F670000}"/>
    <cellStyle name="SAPBEXresItem 6 14" xfId="26142" xr:uid="{00000000-0005-0000-0000-000030670000}"/>
    <cellStyle name="SAPBEXresItem 6 14 2" xfId="26143" xr:uid="{00000000-0005-0000-0000-000031670000}"/>
    <cellStyle name="SAPBEXresItem 6 14 3" xfId="26144" xr:uid="{00000000-0005-0000-0000-000032670000}"/>
    <cellStyle name="SAPBEXresItem 6 15" xfId="26145" xr:uid="{00000000-0005-0000-0000-000033670000}"/>
    <cellStyle name="SAPBEXresItem 6 15 2" xfId="26146" xr:uid="{00000000-0005-0000-0000-000034670000}"/>
    <cellStyle name="SAPBEXresItem 6 15 3" xfId="26147" xr:uid="{00000000-0005-0000-0000-000035670000}"/>
    <cellStyle name="SAPBEXresItem 6 16" xfId="26148" xr:uid="{00000000-0005-0000-0000-000036670000}"/>
    <cellStyle name="SAPBEXresItem 6 2" xfId="26149" xr:uid="{00000000-0005-0000-0000-000037670000}"/>
    <cellStyle name="SAPBEXresItem 6 2 2" xfId="26150" xr:uid="{00000000-0005-0000-0000-000038670000}"/>
    <cellStyle name="SAPBEXresItem 6 2 3" xfId="26151" xr:uid="{00000000-0005-0000-0000-000039670000}"/>
    <cellStyle name="SAPBEXresItem 6 3" xfId="26152" xr:uid="{00000000-0005-0000-0000-00003A670000}"/>
    <cellStyle name="SAPBEXresItem 6 3 2" xfId="26153" xr:uid="{00000000-0005-0000-0000-00003B670000}"/>
    <cellStyle name="SAPBEXresItem 6 3 3" xfId="26154" xr:uid="{00000000-0005-0000-0000-00003C670000}"/>
    <cellStyle name="SAPBEXresItem 6 4" xfId="26155" xr:uid="{00000000-0005-0000-0000-00003D670000}"/>
    <cellStyle name="SAPBEXresItem 6 4 2" xfId="26156" xr:uid="{00000000-0005-0000-0000-00003E670000}"/>
    <cellStyle name="SAPBEXresItem 6 4 3" xfId="26157" xr:uid="{00000000-0005-0000-0000-00003F670000}"/>
    <cellStyle name="SAPBEXresItem 6 5" xfId="26158" xr:uid="{00000000-0005-0000-0000-000040670000}"/>
    <cellStyle name="SAPBEXresItem 6 5 2" xfId="26159" xr:uid="{00000000-0005-0000-0000-000041670000}"/>
    <cellStyle name="SAPBEXresItem 6 5 3" xfId="26160" xr:uid="{00000000-0005-0000-0000-000042670000}"/>
    <cellStyle name="SAPBEXresItem 6 6" xfId="26161" xr:uid="{00000000-0005-0000-0000-000043670000}"/>
    <cellStyle name="SAPBEXresItem 6 6 2" xfId="26162" xr:uid="{00000000-0005-0000-0000-000044670000}"/>
    <cellStyle name="SAPBEXresItem 6 6 3" xfId="26163" xr:uid="{00000000-0005-0000-0000-000045670000}"/>
    <cellStyle name="SAPBEXresItem 6 7" xfId="26164" xr:uid="{00000000-0005-0000-0000-000046670000}"/>
    <cellStyle name="SAPBEXresItem 6 7 2" xfId="26165" xr:uid="{00000000-0005-0000-0000-000047670000}"/>
    <cellStyle name="SAPBEXresItem 6 7 3" xfId="26166" xr:uid="{00000000-0005-0000-0000-000048670000}"/>
    <cellStyle name="SAPBEXresItem 6 8" xfId="26167" xr:uid="{00000000-0005-0000-0000-000049670000}"/>
    <cellStyle name="SAPBEXresItem 6 8 2" xfId="26168" xr:uid="{00000000-0005-0000-0000-00004A670000}"/>
    <cellStyle name="SAPBEXresItem 6 8 3" xfId="26169" xr:uid="{00000000-0005-0000-0000-00004B670000}"/>
    <cellStyle name="SAPBEXresItem 6 9" xfId="26170" xr:uid="{00000000-0005-0000-0000-00004C670000}"/>
    <cellStyle name="SAPBEXresItem 6 9 2" xfId="26171" xr:uid="{00000000-0005-0000-0000-00004D670000}"/>
    <cellStyle name="SAPBEXresItem 6 9 3" xfId="26172" xr:uid="{00000000-0005-0000-0000-00004E670000}"/>
    <cellStyle name="SAPBEXresItem 7" xfId="26173" xr:uid="{00000000-0005-0000-0000-00004F670000}"/>
    <cellStyle name="SAPBEXresItem 7 10" xfId="26174" xr:uid="{00000000-0005-0000-0000-000050670000}"/>
    <cellStyle name="SAPBEXresItem 7 10 2" xfId="26175" xr:uid="{00000000-0005-0000-0000-000051670000}"/>
    <cellStyle name="SAPBEXresItem 7 10 3" xfId="26176" xr:uid="{00000000-0005-0000-0000-000052670000}"/>
    <cellStyle name="SAPBEXresItem 7 11" xfId="26177" xr:uid="{00000000-0005-0000-0000-000053670000}"/>
    <cellStyle name="SAPBEXresItem 7 11 2" xfId="26178" xr:uid="{00000000-0005-0000-0000-000054670000}"/>
    <cellStyle name="SAPBEXresItem 7 11 3" xfId="26179" xr:uid="{00000000-0005-0000-0000-000055670000}"/>
    <cellStyle name="SAPBEXresItem 7 12" xfId="26180" xr:uid="{00000000-0005-0000-0000-000056670000}"/>
    <cellStyle name="SAPBEXresItem 7 12 2" xfId="26181" xr:uid="{00000000-0005-0000-0000-000057670000}"/>
    <cellStyle name="SAPBEXresItem 7 12 3" xfId="26182" xr:uid="{00000000-0005-0000-0000-000058670000}"/>
    <cellStyle name="SAPBEXresItem 7 13" xfId="26183" xr:uid="{00000000-0005-0000-0000-000059670000}"/>
    <cellStyle name="SAPBEXresItem 7 13 2" xfId="26184" xr:uid="{00000000-0005-0000-0000-00005A670000}"/>
    <cellStyle name="SAPBEXresItem 7 13 3" xfId="26185" xr:uid="{00000000-0005-0000-0000-00005B670000}"/>
    <cellStyle name="SAPBEXresItem 7 14" xfId="26186" xr:uid="{00000000-0005-0000-0000-00005C670000}"/>
    <cellStyle name="SAPBEXresItem 7 14 2" xfId="26187" xr:uid="{00000000-0005-0000-0000-00005D670000}"/>
    <cellStyle name="SAPBEXresItem 7 14 3" xfId="26188" xr:uid="{00000000-0005-0000-0000-00005E670000}"/>
    <cellStyle name="SAPBEXresItem 7 15" xfId="26189" xr:uid="{00000000-0005-0000-0000-00005F670000}"/>
    <cellStyle name="SAPBEXresItem 7 15 2" xfId="26190" xr:uid="{00000000-0005-0000-0000-000060670000}"/>
    <cellStyle name="SAPBEXresItem 7 15 3" xfId="26191" xr:uid="{00000000-0005-0000-0000-000061670000}"/>
    <cellStyle name="SAPBEXresItem 7 16" xfId="26192" xr:uid="{00000000-0005-0000-0000-000062670000}"/>
    <cellStyle name="SAPBEXresItem 7 2" xfId="26193" xr:uid="{00000000-0005-0000-0000-000063670000}"/>
    <cellStyle name="SAPBEXresItem 7 2 2" xfId="26194" xr:uid="{00000000-0005-0000-0000-000064670000}"/>
    <cellStyle name="SAPBEXresItem 7 2 3" xfId="26195" xr:uid="{00000000-0005-0000-0000-000065670000}"/>
    <cellStyle name="SAPBEXresItem 7 3" xfId="26196" xr:uid="{00000000-0005-0000-0000-000066670000}"/>
    <cellStyle name="SAPBEXresItem 7 3 2" xfId="26197" xr:uid="{00000000-0005-0000-0000-000067670000}"/>
    <cellStyle name="SAPBEXresItem 7 3 3" xfId="26198" xr:uid="{00000000-0005-0000-0000-000068670000}"/>
    <cellStyle name="SAPBEXresItem 7 4" xfId="26199" xr:uid="{00000000-0005-0000-0000-000069670000}"/>
    <cellStyle name="SAPBEXresItem 7 4 2" xfId="26200" xr:uid="{00000000-0005-0000-0000-00006A670000}"/>
    <cellStyle name="SAPBEXresItem 7 4 3" xfId="26201" xr:uid="{00000000-0005-0000-0000-00006B670000}"/>
    <cellStyle name="SAPBEXresItem 7 5" xfId="26202" xr:uid="{00000000-0005-0000-0000-00006C670000}"/>
    <cellStyle name="SAPBEXresItem 7 5 2" xfId="26203" xr:uid="{00000000-0005-0000-0000-00006D670000}"/>
    <cellStyle name="SAPBEXresItem 7 5 3" xfId="26204" xr:uid="{00000000-0005-0000-0000-00006E670000}"/>
    <cellStyle name="SAPBEXresItem 7 6" xfId="26205" xr:uid="{00000000-0005-0000-0000-00006F670000}"/>
    <cellStyle name="SAPBEXresItem 7 6 2" xfId="26206" xr:uid="{00000000-0005-0000-0000-000070670000}"/>
    <cellStyle name="SAPBEXresItem 7 6 3" xfId="26207" xr:uid="{00000000-0005-0000-0000-000071670000}"/>
    <cellStyle name="SAPBEXresItem 7 7" xfId="26208" xr:uid="{00000000-0005-0000-0000-000072670000}"/>
    <cellStyle name="SAPBEXresItem 7 7 2" xfId="26209" xr:uid="{00000000-0005-0000-0000-000073670000}"/>
    <cellStyle name="SAPBEXresItem 7 7 3" xfId="26210" xr:uid="{00000000-0005-0000-0000-000074670000}"/>
    <cellStyle name="SAPBEXresItem 7 8" xfId="26211" xr:uid="{00000000-0005-0000-0000-000075670000}"/>
    <cellStyle name="SAPBEXresItem 7 8 2" xfId="26212" xr:uid="{00000000-0005-0000-0000-000076670000}"/>
    <cellStyle name="SAPBEXresItem 7 8 3" xfId="26213" xr:uid="{00000000-0005-0000-0000-000077670000}"/>
    <cellStyle name="SAPBEXresItem 7 9" xfId="26214" xr:uid="{00000000-0005-0000-0000-000078670000}"/>
    <cellStyle name="SAPBEXresItem 7 9 2" xfId="26215" xr:uid="{00000000-0005-0000-0000-000079670000}"/>
    <cellStyle name="SAPBEXresItem 7 9 3" xfId="26216" xr:uid="{00000000-0005-0000-0000-00007A670000}"/>
    <cellStyle name="SAPBEXresItem 8" xfId="26217" xr:uid="{00000000-0005-0000-0000-00007B670000}"/>
    <cellStyle name="SAPBEXresItem 8 10" xfId="26218" xr:uid="{00000000-0005-0000-0000-00007C670000}"/>
    <cellStyle name="SAPBEXresItem 8 10 2" xfId="26219" xr:uid="{00000000-0005-0000-0000-00007D670000}"/>
    <cellStyle name="SAPBEXresItem 8 10 3" xfId="26220" xr:uid="{00000000-0005-0000-0000-00007E670000}"/>
    <cellStyle name="SAPBEXresItem 8 11" xfId="26221" xr:uid="{00000000-0005-0000-0000-00007F670000}"/>
    <cellStyle name="SAPBEXresItem 8 11 2" xfId="26222" xr:uid="{00000000-0005-0000-0000-000080670000}"/>
    <cellStyle name="SAPBEXresItem 8 11 3" xfId="26223" xr:uid="{00000000-0005-0000-0000-000081670000}"/>
    <cellStyle name="SAPBEXresItem 8 12" xfId="26224" xr:uid="{00000000-0005-0000-0000-000082670000}"/>
    <cellStyle name="SAPBEXresItem 8 12 2" xfId="26225" xr:uid="{00000000-0005-0000-0000-000083670000}"/>
    <cellStyle name="SAPBEXresItem 8 12 3" xfId="26226" xr:uid="{00000000-0005-0000-0000-000084670000}"/>
    <cellStyle name="SAPBEXresItem 8 13" xfId="26227" xr:uid="{00000000-0005-0000-0000-000085670000}"/>
    <cellStyle name="SAPBEXresItem 8 13 2" xfId="26228" xr:uid="{00000000-0005-0000-0000-000086670000}"/>
    <cellStyle name="SAPBEXresItem 8 13 3" xfId="26229" xr:uid="{00000000-0005-0000-0000-000087670000}"/>
    <cellStyle name="SAPBEXresItem 8 14" xfId="26230" xr:uid="{00000000-0005-0000-0000-000088670000}"/>
    <cellStyle name="SAPBEXresItem 8 14 2" xfId="26231" xr:uid="{00000000-0005-0000-0000-000089670000}"/>
    <cellStyle name="SAPBEXresItem 8 14 3" xfId="26232" xr:uid="{00000000-0005-0000-0000-00008A670000}"/>
    <cellStyle name="SAPBEXresItem 8 15" xfId="26233" xr:uid="{00000000-0005-0000-0000-00008B670000}"/>
    <cellStyle name="SAPBEXresItem 8 15 2" xfId="26234" xr:uid="{00000000-0005-0000-0000-00008C670000}"/>
    <cellStyle name="SAPBEXresItem 8 15 3" xfId="26235" xr:uid="{00000000-0005-0000-0000-00008D670000}"/>
    <cellStyle name="SAPBEXresItem 8 16" xfId="26236" xr:uid="{00000000-0005-0000-0000-00008E670000}"/>
    <cellStyle name="SAPBEXresItem 8 2" xfId="26237" xr:uid="{00000000-0005-0000-0000-00008F670000}"/>
    <cellStyle name="SAPBEXresItem 8 2 2" xfId="26238" xr:uid="{00000000-0005-0000-0000-000090670000}"/>
    <cellStyle name="SAPBEXresItem 8 2 3" xfId="26239" xr:uid="{00000000-0005-0000-0000-000091670000}"/>
    <cellStyle name="SAPBEXresItem 8 3" xfId="26240" xr:uid="{00000000-0005-0000-0000-000092670000}"/>
    <cellStyle name="SAPBEXresItem 8 3 2" xfId="26241" xr:uid="{00000000-0005-0000-0000-000093670000}"/>
    <cellStyle name="SAPBEXresItem 8 3 3" xfId="26242" xr:uid="{00000000-0005-0000-0000-000094670000}"/>
    <cellStyle name="SAPBEXresItem 8 4" xfId="26243" xr:uid="{00000000-0005-0000-0000-000095670000}"/>
    <cellStyle name="SAPBEXresItem 8 4 2" xfId="26244" xr:uid="{00000000-0005-0000-0000-000096670000}"/>
    <cellStyle name="SAPBEXresItem 8 4 3" xfId="26245" xr:uid="{00000000-0005-0000-0000-000097670000}"/>
    <cellStyle name="SAPBEXresItem 8 5" xfId="26246" xr:uid="{00000000-0005-0000-0000-000098670000}"/>
    <cellStyle name="SAPBEXresItem 8 5 2" xfId="26247" xr:uid="{00000000-0005-0000-0000-000099670000}"/>
    <cellStyle name="SAPBEXresItem 8 5 3" xfId="26248" xr:uid="{00000000-0005-0000-0000-00009A670000}"/>
    <cellStyle name="SAPBEXresItem 8 6" xfId="26249" xr:uid="{00000000-0005-0000-0000-00009B670000}"/>
    <cellStyle name="SAPBEXresItem 8 6 2" xfId="26250" xr:uid="{00000000-0005-0000-0000-00009C670000}"/>
    <cellStyle name="SAPBEXresItem 8 6 3" xfId="26251" xr:uid="{00000000-0005-0000-0000-00009D670000}"/>
    <cellStyle name="SAPBEXresItem 8 7" xfId="26252" xr:uid="{00000000-0005-0000-0000-00009E670000}"/>
    <cellStyle name="SAPBEXresItem 8 7 2" xfId="26253" xr:uid="{00000000-0005-0000-0000-00009F670000}"/>
    <cellStyle name="SAPBEXresItem 8 7 3" xfId="26254" xr:uid="{00000000-0005-0000-0000-0000A0670000}"/>
    <cellStyle name="SAPBEXresItem 8 8" xfId="26255" xr:uid="{00000000-0005-0000-0000-0000A1670000}"/>
    <cellStyle name="SAPBEXresItem 8 8 2" xfId="26256" xr:uid="{00000000-0005-0000-0000-0000A2670000}"/>
    <cellStyle name="SAPBEXresItem 8 8 3" xfId="26257" xr:uid="{00000000-0005-0000-0000-0000A3670000}"/>
    <cellStyle name="SAPBEXresItem 8 9" xfId="26258" xr:uid="{00000000-0005-0000-0000-0000A4670000}"/>
    <cellStyle name="SAPBEXresItem 8 9 2" xfId="26259" xr:uid="{00000000-0005-0000-0000-0000A5670000}"/>
    <cellStyle name="SAPBEXresItem 8 9 3" xfId="26260" xr:uid="{00000000-0005-0000-0000-0000A6670000}"/>
    <cellStyle name="SAPBEXresItem 9" xfId="26261" xr:uid="{00000000-0005-0000-0000-0000A7670000}"/>
    <cellStyle name="SAPBEXresItem 9 10" xfId="26262" xr:uid="{00000000-0005-0000-0000-0000A8670000}"/>
    <cellStyle name="SAPBEXresItem 9 10 2" xfId="26263" xr:uid="{00000000-0005-0000-0000-0000A9670000}"/>
    <cellStyle name="SAPBEXresItem 9 10 3" xfId="26264" xr:uid="{00000000-0005-0000-0000-0000AA670000}"/>
    <cellStyle name="SAPBEXresItem 9 11" xfId="26265" xr:uid="{00000000-0005-0000-0000-0000AB670000}"/>
    <cellStyle name="SAPBEXresItem 9 11 2" xfId="26266" xr:uid="{00000000-0005-0000-0000-0000AC670000}"/>
    <cellStyle name="SAPBEXresItem 9 11 3" xfId="26267" xr:uid="{00000000-0005-0000-0000-0000AD670000}"/>
    <cellStyle name="SAPBEXresItem 9 12" xfId="26268" xr:uid="{00000000-0005-0000-0000-0000AE670000}"/>
    <cellStyle name="SAPBEXresItem 9 12 2" xfId="26269" xr:uid="{00000000-0005-0000-0000-0000AF670000}"/>
    <cellStyle name="SAPBEXresItem 9 12 3" xfId="26270" xr:uid="{00000000-0005-0000-0000-0000B0670000}"/>
    <cellStyle name="SAPBEXresItem 9 13" xfId="26271" xr:uid="{00000000-0005-0000-0000-0000B1670000}"/>
    <cellStyle name="SAPBEXresItem 9 13 2" xfId="26272" xr:uid="{00000000-0005-0000-0000-0000B2670000}"/>
    <cellStyle name="SAPBEXresItem 9 13 3" xfId="26273" xr:uid="{00000000-0005-0000-0000-0000B3670000}"/>
    <cellStyle name="SAPBEXresItem 9 14" xfId="26274" xr:uid="{00000000-0005-0000-0000-0000B4670000}"/>
    <cellStyle name="SAPBEXresItem 9 14 2" xfId="26275" xr:uid="{00000000-0005-0000-0000-0000B5670000}"/>
    <cellStyle name="SAPBEXresItem 9 14 3" xfId="26276" xr:uid="{00000000-0005-0000-0000-0000B6670000}"/>
    <cellStyle name="SAPBEXresItem 9 15" xfId="26277" xr:uid="{00000000-0005-0000-0000-0000B7670000}"/>
    <cellStyle name="SAPBEXresItem 9 15 2" xfId="26278" xr:uid="{00000000-0005-0000-0000-0000B8670000}"/>
    <cellStyle name="SAPBEXresItem 9 15 3" xfId="26279" xr:uid="{00000000-0005-0000-0000-0000B9670000}"/>
    <cellStyle name="SAPBEXresItem 9 16" xfId="26280" xr:uid="{00000000-0005-0000-0000-0000BA670000}"/>
    <cellStyle name="SAPBEXresItem 9 2" xfId="26281" xr:uid="{00000000-0005-0000-0000-0000BB670000}"/>
    <cellStyle name="SAPBEXresItem 9 2 2" xfId="26282" xr:uid="{00000000-0005-0000-0000-0000BC670000}"/>
    <cellStyle name="SAPBEXresItem 9 2 3" xfId="26283" xr:uid="{00000000-0005-0000-0000-0000BD670000}"/>
    <cellStyle name="SAPBEXresItem 9 3" xfId="26284" xr:uid="{00000000-0005-0000-0000-0000BE670000}"/>
    <cellStyle name="SAPBEXresItem 9 3 2" xfId="26285" xr:uid="{00000000-0005-0000-0000-0000BF670000}"/>
    <cellStyle name="SAPBEXresItem 9 3 3" xfId="26286" xr:uid="{00000000-0005-0000-0000-0000C0670000}"/>
    <cellStyle name="SAPBEXresItem 9 4" xfId="26287" xr:uid="{00000000-0005-0000-0000-0000C1670000}"/>
    <cellStyle name="SAPBEXresItem 9 4 2" xfId="26288" xr:uid="{00000000-0005-0000-0000-0000C2670000}"/>
    <cellStyle name="SAPBEXresItem 9 4 3" xfId="26289" xr:uid="{00000000-0005-0000-0000-0000C3670000}"/>
    <cellStyle name="SAPBEXresItem 9 5" xfId="26290" xr:uid="{00000000-0005-0000-0000-0000C4670000}"/>
    <cellStyle name="SAPBEXresItem 9 5 2" xfId="26291" xr:uid="{00000000-0005-0000-0000-0000C5670000}"/>
    <cellStyle name="SAPBEXresItem 9 5 3" xfId="26292" xr:uid="{00000000-0005-0000-0000-0000C6670000}"/>
    <cellStyle name="SAPBEXresItem 9 6" xfId="26293" xr:uid="{00000000-0005-0000-0000-0000C7670000}"/>
    <cellStyle name="SAPBEXresItem 9 6 2" xfId="26294" xr:uid="{00000000-0005-0000-0000-0000C8670000}"/>
    <cellStyle name="SAPBEXresItem 9 6 3" xfId="26295" xr:uid="{00000000-0005-0000-0000-0000C9670000}"/>
    <cellStyle name="SAPBEXresItem 9 7" xfId="26296" xr:uid="{00000000-0005-0000-0000-0000CA670000}"/>
    <cellStyle name="SAPBEXresItem 9 7 2" xfId="26297" xr:uid="{00000000-0005-0000-0000-0000CB670000}"/>
    <cellStyle name="SAPBEXresItem 9 7 3" xfId="26298" xr:uid="{00000000-0005-0000-0000-0000CC670000}"/>
    <cellStyle name="SAPBEXresItem 9 8" xfId="26299" xr:uid="{00000000-0005-0000-0000-0000CD670000}"/>
    <cellStyle name="SAPBEXresItem 9 8 2" xfId="26300" xr:uid="{00000000-0005-0000-0000-0000CE670000}"/>
    <cellStyle name="SAPBEXresItem 9 8 3" xfId="26301" xr:uid="{00000000-0005-0000-0000-0000CF670000}"/>
    <cellStyle name="SAPBEXresItem 9 9" xfId="26302" xr:uid="{00000000-0005-0000-0000-0000D0670000}"/>
    <cellStyle name="SAPBEXresItem 9 9 2" xfId="26303" xr:uid="{00000000-0005-0000-0000-0000D1670000}"/>
    <cellStyle name="SAPBEXresItem 9 9 3" xfId="26304" xr:uid="{00000000-0005-0000-0000-0000D2670000}"/>
    <cellStyle name="SAPBEXresItemX" xfId="26305" xr:uid="{00000000-0005-0000-0000-0000D3670000}"/>
    <cellStyle name="SAPBEXresItemX 10" xfId="26306" xr:uid="{00000000-0005-0000-0000-0000D4670000}"/>
    <cellStyle name="SAPBEXresItemX 10 10" xfId="26307" xr:uid="{00000000-0005-0000-0000-0000D5670000}"/>
    <cellStyle name="SAPBEXresItemX 10 10 2" xfId="26308" xr:uid="{00000000-0005-0000-0000-0000D6670000}"/>
    <cellStyle name="SAPBEXresItemX 10 10 3" xfId="26309" xr:uid="{00000000-0005-0000-0000-0000D7670000}"/>
    <cellStyle name="SAPBEXresItemX 10 11" xfId="26310" xr:uid="{00000000-0005-0000-0000-0000D8670000}"/>
    <cellStyle name="SAPBEXresItemX 10 11 2" xfId="26311" xr:uid="{00000000-0005-0000-0000-0000D9670000}"/>
    <cellStyle name="SAPBEXresItemX 10 11 3" xfId="26312" xr:uid="{00000000-0005-0000-0000-0000DA670000}"/>
    <cellStyle name="SAPBEXresItemX 10 12" xfId="26313" xr:uid="{00000000-0005-0000-0000-0000DB670000}"/>
    <cellStyle name="SAPBEXresItemX 10 12 2" xfId="26314" xr:uid="{00000000-0005-0000-0000-0000DC670000}"/>
    <cellStyle name="SAPBEXresItemX 10 12 3" xfId="26315" xr:uid="{00000000-0005-0000-0000-0000DD670000}"/>
    <cellStyle name="SAPBEXresItemX 10 13" xfId="26316" xr:uid="{00000000-0005-0000-0000-0000DE670000}"/>
    <cellStyle name="SAPBEXresItemX 10 13 2" xfId="26317" xr:uid="{00000000-0005-0000-0000-0000DF670000}"/>
    <cellStyle name="SAPBEXresItemX 10 13 3" xfId="26318" xr:uid="{00000000-0005-0000-0000-0000E0670000}"/>
    <cellStyle name="SAPBEXresItemX 10 14" xfId="26319" xr:uid="{00000000-0005-0000-0000-0000E1670000}"/>
    <cellStyle name="SAPBEXresItemX 10 14 2" xfId="26320" xr:uid="{00000000-0005-0000-0000-0000E2670000}"/>
    <cellStyle name="SAPBEXresItemX 10 14 3" xfId="26321" xr:uid="{00000000-0005-0000-0000-0000E3670000}"/>
    <cellStyle name="SAPBEXresItemX 10 15" xfId="26322" xr:uid="{00000000-0005-0000-0000-0000E4670000}"/>
    <cellStyle name="SAPBEXresItemX 10 15 2" xfId="26323" xr:uid="{00000000-0005-0000-0000-0000E5670000}"/>
    <cellStyle name="SAPBEXresItemX 10 15 3" xfId="26324" xr:uid="{00000000-0005-0000-0000-0000E6670000}"/>
    <cellStyle name="SAPBEXresItemX 10 16" xfId="26325" xr:uid="{00000000-0005-0000-0000-0000E7670000}"/>
    <cellStyle name="SAPBEXresItemX 10 2" xfId="26326" xr:uid="{00000000-0005-0000-0000-0000E8670000}"/>
    <cellStyle name="SAPBEXresItemX 10 2 2" xfId="26327" xr:uid="{00000000-0005-0000-0000-0000E9670000}"/>
    <cellStyle name="SAPBEXresItemX 10 2 3" xfId="26328" xr:uid="{00000000-0005-0000-0000-0000EA670000}"/>
    <cellStyle name="SAPBEXresItemX 10 3" xfId="26329" xr:uid="{00000000-0005-0000-0000-0000EB670000}"/>
    <cellStyle name="SAPBEXresItemX 10 3 2" xfId="26330" xr:uid="{00000000-0005-0000-0000-0000EC670000}"/>
    <cellStyle name="SAPBEXresItemX 10 3 3" xfId="26331" xr:uid="{00000000-0005-0000-0000-0000ED670000}"/>
    <cellStyle name="SAPBEXresItemX 10 4" xfId="26332" xr:uid="{00000000-0005-0000-0000-0000EE670000}"/>
    <cellStyle name="SAPBEXresItemX 10 4 2" xfId="26333" xr:uid="{00000000-0005-0000-0000-0000EF670000}"/>
    <cellStyle name="SAPBEXresItemX 10 4 3" xfId="26334" xr:uid="{00000000-0005-0000-0000-0000F0670000}"/>
    <cellStyle name="SAPBEXresItemX 10 5" xfId="26335" xr:uid="{00000000-0005-0000-0000-0000F1670000}"/>
    <cellStyle name="SAPBEXresItemX 10 5 2" xfId="26336" xr:uid="{00000000-0005-0000-0000-0000F2670000}"/>
    <cellStyle name="SAPBEXresItemX 10 5 3" xfId="26337" xr:uid="{00000000-0005-0000-0000-0000F3670000}"/>
    <cellStyle name="SAPBEXresItemX 10 6" xfId="26338" xr:uid="{00000000-0005-0000-0000-0000F4670000}"/>
    <cellStyle name="SAPBEXresItemX 10 6 2" xfId="26339" xr:uid="{00000000-0005-0000-0000-0000F5670000}"/>
    <cellStyle name="SAPBEXresItemX 10 6 3" xfId="26340" xr:uid="{00000000-0005-0000-0000-0000F6670000}"/>
    <cellStyle name="SAPBEXresItemX 10 7" xfId="26341" xr:uid="{00000000-0005-0000-0000-0000F7670000}"/>
    <cellStyle name="SAPBEXresItemX 10 7 2" xfId="26342" xr:uid="{00000000-0005-0000-0000-0000F8670000}"/>
    <cellStyle name="SAPBEXresItemX 10 7 3" xfId="26343" xr:uid="{00000000-0005-0000-0000-0000F9670000}"/>
    <cellStyle name="SAPBEXresItemX 10 8" xfId="26344" xr:uid="{00000000-0005-0000-0000-0000FA670000}"/>
    <cellStyle name="SAPBEXresItemX 10 8 2" xfId="26345" xr:uid="{00000000-0005-0000-0000-0000FB670000}"/>
    <cellStyle name="SAPBEXresItemX 10 8 3" xfId="26346" xr:uid="{00000000-0005-0000-0000-0000FC670000}"/>
    <cellStyle name="SAPBEXresItemX 10 9" xfId="26347" xr:uid="{00000000-0005-0000-0000-0000FD670000}"/>
    <cellStyle name="SAPBEXresItemX 10 9 2" xfId="26348" xr:uid="{00000000-0005-0000-0000-0000FE670000}"/>
    <cellStyle name="SAPBEXresItemX 10 9 3" xfId="26349" xr:uid="{00000000-0005-0000-0000-0000FF670000}"/>
    <cellStyle name="SAPBEXresItemX 11" xfId="26350" xr:uid="{00000000-0005-0000-0000-000000680000}"/>
    <cellStyle name="SAPBEXresItemX 11 10" xfId="26351" xr:uid="{00000000-0005-0000-0000-000001680000}"/>
    <cellStyle name="SAPBEXresItemX 11 10 2" xfId="26352" xr:uid="{00000000-0005-0000-0000-000002680000}"/>
    <cellStyle name="SAPBEXresItemX 11 10 3" xfId="26353" xr:uid="{00000000-0005-0000-0000-000003680000}"/>
    <cellStyle name="SAPBEXresItemX 11 11" xfId="26354" xr:uid="{00000000-0005-0000-0000-000004680000}"/>
    <cellStyle name="SAPBEXresItemX 11 11 2" xfId="26355" xr:uid="{00000000-0005-0000-0000-000005680000}"/>
    <cellStyle name="SAPBEXresItemX 11 11 3" xfId="26356" xr:uid="{00000000-0005-0000-0000-000006680000}"/>
    <cellStyle name="SAPBEXresItemX 11 12" xfId="26357" xr:uid="{00000000-0005-0000-0000-000007680000}"/>
    <cellStyle name="SAPBEXresItemX 11 12 2" xfId="26358" xr:uid="{00000000-0005-0000-0000-000008680000}"/>
    <cellStyle name="SAPBEXresItemX 11 12 3" xfId="26359" xr:uid="{00000000-0005-0000-0000-000009680000}"/>
    <cellStyle name="SAPBEXresItemX 11 13" xfId="26360" xr:uid="{00000000-0005-0000-0000-00000A680000}"/>
    <cellStyle name="SAPBEXresItemX 11 13 2" xfId="26361" xr:uid="{00000000-0005-0000-0000-00000B680000}"/>
    <cellStyle name="SAPBEXresItemX 11 13 3" xfId="26362" xr:uid="{00000000-0005-0000-0000-00000C680000}"/>
    <cellStyle name="SAPBEXresItemX 11 14" xfId="26363" xr:uid="{00000000-0005-0000-0000-00000D680000}"/>
    <cellStyle name="SAPBEXresItemX 11 14 2" xfId="26364" xr:uid="{00000000-0005-0000-0000-00000E680000}"/>
    <cellStyle name="SAPBEXresItemX 11 14 3" xfId="26365" xr:uid="{00000000-0005-0000-0000-00000F680000}"/>
    <cellStyle name="SAPBEXresItemX 11 15" xfId="26366" xr:uid="{00000000-0005-0000-0000-000010680000}"/>
    <cellStyle name="SAPBEXresItemX 11 15 2" xfId="26367" xr:uid="{00000000-0005-0000-0000-000011680000}"/>
    <cellStyle name="SAPBEXresItemX 11 15 3" xfId="26368" xr:uid="{00000000-0005-0000-0000-000012680000}"/>
    <cellStyle name="SAPBEXresItemX 11 16" xfId="26369" xr:uid="{00000000-0005-0000-0000-000013680000}"/>
    <cellStyle name="SAPBEXresItemX 11 2" xfId="26370" xr:uid="{00000000-0005-0000-0000-000014680000}"/>
    <cellStyle name="SAPBEXresItemX 11 2 2" xfId="26371" xr:uid="{00000000-0005-0000-0000-000015680000}"/>
    <cellStyle name="SAPBEXresItemX 11 2 3" xfId="26372" xr:uid="{00000000-0005-0000-0000-000016680000}"/>
    <cellStyle name="SAPBEXresItemX 11 3" xfId="26373" xr:uid="{00000000-0005-0000-0000-000017680000}"/>
    <cellStyle name="SAPBEXresItemX 11 3 2" xfId="26374" xr:uid="{00000000-0005-0000-0000-000018680000}"/>
    <cellStyle name="SAPBEXresItemX 11 3 3" xfId="26375" xr:uid="{00000000-0005-0000-0000-000019680000}"/>
    <cellStyle name="SAPBEXresItemX 11 4" xfId="26376" xr:uid="{00000000-0005-0000-0000-00001A680000}"/>
    <cellStyle name="SAPBEXresItemX 11 4 2" xfId="26377" xr:uid="{00000000-0005-0000-0000-00001B680000}"/>
    <cellStyle name="SAPBEXresItemX 11 4 3" xfId="26378" xr:uid="{00000000-0005-0000-0000-00001C680000}"/>
    <cellStyle name="SAPBEXresItemX 11 5" xfId="26379" xr:uid="{00000000-0005-0000-0000-00001D680000}"/>
    <cellStyle name="SAPBEXresItemX 11 5 2" xfId="26380" xr:uid="{00000000-0005-0000-0000-00001E680000}"/>
    <cellStyle name="SAPBEXresItemX 11 5 3" xfId="26381" xr:uid="{00000000-0005-0000-0000-00001F680000}"/>
    <cellStyle name="SAPBEXresItemX 11 6" xfId="26382" xr:uid="{00000000-0005-0000-0000-000020680000}"/>
    <cellStyle name="SAPBEXresItemX 11 6 2" xfId="26383" xr:uid="{00000000-0005-0000-0000-000021680000}"/>
    <cellStyle name="SAPBEXresItemX 11 6 3" xfId="26384" xr:uid="{00000000-0005-0000-0000-000022680000}"/>
    <cellStyle name="SAPBEXresItemX 11 7" xfId="26385" xr:uid="{00000000-0005-0000-0000-000023680000}"/>
    <cellStyle name="SAPBEXresItemX 11 7 2" xfId="26386" xr:uid="{00000000-0005-0000-0000-000024680000}"/>
    <cellStyle name="SAPBEXresItemX 11 7 3" xfId="26387" xr:uid="{00000000-0005-0000-0000-000025680000}"/>
    <cellStyle name="SAPBEXresItemX 11 8" xfId="26388" xr:uid="{00000000-0005-0000-0000-000026680000}"/>
    <cellStyle name="SAPBEXresItemX 11 8 2" xfId="26389" xr:uid="{00000000-0005-0000-0000-000027680000}"/>
    <cellStyle name="SAPBEXresItemX 11 8 3" xfId="26390" xr:uid="{00000000-0005-0000-0000-000028680000}"/>
    <cellStyle name="SAPBEXresItemX 11 9" xfId="26391" xr:uid="{00000000-0005-0000-0000-000029680000}"/>
    <cellStyle name="SAPBEXresItemX 11 9 2" xfId="26392" xr:uid="{00000000-0005-0000-0000-00002A680000}"/>
    <cellStyle name="SAPBEXresItemX 11 9 3" xfId="26393" xr:uid="{00000000-0005-0000-0000-00002B680000}"/>
    <cellStyle name="SAPBEXresItemX 12" xfId="26394" xr:uid="{00000000-0005-0000-0000-00002C680000}"/>
    <cellStyle name="SAPBEXresItemX 12 10" xfId="26395" xr:uid="{00000000-0005-0000-0000-00002D680000}"/>
    <cellStyle name="SAPBEXresItemX 12 10 2" xfId="26396" xr:uid="{00000000-0005-0000-0000-00002E680000}"/>
    <cellStyle name="SAPBEXresItemX 12 10 3" xfId="26397" xr:uid="{00000000-0005-0000-0000-00002F680000}"/>
    <cellStyle name="SAPBEXresItemX 12 11" xfId="26398" xr:uid="{00000000-0005-0000-0000-000030680000}"/>
    <cellStyle name="SAPBEXresItemX 12 11 2" xfId="26399" xr:uid="{00000000-0005-0000-0000-000031680000}"/>
    <cellStyle name="SAPBEXresItemX 12 11 3" xfId="26400" xr:uid="{00000000-0005-0000-0000-000032680000}"/>
    <cellStyle name="SAPBEXresItemX 12 12" xfId="26401" xr:uid="{00000000-0005-0000-0000-000033680000}"/>
    <cellStyle name="SAPBEXresItemX 12 12 2" xfId="26402" xr:uid="{00000000-0005-0000-0000-000034680000}"/>
    <cellStyle name="SAPBEXresItemX 12 12 3" xfId="26403" xr:uid="{00000000-0005-0000-0000-000035680000}"/>
    <cellStyle name="SAPBEXresItemX 12 13" xfId="26404" xr:uid="{00000000-0005-0000-0000-000036680000}"/>
    <cellStyle name="SAPBEXresItemX 12 13 2" xfId="26405" xr:uid="{00000000-0005-0000-0000-000037680000}"/>
    <cellStyle name="SAPBEXresItemX 12 13 3" xfId="26406" xr:uid="{00000000-0005-0000-0000-000038680000}"/>
    <cellStyle name="SAPBEXresItemX 12 14" xfId="26407" xr:uid="{00000000-0005-0000-0000-000039680000}"/>
    <cellStyle name="SAPBEXresItemX 12 14 2" xfId="26408" xr:uid="{00000000-0005-0000-0000-00003A680000}"/>
    <cellStyle name="SAPBEXresItemX 12 14 3" xfId="26409" xr:uid="{00000000-0005-0000-0000-00003B680000}"/>
    <cellStyle name="SAPBEXresItemX 12 15" xfId="26410" xr:uid="{00000000-0005-0000-0000-00003C680000}"/>
    <cellStyle name="SAPBEXresItemX 12 15 2" xfId="26411" xr:uid="{00000000-0005-0000-0000-00003D680000}"/>
    <cellStyle name="SAPBEXresItemX 12 15 3" xfId="26412" xr:uid="{00000000-0005-0000-0000-00003E680000}"/>
    <cellStyle name="SAPBEXresItemX 12 16" xfId="26413" xr:uid="{00000000-0005-0000-0000-00003F680000}"/>
    <cellStyle name="SAPBEXresItemX 12 2" xfId="26414" xr:uid="{00000000-0005-0000-0000-000040680000}"/>
    <cellStyle name="SAPBEXresItemX 12 2 2" xfId="26415" xr:uid="{00000000-0005-0000-0000-000041680000}"/>
    <cellStyle name="SAPBEXresItemX 12 2 3" xfId="26416" xr:uid="{00000000-0005-0000-0000-000042680000}"/>
    <cellStyle name="SAPBEXresItemX 12 3" xfId="26417" xr:uid="{00000000-0005-0000-0000-000043680000}"/>
    <cellStyle name="SAPBEXresItemX 12 3 2" xfId="26418" xr:uid="{00000000-0005-0000-0000-000044680000}"/>
    <cellStyle name="SAPBEXresItemX 12 3 3" xfId="26419" xr:uid="{00000000-0005-0000-0000-000045680000}"/>
    <cellStyle name="SAPBEXresItemX 12 4" xfId="26420" xr:uid="{00000000-0005-0000-0000-000046680000}"/>
    <cellStyle name="SAPBEXresItemX 12 4 2" xfId="26421" xr:uid="{00000000-0005-0000-0000-000047680000}"/>
    <cellStyle name="SAPBEXresItemX 12 4 3" xfId="26422" xr:uid="{00000000-0005-0000-0000-000048680000}"/>
    <cellStyle name="SAPBEXresItemX 12 5" xfId="26423" xr:uid="{00000000-0005-0000-0000-000049680000}"/>
    <cellStyle name="SAPBEXresItemX 12 5 2" xfId="26424" xr:uid="{00000000-0005-0000-0000-00004A680000}"/>
    <cellStyle name="SAPBEXresItemX 12 5 3" xfId="26425" xr:uid="{00000000-0005-0000-0000-00004B680000}"/>
    <cellStyle name="SAPBEXresItemX 12 6" xfId="26426" xr:uid="{00000000-0005-0000-0000-00004C680000}"/>
    <cellStyle name="SAPBEXresItemX 12 6 2" xfId="26427" xr:uid="{00000000-0005-0000-0000-00004D680000}"/>
    <cellStyle name="SAPBEXresItemX 12 6 3" xfId="26428" xr:uid="{00000000-0005-0000-0000-00004E680000}"/>
    <cellStyle name="SAPBEXresItemX 12 7" xfId="26429" xr:uid="{00000000-0005-0000-0000-00004F680000}"/>
    <cellStyle name="SAPBEXresItemX 12 7 2" xfId="26430" xr:uid="{00000000-0005-0000-0000-000050680000}"/>
    <cellStyle name="SAPBEXresItemX 12 7 3" xfId="26431" xr:uid="{00000000-0005-0000-0000-000051680000}"/>
    <cellStyle name="SAPBEXresItemX 12 8" xfId="26432" xr:uid="{00000000-0005-0000-0000-000052680000}"/>
    <cellStyle name="SAPBEXresItemX 12 8 2" xfId="26433" xr:uid="{00000000-0005-0000-0000-000053680000}"/>
    <cellStyle name="SAPBEXresItemX 12 8 3" xfId="26434" xr:uid="{00000000-0005-0000-0000-000054680000}"/>
    <cellStyle name="SAPBEXresItemX 12 9" xfId="26435" xr:uid="{00000000-0005-0000-0000-000055680000}"/>
    <cellStyle name="SAPBEXresItemX 12 9 2" xfId="26436" xr:uid="{00000000-0005-0000-0000-000056680000}"/>
    <cellStyle name="SAPBEXresItemX 12 9 3" xfId="26437" xr:uid="{00000000-0005-0000-0000-000057680000}"/>
    <cellStyle name="SAPBEXresItemX 13" xfId="26438" xr:uid="{00000000-0005-0000-0000-000058680000}"/>
    <cellStyle name="SAPBEXresItemX 13 10" xfId="26439" xr:uid="{00000000-0005-0000-0000-000059680000}"/>
    <cellStyle name="SAPBEXresItemX 13 10 2" xfId="26440" xr:uid="{00000000-0005-0000-0000-00005A680000}"/>
    <cellStyle name="SAPBEXresItemX 13 10 3" xfId="26441" xr:uid="{00000000-0005-0000-0000-00005B680000}"/>
    <cellStyle name="SAPBEXresItemX 13 11" xfId="26442" xr:uid="{00000000-0005-0000-0000-00005C680000}"/>
    <cellStyle name="SAPBEXresItemX 13 11 2" xfId="26443" xr:uid="{00000000-0005-0000-0000-00005D680000}"/>
    <cellStyle name="SAPBEXresItemX 13 11 3" xfId="26444" xr:uid="{00000000-0005-0000-0000-00005E680000}"/>
    <cellStyle name="SAPBEXresItemX 13 12" xfId="26445" xr:uid="{00000000-0005-0000-0000-00005F680000}"/>
    <cellStyle name="SAPBEXresItemX 13 12 2" xfId="26446" xr:uid="{00000000-0005-0000-0000-000060680000}"/>
    <cellStyle name="SAPBEXresItemX 13 12 3" xfId="26447" xr:uid="{00000000-0005-0000-0000-000061680000}"/>
    <cellStyle name="SAPBEXresItemX 13 13" xfId="26448" xr:uid="{00000000-0005-0000-0000-000062680000}"/>
    <cellStyle name="SAPBEXresItemX 13 13 2" xfId="26449" xr:uid="{00000000-0005-0000-0000-000063680000}"/>
    <cellStyle name="SAPBEXresItemX 13 13 3" xfId="26450" xr:uid="{00000000-0005-0000-0000-000064680000}"/>
    <cellStyle name="SAPBEXresItemX 13 14" xfId="26451" xr:uid="{00000000-0005-0000-0000-000065680000}"/>
    <cellStyle name="SAPBEXresItemX 13 14 2" xfId="26452" xr:uid="{00000000-0005-0000-0000-000066680000}"/>
    <cellStyle name="SAPBEXresItemX 13 14 3" xfId="26453" xr:uid="{00000000-0005-0000-0000-000067680000}"/>
    <cellStyle name="SAPBEXresItemX 13 15" xfId="26454" xr:uid="{00000000-0005-0000-0000-000068680000}"/>
    <cellStyle name="SAPBEXresItemX 13 15 2" xfId="26455" xr:uid="{00000000-0005-0000-0000-000069680000}"/>
    <cellStyle name="SAPBEXresItemX 13 15 3" xfId="26456" xr:uid="{00000000-0005-0000-0000-00006A680000}"/>
    <cellStyle name="SAPBEXresItemX 13 16" xfId="26457" xr:uid="{00000000-0005-0000-0000-00006B680000}"/>
    <cellStyle name="SAPBEXresItemX 13 2" xfId="26458" xr:uid="{00000000-0005-0000-0000-00006C680000}"/>
    <cellStyle name="SAPBEXresItemX 13 2 2" xfId="26459" xr:uid="{00000000-0005-0000-0000-00006D680000}"/>
    <cellStyle name="SAPBEXresItemX 13 2 3" xfId="26460" xr:uid="{00000000-0005-0000-0000-00006E680000}"/>
    <cellStyle name="SAPBEXresItemX 13 3" xfId="26461" xr:uid="{00000000-0005-0000-0000-00006F680000}"/>
    <cellStyle name="SAPBEXresItemX 13 3 2" xfId="26462" xr:uid="{00000000-0005-0000-0000-000070680000}"/>
    <cellStyle name="SAPBEXresItemX 13 3 3" xfId="26463" xr:uid="{00000000-0005-0000-0000-000071680000}"/>
    <cellStyle name="SAPBEXresItemX 13 4" xfId="26464" xr:uid="{00000000-0005-0000-0000-000072680000}"/>
    <cellStyle name="SAPBEXresItemX 13 4 2" xfId="26465" xr:uid="{00000000-0005-0000-0000-000073680000}"/>
    <cellStyle name="SAPBEXresItemX 13 4 3" xfId="26466" xr:uid="{00000000-0005-0000-0000-000074680000}"/>
    <cellStyle name="SAPBEXresItemX 13 5" xfId="26467" xr:uid="{00000000-0005-0000-0000-000075680000}"/>
    <cellStyle name="SAPBEXresItemX 13 5 2" xfId="26468" xr:uid="{00000000-0005-0000-0000-000076680000}"/>
    <cellStyle name="SAPBEXresItemX 13 5 3" xfId="26469" xr:uid="{00000000-0005-0000-0000-000077680000}"/>
    <cellStyle name="SAPBEXresItemX 13 6" xfId="26470" xr:uid="{00000000-0005-0000-0000-000078680000}"/>
    <cellStyle name="SAPBEXresItemX 13 6 2" xfId="26471" xr:uid="{00000000-0005-0000-0000-000079680000}"/>
    <cellStyle name="SAPBEXresItemX 13 6 3" xfId="26472" xr:uid="{00000000-0005-0000-0000-00007A680000}"/>
    <cellStyle name="SAPBEXresItemX 13 7" xfId="26473" xr:uid="{00000000-0005-0000-0000-00007B680000}"/>
    <cellStyle name="SAPBEXresItemX 13 7 2" xfId="26474" xr:uid="{00000000-0005-0000-0000-00007C680000}"/>
    <cellStyle name="SAPBEXresItemX 13 7 3" xfId="26475" xr:uid="{00000000-0005-0000-0000-00007D680000}"/>
    <cellStyle name="SAPBEXresItemX 13 8" xfId="26476" xr:uid="{00000000-0005-0000-0000-00007E680000}"/>
    <cellStyle name="SAPBEXresItemX 13 8 2" xfId="26477" xr:uid="{00000000-0005-0000-0000-00007F680000}"/>
    <cellStyle name="SAPBEXresItemX 13 8 3" xfId="26478" xr:uid="{00000000-0005-0000-0000-000080680000}"/>
    <cellStyle name="SAPBEXresItemX 13 9" xfId="26479" xr:uid="{00000000-0005-0000-0000-000081680000}"/>
    <cellStyle name="SAPBEXresItemX 13 9 2" xfId="26480" xr:uid="{00000000-0005-0000-0000-000082680000}"/>
    <cellStyle name="SAPBEXresItemX 13 9 3" xfId="26481" xr:uid="{00000000-0005-0000-0000-000083680000}"/>
    <cellStyle name="SAPBEXresItemX 14" xfId="26482" xr:uid="{00000000-0005-0000-0000-000084680000}"/>
    <cellStyle name="SAPBEXresItemX 14 2" xfId="26483" xr:uid="{00000000-0005-0000-0000-000085680000}"/>
    <cellStyle name="SAPBEXresItemX 14 3" xfId="26484" xr:uid="{00000000-0005-0000-0000-000086680000}"/>
    <cellStyle name="SAPBEXresItemX 15" xfId="26485" xr:uid="{00000000-0005-0000-0000-000087680000}"/>
    <cellStyle name="SAPBEXresItemX 15 2" xfId="26486" xr:uid="{00000000-0005-0000-0000-000088680000}"/>
    <cellStyle name="SAPBEXresItemX 15 3" xfId="26487" xr:uid="{00000000-0005-0000-0000-000089680000}"/>
    <cellStyle name="SAPBEXresItemX 16" xfId="26488" xr:uid="{00000000-0005-0000-0000-00008A680000}"/>
    <cellStyle name="SAPBEXresItemX 16 2" xfId="26489" xr:uid="{00000000-0005-0000-0000-00008B680000}"/>
    <cellStyle name="SAPBEXresItemX 16 3" xfId="26490" xr:uid="{00000000-0005-0000-0000-00008C680000}"/>
    <cellStyle name="SAPBEXresItemX 17" xfId="26491" xr:uid="{00000000-0005-0000-0000-00008D680000}"/>
    <cellStyle name="SAPBEXresItemX 17 2" xfId="26492" xr:uid="{00000000-0005-0000-0000-00008E680000}"/>
    <cellStyle name="SAPBEXresItemX 17 3" xfId="26493" xr:uid="{00000000-0005-0000-0000-00008F680000}"/>
    <cellStyle name="SAPBEXresItemX 18" xfId="26494" xr:uid="{00000000-0005-0000-0000-000090680000}"/>
    <cellStyle name="SAPBEXresItemX 18 2" xfId="26495" xr:uid="{00000000-0005-0000-0000-000091680000}"/>
    <cellStyle name="SAPBEXresItemX 18 3" xfId="26496" xr:uid="{00000000-0005-0000-0000-000092680000}"/>
    <cellStyle name="SAPBEXresItemX 19" xfId="26497" xr:uid="{00000000-0005-0000-0000-000093680000}"/>
    <cellStyle name="SAPBEXresItemX 19 2" xfId="26498" xr:uid="{00000000-0005-0000-0000-000094680000}"/>
    <cellStyle name="SAPBEXresItemX 19 3" xfId="26499" xr:uid="{00000000-0005-0000-0000-000095680000}"/>
    <cellStyle name="SAPBEXresItemX 2" xfId="26500" xr:uid="{00000000-0005-0000-0000-000096680000}"/>
    <cellStyle name="SAPBEXresItemX 20" xfId="26501" xr:uid="{00000000-0005-0000-0000-000097680000}"/>
    <cellStyle name="SAPBEXresItemX 20 2" xfId="26502" xr:uid="{00000000-0005-0000-0000-000098680000}"/>
    <cellStyle name="SAPBEXresItemX 20 3" xfId="26503" xr:uid="{00000000-0005-0000-0000-000099680000}"/>
    <cellStyle name="SAPBEXresItemX 21" xfId="26504" xr:uid="{00000000-0005-0000-0000-00009A680000}"/>
    <cellStyle name="SAPBEXresItemX 21 2" xfId="26505" xr:uid="{00000000-0005-0000-0000-00009B680000}"/>
    <cellStyle name="SAPBEXresItemX 21 3" xfId="26506" xr:uid="{00000000-0005-0000-0000-00009C680000}"/>
    <cellStyle name="SAPBEXresItemX 22" xfId="26507" xr:uid="{00000000-0005-0000-0000-00009D680000}"/>
    <cellStyle name="SAPBEXresItemX 22 2" xfId="26508" xr:uid="{00000000-0005-0000-0000-00009E680000}"/>
    <cellStyle name="SAPBEXresItemX 22 3" xfId="26509" xr:uid="{00000000-0005-0000-0000-00009F680000}"/>
    <cellStyle name="SAPBEXresItemX 23" xfId="26510" xr:uid="{00000000-0005-0000-0000-0000A0680000}"/>
    <cellStyle name="SAPBEXresItemX 23 2" xfId="26511" xr:uid="{00000000-0005-0000-0000-0000A1680000}"/>
    <cellStyle name="SAPBEXresItemX 23 3" xfId="26512" xr:uid="{00000000-0005-0000-0000-0000A2680000}"/>
    <cellStyle name="SAPBEXresItemX 24" xfId="26513" xr:uid="{00000000-0005-0000-0000-0000A3680000}"/>
    <cellStyle name="SAPBEXresItemX 24 2" xfId="26514" xr:uid="{00000000-0005-0000-0000-0000A4680000}"/>
    <cellStyle name="SAPBEXresItemX 24 3" xfId="26515" xr:uid="{00000000-0005-0000-0000-0000A5680000}"/>
    <cellStyle name="SAPBEXresItemX 25" xfId="26516" xr:uid="{00000000-0005-0000-0000-0000A6680000}"/>
    <cellStyle name="SAPBEXresItemX 25 2" xfId="26517" xr:uid="{00000000-0005-0000-0000-0000A7680000}"/>
    <cellStyle name="SAPBEXresItemX 25 3" xfId="26518" xr:uid="{00000000-0005-0000-0000-0000A8680000}"/>
    <cellStyle name="SAPBEXresItemX 26" xfId="26519" xr:uid="{00000000-0005-0000-0000-0000A9680000}"/>
    <cellStyle name="SAPBEXresItemX 26 2" xfId="26520" xr:uid="{00000000-0005-0000-0000-0000AA680000}"/>
    <cellStyle name="SAPBEXresItemX 26 3" xfId="26521" xr:uid="{00000000-0005-0000-0000-0000AB680000}"/>
    <cellStyle name="SAPBEXresItemX 27" xfId="26522" xr:uid="{00000000-0005-0000-0000-0000AC680000}"/>
    <cellStyle name="SAPBEXresItemX 27 2" xfId="26523" xr:uid="{00000000-0005-0000-0000-0000AD680000}"/>
    <cellStyle name="SAPBEXresItemX 27 3" xfId="26524" xr:uid="{00000000-0005-0000-0000-0000AE680000}"/>
    <cellStyle name="SAPBEXresItemX 28" xfId="26525" xr:uid="{00000000-0005-0000-0000-0000AF680000}"/>
    <cellStyle name="SAPBEXresItemX 29" xfId="32616" xr:uid="{00000000-0005-0000-0000-0000B0680000}"/>
    <cellStyle name="SAPBEXresItemX 3" xfId="26526" xr:uid="{00000000-0005-0000-0000-0000B1680000}"/>
    <cellStyle name="SAPBEXresItemX 30" xfId="32821" xr:uid="{00000000-0005-0000-0000-0000B2680000}"/>
    <cellStyle name="SAPBEXresItemX 4" xfId="26527" xr:uid="{00000000-0005-0000-0000-0000B3680000}"/>
    <cellStyle name="SAPBEXresItemX 5" xfId="26528" xr:uid="{00000000-0005-0000-0000-0000B4680000}"/>
    <cellStyle name="SAPBEXresItemX 6" xfId="26529" xr:uid="{00000000-0005-0000-0000-0000B5680000}"/>
    <cellStyle name="SAPBEXresItemX 6 10" xfId="26530" xr:uid="{00000000-0005-0000-0000-0000B6680000}"/>
    <cellStyle name="SAPBEXresItemX 6 10 2" xfId="26531" xr:uid="{00000000-0005-0000-0000-0000B7680000}"/>
    <cellStyle name="SAPBEXresItemX 6 10 3" xfId="26532" xr:uid="{00000000-0005-0000-0000-0000B8680000}"/>
    <cellStyle name="SAPBEXresItemX 6 11" xfId="26533" xr:uid="{00000000-0005-0000-0000-0000B9680000}"/>
    <cellStyle name="SAPBEXresItemX 6 11 2" xfId="26534" xr:uid="{00000000-0005-0000-0000-0000BA680000}"/>
    <cellStyle name="SAPBEXresItemX 6 11 3" xfId="26535" xr:uid="{00000000-0005-0000-0000-0000BB680000}"/>
    <cellStyle name="SAPBEXresItemX 6 12" xfId="26536" xr:uid="{00000000-0005-0000-0000-0000BC680000}"/>
    <cellStyle name="SAPBEXresItemX 6 12 2" xfId="26537" xr:uid="{00000000-0005-0000-0000-0000BD680000}"/>
    <cellStyle name="SAPBEXresItemX 6 12 3" xfId="26538" xr:uid="{00000000-0005-0000-0000-0000BE680000}"/>
    <cellStyle name="SAPBEXresItemX 6 13" xfId="26539" xr:uid="{00000000-0005-0000-0000-0000BF680000}"/>
    <cellStyle name="SAPBEXresItemX 6 13 2" xfId="26540" xr:uid="{00000000-0005-0000-0000-0000C0680000}"/>
    <cellStyle name="SAPBEXresItemX 6 13 3" xfId="26541" xr:uid="{00000000-0005-0000-0000-0000C1680000}"/>
    <cellStyle name="SAPBEXresItemX 6 14" xfId="26542" xr:uid="{00000000-0005-0000-0000-0000C2680000}"/>
    <cellStyle name="SAPBEXresItemX 6 14 2" xfId="26543" xr:uid="{00000000-0005-0000-0000-0000C3680000}"/>
    <cellStyle name="SAPBEXresItemX 6 14 3" xfId="26544" xr:uid="{00000000-0005-0000-0000-0000C4680000}"/>
    <cellStyle name="SAPBEXresItemX 6 15" xfId="26545" xr:uid="{00000000-0005-0000-0000-0000C5680000}"/>
    <cellStyle name="SAPBEXresItemX 6 15 2" xfId="26546" xr:uid="{00000000-0005-0000-0000-0000C6680000}"/>
    <cellStyle name="SAPBEXresItemX 6 15 3" xfId="26547" xr:uid="{00000000-0005-0000-0000-0000C7680000}"/>
    <cellStyle name="SAPBEXresItemX 6 16" xfId="26548" xr:uid="{00000000-0005-0000-0000-0000C8680000}"/>
    <cellStyle name="SAPBEXresItemX 6 2" xfId="26549" xr:uid="{00000000-0005-0000-0000-0000C9680000}"/>
    <cellStyle name="SAPBEXresItemX 6 2 2" xfId="26550" xr:uid="{00000000-0005-0000-0000-0000CA680000}"/>
    <cellStyle name="SAPBEXresItemX 6 2 3" xfId="26551" xr:uid="{00000000-0005-0000-0000-0000CB680000}"/>
    <cellStyle name="SAPBEXresItemX 6 3" xfId="26552" xr:uid="{00000000-0005-0000-0000-0000CC680000}"/>
    <cellStyle name="SAPBEXresItemX 6 3 2" xfId="26553" xr:uid="{00000000-0005-0000-0000-0000CD680000}"/>
    <cellStyle name="SAPBEXresItemX 6 3 3" xfId="26554" xr:uid="{00000000-0005-0000-0000-0000CE680000}"/>
    <cellStyle name="SAPBEXresItemX 6 4" xfId="26555" xr:uid="{00000000-0005-0000-0000-0000CF680000}"/>
    <cellStyle name="SAPBEXresItemX 6 4 2" xfId="26556" xr:uid="{00000000-0005-0000-0000-0000D0680000}"/>
    <cellStyle name="SAPBEXresItemX 6 4 3" xfId="26557" xr:uid="{00000000-0005-0000-0000-0000D1680000}"/>
    <cellStyle name="SAPBEXresItemX 6 5" xfId="26558" xr:uid="{00000000-0005-0000-0000-0000D2680000}"/>
    <cellStyle name="SAPBEXresItemX 6 5 2" xfId="26559" xr:uid="{00000000-0005-0000-0000-0000D3680000}"/>
    <cellStyle name="SAPBEXresItemX 6 5 3" xfId="26560" xr:uid="{00000000-0005-0000-0000-0000D4680000}"/>
    <cellStyle name="SAPBEXresItemX 6 6" xfId="26561" xr:uid="{00000000-0005-0000-0000-0000D5680000}"/>
    <cellStyle name="SAPBEXresItemX 6 6 2" xfId="26562" xr:uid="{00000000-0005-0000-0000-0000D6680000}"/>
    <cellStyle name="SAPBEXresItemX 6 6 3" xfId="26563" xr:uid="{00000000-0005-0000-0000-0000D7680000}"/>
    <cellStyle name="SAPBEXresItemX 6 7" xfId="26564" xr:uid="{00000000-0005-0000-0000-0000D8680000}"/>
    <cellStyle name="SAPBEXresItemX 6 7 2" xfId="26565" xr:uid="{00000000-0005-0000-0000-0000D9680000}"/>
    <cellStyle name="SAPBEXresItemX 6 7 3" xfId="26566" xr:uid="{00000000-0005-0000-0000-0000DA680000}"/>
    <cellStyle name="SAPBEXresItemX 6 8" xfId="26567" xr:uid="{00000000-0005-0000-0000-0000DB680000}"/>
    <cellStyle name="SAPBEXresItemX 6 8 2" xfId="26568" xr:uid="{00000000-0005-0000-0000-0000DC680000}"/>
    <cellStyle name="SAPBEXresItemX 6 8 3" xfId="26569" xr:uid="{00000000-0005-0000-0000-0000DD680000}"/>
    <cellStyle name="SAPBEXresItemX 6 9" xfId="26570" xr:uid="{00000000-0005-0000-0000-0000DE680000}"/>
    <cellStyle name="SAPBEXresItemX 6 9 2" xfId="26571" xr:uid="{00000000-0005-0000-0000-0000DF680000}"/>
    <cellStyle name="SAPBEXresItemX 6 9 3" xfId="26572" xr:uid="{00000000-0005-0000-0000-0000E0680000}"/>
    <cellStyle name="SAPBEXresItemX 7" xfId="26573" xr:uid="{00000000-0005-0000-0000-0000E1680000}"/>
    <cellStyle name="SAPBEXresItemX 7 10" xfId="26574" xr:uid="{00000000-0005-0000-0000-0000E2680000}"/>
    <cellStyle name="SAPBEXresItemX 7 10 2" xfId="26575" xr:uid="{00000000-0005-0000-0000-0000E3680000}"/>
    <cellStyle name="SAPBEXresItemX 7 10 3" xfId="26576" xr:uid="{00000000-0005-0000-0000-0000E4680000}"/>
    <cellStyle name="SAPBEXresItemX 7 11" xfId="26577" xr:uid="{00000000-0005-0000-0000-0000E5680000}"/>
    <cellStyle name="SAPBEXresItemX 7 11 2" xfId="26578" xr:uid="{00000000-0005-0000-0000-0000E6680000}"/>
    <cellStyle name="SAPBEXresItemX 7 11 3" xfId="26579" xr:uid="{00000000-0005-0000-0000-0000E7680000}"/>
    <cellStyle name="SAPBEXresItemX 7 12" xfId="26580" xr:uid="{00000000-0005-0000-0000-0000E8680000}"/>
    <cellStyle name="SAPBEXresItemX 7 12 2" xfId="26581" xr:uid="{00000000-0005-0000-0000-0000E9680000}"/>
    <cellStyle name="SAPBEXresItemX 7 12 3" xfId="26582" xr:uid="{00000000-0005-0000-0000-0000EA680000}"/>
    <cellStyle name="SAPBEXresItemX 7 13" xfId="26583" xr:uid="{00000000-0005-0000-0000-0000EB680000}"/>
    <cellStyle name="SAPBEXresItemX 7 13 2" xfId="26584" xr:uid="{00000000-0005-0000-0000-0000EC680000}"/>
    <cellStyle name="SAPBEXresItemX 7 13 3" xfId="26585" xr:uid="{00000000-0005-0000-0000-0000ED680000}"/>
    <cellStyle name="SAPBEXresItemX 7 14" xfId="26586" xr:uid="{00000000-0005-0000-0000-0000EE680000}"/>
    <cellStyle name="SAPBEXresItemX 7 14 2" xfId="26587" xr:uid="{00000000-0005-0000-0000-0000EF680000}"/>
    <cellStyle name="SAPBEXresItemX 7 14 3" xfId="26588" xr:uid="{00000000-0005-0000-0000-0000F0680000}"/>
    <cellStyle name="SAPBEXresItemX 7 15" xfId="26589" xr:uid="{00000000-0005-0000-0000-0000F1680000}"/>
    <cellStyle name="SAPBEXresItemX 7 15 2" xfId="26590" xr:uid="{00000000-0005-0000-0000-0000F2680000}"/>
    <cellStyle name="SAPBEXresItemX 7 15 3" xfId="26591" xr:uid="{00000000-0005-0000-0000-0000F3680000}"/>
    <cellStyle name="SAPBEXresItemX 7 16" xfId="26592" xr:uid="{00000000-0005-0000-0000-0000F4680000}"/>
    <cellStyle name="SAPBEXresItemX 7 2" xfId="26593" xr:uid="{00000000-0005-0000-0000-0000F5680000}"/>
    <cellStyle name="SAPBEXresItemX 7 2 2" xfId="26594" xr:uid="{00000000-0005-0000-0000-0000F6680000}"/>
    <cellStyle name="SAPBEXresItemX 7 2 3" xfId="26595" xr:uid="{00000000-0005-0000-0000-0000F7680000}"/>
    <cellStyle name="SAPBEXresItemX 7 3" xfId="26596" xr:uid="{00000000-0005-0000-0000-0000F8680000}"/>
    <cellStyle name="SAPBEXresItemX 7 3 2" xfId="26597" xr:uid="{00000000-0005-0000-0000-0000F9680000}"/>
    <cellStyle name="SAPBEXresItemX 7 3 3" xfId="26598" xr:uid="{00000000-0005-0000-0000-0000FA680000}"/>
    <cellStyle name="SAPBEXresItemX 7 4" xfId="26599" xr:uid="{00000000-0005-0000-0000-0000FB680000}"/>
    <cellStyle name="SAPBEXresItemX 7 4 2" xfId="26600" xr:uid="{00000000-0005-0000-0000-0000FC680000}"/>
    <cellStyle name="SAPBEXresItemX 7 4 3" xfId="26601" xr:uid="{00000000-0005-0000-0000-0000FD680000}"/>
    <cellStyle name="SAPBEXresItemX 7 5" xfId="26602" xr:uid="{00000000-0005-0000-0000-0000FE680000}"/>
    <cellStyle name="SAPBEXresItemX 7 5 2" xfId="26603" xr:uid="{00000000-0005-0000-0000-0000FF680000}"/>
    <cellStyle name="SAPBEXresItemX 7 5 3" xfId="26604" xr:uid="{00000000-0005-0000-0000-000000690000}"/>
    <cellStyle name="SAPBEXresItemX 7 6" xfId="26605" xr:uid="{00000000-0005-0000-0000-000001690000}"/>
    <cellStyle name="SAPBEXresItemX 7 6 2" xfId="26606" xr:uid="{00000000-0005-0000-0000-000002690000}"/>
    <cellStyle name="SAPBEXresItemX 7 6 3" xfId="26607" xr:uid="{00000000-0005-0000-0000-000003690000}"/>
    <cellStyle name="SAPBEXresItemX 7 7" xfId="26608" xr:uid="{00000000-0005-0000-0000-000004690000}"/>
    <cellStyle name="SAPBEXresItemX 7 7 2" xfId="26609" xr:uid="{00000000-0005-0000-0000-000005690000}"/>
    <cellStyle name="SAPBEXresItemX 7 7 3" xfId="26610" xr:uid="{00000000-0005-0000-0000-000006690000}"/>
    <cellStyle name="SAPBEXresItemX 7 8" xfId="26611" xr:uid="{00000000-0005-0000-0000-000007690000}"/>
    <cellStyle name="SAPBEXresItemX 7 8 2" xfId="26612" xr:uid="{00000000-0005-0000-0000-000008690000}"/>
    <cellStyle name="SAPBEXresItemX 7 8 3" xfId="26613" xr:uid="{00000000-0005-0000-0000-000009690000}"/>
    <cellStyle name="SAPBEXresItemX 7 9" xfId="26614" xr:uid="{00000000-0005-0000-0000-00000A690000}"/>
    <cellStyle name="SAPBEXresItemX 7 9 2" xfId="26615" xr:uid="{00000000-0005-0000-0000-00000B690000}"/>
    <cellStyle name="SAPBEXresItemX 7 9 3" xfId="26616" xr:uid="{00000000-0005-0000-0000-00000C690000}"/>
    <cellStyle name="SAPBEXresItemX 8" xfId="26617" xr:uid="{00000000-0005-0000-0000-00000D690000}"/>
    <cellStyle name="SAPBEXresItemX 8 10" xfId="26618" xr:uid="{00000000-0005-0000-0000-00000E690000}"/>
    <cellStyle name="SAPBEXresItemX 8 10 2" xfId="26619" xr:uid="{00000000-0005-0000-0000-00000F690000}"/>
    <cellStyle name="SAPBEXresItemX 8 10 3" xfId="26620" xr:uid="{00000000-0005-0000-0000-000010690000}"/>
    <cellStyle name="SAPBEXresItemX 8 11" xfId="26621" xr:uid="{00000000-0005-0000-0000-000011690000}"/>
    <cellStyle name="SAPBEXresItemX 8 11 2" xfId="26622" xr:uid="{00000000-0005-0000-0000-000012690000}"/>
    <cellStyle name="SAPBEXresItemX 8 11 3" xfId="26623" xr:uid="{00000000-0005-0000-0000-000013690000}"/>
    <cellStyle name="SAPBEXresItemX 8 12" xfId="26624" xr:uid="{00000000-0005-0000-0000-000014690000}"/>
    <cellStyle name="SAPBEXresItemX 8 12 2" xfId="26625" xr:uid="{00000000-0005-0000-0000-000015690000}"/>
    <cellStyle name="SAPBEXresItemX 8 12 3" xfId="26626" xr:uid="{00000000-0005-0000-0000-000016690000}"/>
    <cellStyle name="SAPBEXresItemX 8 13" xfId="26627" xr:uid="{00000000-0005-0000-0000-000017690000}"/>
    <cellStyle name="SAPBEXresItemX 8 13 2" xfId="26628" xr:uid="{00000000-0005-0000-0000-000018690000}"/>
    <cellStyle name="SAPBEXresItemX 8 13 3" xfId="26629" xr:uid="{00000000-0005-0000-0000-000019690000}"/>
    <cellStyle name="SAPBEXresItemX 8 14" xfId="26630" xr:uid="{00000000-0005-0000-0000-00001A690000}"/>
    <cellStyle name="SAPBEXresItemX 8 14 2" xfId="26631" xr:uid="{00000000-0005-0000-0000-00001B690000}"/>
    <cellStyle name="SAPBEXresItemX 8 14 3" xfId="26632" xr:uid="{00000000-0005-0000-0000-00001C690000}"/>
    <cellStyle name="SAPBEXresItemX 8 15" xfId="26633" xr:uid="{00000000-0005-0000-0000-00001D690000}"/>
    <cellStyle name="SAPBEXresItemX 8 15 2" xfId="26634" xr:uid="{00000000-0005-0000-0000-00001E690000}"/>
    <cellStyle name="SAPBEXresItemX 8 15 3" xfId="26635" xr:uid="{00000000-0005-0000-0000-00001F690000}"/>
    <cellStyle name="SAPBEXresItemX 8 16" xfId="26636" xr:uid="{00000000-0005-0000-0000-000020690000}"/>
    <cellStyle name="SAPBEXresItemX 8 2" xfId="26637" xr:uid="{00000000-0005-0000-0000-000021690000}"/>
    <cellStyle name="SAPBEXresItemX 8 2 2" xfId="26638" xr:uid="{00000000-0005-0000-0000-000022690000}"/>
    <cellStyle name="SAPBEXresItemX 8 2 3" xfId="26639" xr:uid="{00000000-0005-0000-0000-000023690000}"/>
    <cellStyle name="SAPBEXresItemX 8 3" xfId="26640" xr:uid="{00000000-0005-0000-0000-000024690000}"/>
    <cellStyle name="SAPBEXresItemX 8 3 2" xfId="26641" xr:uid="{00000000-0005-0000-0000-000025690000}"/>
    <cellStyle name="SAPBEXresItemX 8 3 3" xfId="26642" xr:uid="{00000000-0005-0000-0000-000026690000}"/>
    <cellStyle name="SAPBEXresItemX 8 4" xfId="26643" xr:uid="{00000000-0005-0000-0000-000027690000}"/>
    <cellStyle name="SAPBEXresItemX 8 4 2" xfId="26644" xr:uid="{00000000-0005-0000-0000-000028690000}"/>
    <cellStyle name="SAPBEXresItemX 8 4 3" xfId="26645" xr:uid="{00000000-0005-0000-0000-000029690000}"/>
    <cellStyle name="SAPBEXresItemX 8 5" xfId="26646" xr:uid="{00000000-0005-0000-0000-00002A690000}"/>
    <cellStyle name="SAPBEXresItemX 8 5 2" xfId="26647" xr:uid="{00000000-0005-0000-0000-00002B690000}"/>
    <cellStyle name="SAPBEXresItemX 8 5 3" xfId="26648" xr:uid="{00000000-0005-0000-0000-00002C690000}"/>
    <cellStyle name="SAPBEXresItemX 8 6" xfId="26649" xr:uid="{00000000-0005-0000-0000-00002D690000}"/>
    <cellStyle name="SAPBEXresItemX 8 6 2" xfId="26650" xr:uid="{00000000-0005-0000-0000-00002E690000}"/>
    <cellStyle name="SAPBEXresItemX 8 6 3" xfId="26651" xr:uid="{00000000-0005-0000-0000-00002F690000}"/>
    <cellStyle name="SAPBEXresItemX 8 7" xfId="26652" xr:uid="{00000000-0005-0000-0000-000030690000}"/>
    <cellStyle name="SAPBEXresItemX 8 7 2" xfId="26653" xr:uid="{00000000-0005-0000-0000-000031690000}"/>
    <cellStyle name="SAPBEXresItemX 8 7 3" xfId="26654" xr:uid="{00000000-0005-0000-0000-000032690000}"/>
    <cellStyle name="SAPBEXresItemX 8 8" xfId="26655" xr:uid="{00000000-0005-0000-0000-000033690000}"/>
    <cellStyle name="SAPBEXresItemX 8 8 2" xfId="26656" xr:uid="{00000000-0005-0000-0000-000034690000}"/>
    <cellStyle name="SAPBEXresItemX 8 8 3" xfId="26657" xr:uid="{00000000-0005-0000-0000-000035690000}"/>
    <cellStyle name="SAPBEXresItemX 8 9" xfId="26658" xr:uid="{00000000-0005-0000-0000-000036690000}"/>
    <cellStyle name="SAPBEXresItemX 8 9 2" xfId="26659" xr:uid="{00000000-0005-0000-0000-000037690000}"/>
    <cellStyle name="SAPBEXresItemX 8 9 3" xfId="26660" xr:uid="{00000000-0005-0000-0000-000038690000}"/>
    <cellStyle name="SAPBEXresItemX 9" xfId="26661" xr:uid="{00000000-0005-0000-0000-000039690000}"/>
    <cellStyle name="SAPBEXresItemX 9 10" xfId="26662" xr:uid="{00000000-0005-0000-0000-00003A690000}"/>
    <cellStyle name="SAPBEXresItemX 9 10 2" xfId="26663" xr:uid="{00000000-0005-0000-0000-00003B690000}"/>
    <cellStyle name="SAPBEXresItemX 9 10 3" xfId="26664" xr:uid="{00000000-0005-0000-0000-00003C690000}"/>
    <cellStyle name="SAPBEXresItemX 9 11" xfId="26665" xr:uid="{00000000-0005-0000-0000-00003D690000}"/>
    <cellStyle name="SAPBEXresItemX 9 11 2" xfId="26666" xr:uid="{00000000-0005-0000-0000-00003E690000}"/>
    <cellStyle name="SAPBEXresItemX 9 11 3" xfId="26667" xr:uid="{00000000-0005-0000-0000-00003F690000}"/>
    <cellStyle name="SAPBEXresItemX 9 12" xfId="26668" xr:uid="{00000000-0005-0000-0000-000040690000}"/>
    <cellStyle name="SAPBEXresItemX 9 12 2" xfId="26669" xr:uid="{00000000-0005-0000-0000-000041690000}"/>
    <cellStyle name="SAPBEXresItemX 9 12 3" xfId="26670" xr:uid="{00000000-0005-0000-0000-000042690000}"/>
    <cellStyle name="SAPBEXresItemX 9 13" xfId="26671" xr:uid="{00000000-0005-0000-0000-000043690000}"/>
    <cellStyle name="SAPBEXresItemX 9 13 2" xfId="26672" xr:uid="{00000000-0005-0000-0000-000044690000}"/>
    <cellStyle name="SAPBEXresItemX 9 13 3" xfId="26673" xr:uid="{00000000-0005-0000-0000-000045690000}"/>
    <cellStyle name="SAPBEXresItemX 9 14" xfId="26674" xr:uid="{00000000-0005-0000-0000-000046690000}"/>
    <cellStyle name="SAPBEXresItemX 9 14 2" xfId="26675" xr:uid="{00000000-0005-0000-0000-000047690000}"/>
    <cellStyle name="SAPBEXresItemX 9 14 3" xfId="26676" xr:uid="{00000000-0005-0000-0000-000048690000}"/>
    <cellStyle name="SAPBEXresItemX 9 15" xfId="26677" xr:uid="{00000000-0005-0000-0000-000049690000}"/>
    <cellStyle name="SAPBEXresItemX 9 15 2" xfId="26678" xr:uid="{00000000-0005-0000-0000-00004A690000}"/>
    <cellStyle name="SAPBEXresItemX 9 15 3" xfId="26679" xr:uid="{00000000-0005-0000-0000-00004B690000}"/>
    <cellStyle name="SAPBEXresItemX 9 16" xfId="26680" xr:uid="{00000000-0005-0000-0000-00004C690000}"/>
    <cellStyle name="SAPBEXresItemX 9 2" xfId="26681" xr:uid="{00000000-0005-0000-0000-00004D690000}"/>
    <cellStyle name="SAPBEXresItemX 9 2 2" xfId="26682" xr:uid="{00000000-0005-0000-0000-00004E690000}"/>
    <cellStyle name="SAPBEXresItemX 9 2 3" xfId="26683" xr:uid="{00000000-0005-0000-0000-00004F690000}"/>
    <cellStyle name="SAPBEXresItemX 9 3" xfId="26684" xr:uid="{00000000-0005-0000-0000-000050690000}"/>
    <cellStyle name="SAPBEXresItemX 9 3 2" xfId="26685" xr:uid="{00000000-0005-0000-0000-000051690000}"/>
    <cellStyle name="SAPBEXresItemX 9 3 3" xfId="26686" xr:uid="{00000000-0005-0000-0000-000052690000}"/>
    <cellStyle name="SAPBEXresItemX 9 4" xfId="26687" xr:uid="{00000000-0005-0000-0000-000053690000}"/>
    <cellStyle name="SAPBEXresItemX 9 4 2" xfId="26688" xr:uid="{00000000-0005-0000-0000-000054690000}"/>
    <cellStyle name="SAPBEXresItemX 9 4 3" xfId="26689" xr:uid="{00000000-0005-0000-0000-000055690000}"/>
    <cellStyle name="SAPBEXresItemX 9 5" xfId="26690" xr:uid="{00000000-0005-0000-0000-000056690000}"/>
    <cellStyle name="SAPBEXresItemX 9 5 2" xfId="26691" xr:uid="{00000000-0005-0000-0000-000057690000}"/>
    <cellStyle name="SAPBEXresItemX 9 5 3" xfId="26692" xr:uid="{00000000-0005-0000-0000-000058690000}"/>
    <cellStyle name="SAPBEXresItemX 9 6" xfId="26693" xr:uid="{00000000-0005-0000-0000-000059690000}"/>
    <cellStyle name="SAPBEXresItemX 9 6 2" xfId="26694" xr:uid="{00000000-0005-0000-0000-00005A690000}"/>
    <cellStyle name="SAPBEXresItemX 9 6 3" xfId="26695" xr:uid="{00000000-0005-0000-0000-00005B690000}"/>
    <cellStyle name="SAPBEXresItemX 9 7" xfId="26696" xr:uid="{00000000-0005-0000-0000-00005C690000}"/>
    <cellStyle name="SAPBEXresItemX 9 7 2" xfId="26697" xr:uid="{00000000-0005-0000-0000-00005D690000}"/>
    <cellStyle name="SAPBEXresItemX 9 7 3" xfId="26698" xr:uid="{00000000-0005-0000-0000-00005E690000}"/>
    <cellStyle name="SAPBEXresItemX 9 8" xfId="26699" xr:uid="{00000000-0005-0000-0000-00005F690000}"/>
    <cellStyle name="SAPBEXresItemX 9 8 2" xfId="26700" xr:uid="{00000000-0005-0000-0000-000060690000}"/>
    <cellStyle name="SAPBEXresItemX 9 8 3" xfId="26701" xr:uid="{00000000-0005-0000-0000-000061690000}"/>
    <cellStyle name="SAPBEXresItemX 9 9" xfId="26702" xr:uid="{00000000-0005-0000-0000-000062690000}"/>
    <cellStyle name="SAPBEXresItemX 9 9 2" xfId="26703" xr:uid="{00000000-0005-0000-0000-000063690000}"/>
    <cellStyle name="SAPBEXresItemX 9 9 3" xfId="26704" xr:uid="{00000000-0005-0000-0000-000064690000}"/>
    <cellStyle name="SAPBEXstdData" xfId="26705" xr:uid="{00000000-0005-0000-0000-000065690000}"/>
    <cellStyle name="SAPBEXstdData 10" xfId="26706" xr:uid="{00000000-0005-0000-0000-000066690000}"/>
    <cellStyle name="SAPBEXstdData 10 10" xfId="26707" xr:uid="{00000000-0005-0000-0000-000067690000}"/>
    <cellStyle name="SAPBEXstdData 10 10 2" xfId="26708" xr:uid="{00000000-0005-0000-0000-000068690000}"/>
    <cellStyle name="SAPBEXstdData 10 10 3" xfId="26709" xr:uid="{00000000-0005-0000-0000-000069690000}"/>
    <cellStyle name="SAPBEXstdData 10 11" xfId="26710" xr:uid="{00000000-0005-0000-0000-00006A690000}"/>
    <cellStyle name="SAPBEXstdData 10 11 2" xfId="26711" xr:uid="{00000000-0005-0000-0000-00006B690000}"/>
    <cellStyle name="SAPBEXstdData 10 11 3" xfId="26712" xr:uid="{00000000-0005-0000-0000-00006C690000}"/>
    <cellStyle name="SAPBEXstdData 10 12" xfId="26713" xr:uid="{00000000-0005-0000-0000-00006D690000}"/>
    <cellStyle name="SAPBEXstdData 10 12 2" xfId="26714" xr:uid="{00000000-0005-0000-0000-00006E690000}"/>
    <cellStyle name="SAPBEXstdData 10 12 3" xfId="26715" xr:uid="{00000000-0005-0000-0000-00006F690000}"/>
    <cellStyle name="SAPBEXstdData 10 13" xfId="26716" xr:uid="{00000000-0005-0000-0000-000070690000}"/>
    <cellStyle name="SAPBEXstdData 10 13 2" xfId="26717" xr:uid="{00000000-0005-0000-0000-000071690000}"/>
    <cellStyle name="SAPBEXstdData 10 13 3" xfId="26718" xr:uid="{00000000-0005-0000-0000-000072690000}"/>
    <cellStyle name="SAPBEXstdData 10 14" xfId="26719" xr:uid="{00000000-0005-0000-0000-000073690000}"/>
    <cellStyle name="SAPBEXstdData 10 14 2" xfId="26720" xr:uid="{00000000-0005-0000-0000-000074690000}"/>
    <cellStyle name="SAPBEXstdData 10 14 3" xfId="26721" xr:uid="{00000000-0005-0000-0000-000075690000}"/>
    <cellStyle name="SAPBEXstdData 10 15" xfId="26722" xr:uid="{00000000-0005-0000-0000-000076690000}"/>
    <cellStyle name="SAPBEXstdData 10 15 2" xfId="26723" xr:uid="{00000000-0005-0000-0000-000077690000}"/>
    <cellStyle name="SAPBEXstdData 10 15 3" xfId="26724" xr:uid="{00000000-0005-0000-0000-000078690000}"/>
    <cellStyle name="SAPBEXstdData 10 16" xfId="26725" xr:uid="{00000000-0005-0000-0000-000079690000}"/>
    <cellStyle name="SAPBEXstdData 10 2" xfId="26726" xr:uid="{00000000-0005-0000-0000-00007A690000}"/>
    <cellStyle name="SAPBEXstdData 10 2 2" xfId="26727" xr:uid="{00000000-0005-0000-0000-00007B690000}"/>
    <cellStyle name="SAPBEXstdData 10 2 3" xfId="26728" xr:uid="{00000000-0005-0000-0000-00007C690000}"/>
    <cellStyle name="SAPBEXstdData 10 3" xfId="26729" xr:uid="{00000000-0005-0000-0000-00007D690000}"/>
    <cellStyle name="SAPBEXstdData 10 3 2" xfId="26730" xr:uid="{00000000-0005-0000-0000-00007E690000}"/>
    <cellStyle name="SAPBEXstdData 10 3 3" xfId="26731" xr:uid="{00000000-0005-0000-0000-00007F690000}"/>
    <cellStyle name="SAPBEXstdData 10 4" xfId="26732" xr:uid="{00000000-0005-0000-0000-000080690000}"/>
    <cellStyle name="SAPBEXstdData 10 4 2" xfId="26733" xr:uid="{00000000-0005-0000-0000-000081690000}"/>
    <cellStyle name="SAPBEXstdData 10 4 3" xfId="26734" xr:uid="{00000000-0005-0000-0000-000082690000}"/>
    <cellStyle name="SAPBEXstdData 10 5" xfId="26735" xr:uid="{00000000-0005-0000-0000-000083690000}"/>
    <cellStyle name="SAPBEXstdData 10 5 2" xfId="26736" xr:uid="{00000000-0005-0000-0000-000084690000}"/>
    <cellStyle name="SAPBEXstdData 10 5 3" xfId="26737" xr:uid="{00000000-0005-0000-0000-000085690000}"/>
    <cellStyle name="SAPBEXstdData 10 6" xfId="26738" xr:uid="{00000000-0005-0000-0000-000086690000}"/>
    <cellStyle name="SAPBEXstdData 10 6 2" xfId="26739" xr:uid="{00000000-0005-0000-0000-000087690000}"/>
    <cellStyle name="SAPBEXstdData 10 6 3" xfId="26740" xr:uid="{00000000-0005-0000-0000-000088690000}"/>
    <cellStyle name="SAPBEXstdData 10 7" xfId="26741" xr:uid="{00000000-0005-0000-0000-000089690000}"/>
    <cellStyle name="SAPBEXstdData 10 7 2" xfId="26742" xr:uid="{00000000-0005-0000-0000-00008A690000}"/>
    <cellStyle name="SAPBEXstdData 10 7 3" xfId="26743" xr:uid="{00000000-0005-0000-0000-00008B690000}"/>
    <cellStyle name="SAPBEXstdData 10 8" xfId="26744" xr:uid="{00000000-0005-0000-0000-00008C690000}"/>
    <cellStyle name="SAPBEXstdData 10 8 2" xfId="26745" xr:uid="{00000000-0005-0000-0000-00008D690000}"/>
    <cellStyle name="SAPBEXstdData 10 8 3" xfId="26746" xr:uid="{00000000-0005-0000-0000-00008E690000}"/>
    <cellStyle name="SAPBEXstdData 10 9" xfId="26747" xr:uid="{00000000-0005-0000-0000-00008F690000}"/>
    <cellStyle name="SAPBEXstdData 10 9 2" xfId="26748" xr:uid="{00000000-0005-0000-0000-000090690000}"/>
    <cellStyle name="SAPBEXstdData 10 9 3" xfId="26749" xr:uid="{00000000-0005-0000-0000-000091690000}"/>
    <cellStyle name="SAPBEXstdData 11" xfId="26750" xr:uid="{00000000-0005-0000-0000-000092690000}"/>
    <cellStyle name="SAPBEXstdData 11 10" xfId="26751" xr:uid="{00000000-0005-0000-0000-000093690000}"/>
    <cellStyle name="SAPBEXstdData 11 10 2" xfId="26752" xr:uid="{00000000-0005-0000-0000-000094690000}"/>
    <cellStyle name="SAPBEXstdData 11 10 3" xfId="26753" xr:uid="{00000000-0005-0000-0000-000095690000}"/>
    <cellStyle name="SAPBEXstdData 11 11" xfId="26754" xr:uid="{00000000-0005-0000-0000-000096690000}"/>
    <cellStyle name="SAPBEXstdData 11 11 2" xfId="26755" xr:uid="{00000000-0005-0000-0000-000097690000}"/>
    <cellStyle name="SAPBEXstdData 11 11 3" xfId="26756" xr:uid="{00000000-0005-0000-0000-000098690000}"/>
    <cellStyle name="SAPBEXstdData 11 12" xfId="26757" xr:uid="{00000000-0005-0000-0000-000099690000}"/>
    <cellStyle name="SAPBEXstdData 11 12 2" xfId="26758" xr:uid="{00000000-0005-0000-0000-00009A690000}"/>
    <cellStyle name="SAPBEXstdData 11 12 3" xfId="26759" xr:uid="{00000000-0005-0000-0000-00009B690000}"/>
    <cellStyle name="SAPBEXstdData 11 13" xfId="26760" xr:uid="{00000000-0005-0000-0000-00009C690000}"/>
    <cellStyle name="SAPBEXstdData 11 13 2" xfId="26761" xr:uid="{00000000-0005-0000-0000-00009D690000}"/>
    <cellStyle name="SAPBEXstdData 11 13 3" xfId="26762" xr:uid="{00000000-0005-0000-0000-00009E690000}"/>
    <cellStyle name="SAPBEXstdData 11 14" xfId="26763" xr:uid="{00000000-0005-0000-0000-00009F690000}"/>
    <cellStyle name="SAPBEXstdData 11 14 2" xfId="26764" xr:uid="{00000000-0005-0000-0000-0000A0690000}"/>
    <cellStyle name="SAPBEXstdData 11 14 3" xfId="26765" xr:uid="{00000000-0005-0000-0000-0000A1690000}"/>
    <cellStyle name="SAPBEXstdData 11 15" xfId="26766" xr:uid="{00000000-0005-0000-0000-0000A2690000}"/>
    <cellStyle name="SAPBEXstdData 11 15 2" xfId="26767" xr:uid="{00000000-0005-0000-0000-0000A3690000}"/>
    <cellStyle name="SAPBEXstdData 11 15 3" xfId="26768" xr:uid="{00000000-0005-0000-0000-0000A4690000}"/>
    <cellStyle name="SAPBEXstdData 11 16" xfId="26769" xr:uid="{00000000-0005-0000-0000-0000A5690000}"/>
    <cellStyle name="SAPBEXstdData 11 2" xfId="26770" xr:uid="{00000000-0005-0000-0000-0000A6690000}"/>
    <cellStyle name="SAPBEXstdData 11 2 2" xfId="26771" xr:uid="{00000000-0005-0000-0000-0000A7690000}"/>
    <cellStyle name="SAPBEXstdData 11 2 3" xfId="26772" xr:uid="{00000000-0005-0000-0000-0000A8690000}"/>
    <cellStyle name="SAPBEXstdData 11 3" xfId="26773" xr:uid="{00000000-0005-0000-0000-0000A9690000}"/>
    <cellStyle name="SAPBEXstdData 11 3 2" xfId="26774" xr:uid="{00000000-0005-0000-0000-0000AA690000}"/>
    <cellStyle name="SAPBEXstdData 11 3 3" xfId="26775" xr:uid="{00000000-0005-0000-0000-0000AB690000}"/>
    <cellStyle name="SAPBEXstdData 11 4" xfId="26776" xr:uid="{00000000-0005-0000-0000-0000AC690000}"/>
    <cellStyle name="SAPBEXstdData 11 4 2" xfId="26777" xr:uid="{00000000-0005-0000-0000-0000AD690000}"/>
    <cellStyle name="SAPBEXstdData 11 4 3" xfId="26778" xr:uid="{00000000-0005-0000-0000-0000AE690000}"/>
    <cellStyle name="SAPBEXstdData 11 5" xfId="26779" xr:uid="{00000000-0005-0000-0000-0000AF690000}"/>
    <cellStyle name="SAPBEXstdData 11 5 2" xfId="26780" xr:uid="{00000000-0005-0000-0000-0000B0690000}"/>
    <cellStyle name="SAPBEXstdData 11 5 3" xfId="26781" xr:uid="{00000000-0005-0000-0000-0000B1690000}"/>
    <cellStyle name="SAPBEXstdData 11 6" xfId="26782" xr:uid="{00000000-0005-0000-0000-0000B2690000}"/>
    <cellStyle name="SAPBEXstdData 11 6 2" xfId="26783" xr:uid="{00000000-0005-0000-0000-0000B3690000}"/>
    <cellStyle name="SAPBEXstdData 11 6 3" xfId="26784" xr:uid="{00000000-0005-0000-0000-0000B4690000}"/>
    <cellStyle name="SAPBEXstdData 11 7" xfId="26785" xr:uid="{00000000-0005-0000-0000-0000B5690000}"/>
    <cellStyle name="SAPBEXstdData 11 7 2" xfId="26786" xr:uid="{00000000-0005-0000-0000-0000B6690000}"/>
    <cellStyle name="SAPBEXstdData 11 7 3" xfId="26787" xr:uid="{00000000-0005-0000-0000-0000B7690000}"/>
    <cellStyle name="SAPBEXstdData 11 8" xfId="26788" xr:uid="{00000000-0005-0000-0000-0000B8690000}"/>
    <cellStyle name="SAPBEXstdData 11 8 2" xfId="26789" xr:uid="{00000000-0005-0000-0000-0000B9690000}"/>
    <cellStyle name="SAPBEXstdData 11 8 3" xfId="26790" xr:uid="{00000000-0005-0000-0000-0000BA690000}"/>
    <cellStyle name="SAPBEXstdData 11 9" xfId="26791" xr:uid="{00000000-0005-0000-0000-0000BB690000}"/>
    <cellStyle name="SAPBEXstdData 11 9 2" xfId="26792" xr:uid="{00000000-0005-0000-0000-0000BC690000}"/>
    <cellStyle name="SAPBEXstdData 11 9 3" xfId="26793" xr:uid="{00000000-0005-0000-0000-0000BD690000}"/>
    <cellStyle name="SAPBEXstdData 12" xfId="26794" xr:uid="{00000000-0005-0000-0000-0000BE690000}"/>
    <cellStyle name="SAPBEXstdData 12 10" xfId="26795" xr:uid="{00000000-0005-0000-0000-0000BF690000}"/>
    <cellStyle name="SAPBEXstdData 12 10 2" xfId="26796" xr:uid="{00000000-0005-0000-0000-0000C0690000}"/>
    <cellStyle name="SAPBEXstdData 12 10 3" xfId="26797" xr:uid="{00000000-0005-0000-0000-0000C1690000}"/>
    <cellStyle name="SAPBEXstdData 12 11" xfId="26798" xr:uid="{00000000-0005-0000-0000-0000C2690000}"/>
    <cellStyle name="SAPBEXstdData 12 11 2" xfId="26799" xr:uid="{00000000-0005-0000-0000-0000C3690000}"/>
    <cellStyle name="SAPBEXstdData 12 11 3" xfId="26800" xr:uid="{00000000-0005-0000-0000-0000C4690000}"/>
    <cellStyle name="SAPBEXstdData 12 12" xfId="26801" xr:uid="{00000000-0005-0000-0000-0000C5690000}"/>
    <cellStyle name="SAPBEXstdData 12 12 2" xfId="26802" xr:uid="{00000000-0005-0000-0000-0000C6690000}"/>
    <cellStyle name="SAPBEXstdData 12 12 3" xfId="26803" xr:uid="{00000000-0005-0000-0000-0000C7690000}"/>
    <cellStyle name="SAPBEXstdData 12 13" xfId="26804" xr:uid="{00000000-0005-0000-0000-0000C8690000}"/>
    <cellStyle name="SAPBEXstdData 12 13 2" xfId="26805" xr:uid="{00000000-0005-0000-0000-0000C9690000}"/>
    <cellStyle name="SAPBEXstdData 12 13 3" xfId="26806" xr:uid="{00000000-0005-0000-0000-0000CA690000}"/>
    <cellStyle name="SAPBEXstdData 12 14" xfId="26807" xr:uid="{00000000-0005-0000-0000-0000CB690000}"/>
    <cellStyle name="SAPBEXstdData 12 14 2" xfId="26808" xr:uid="{00000000-0005-0000-0000-0000CC690000}"/>
    <cellStyle name="SAPBEXstdData 12 14 3" xfId="26809" xr:uid="{00000000-0005-0000-0000-0000CD690000}"/>
    <cellStyle name="SAPBEXstdData 12 15" xfId="26810" xr:uid="{00000000-0005-0000-0000-0000CE690000}"/>
    <cellStyle name="SAPBEXstdData 12 15 2" xfId="26811" xr:uid="{00000000-0005-0000-0000-0000CF690000}"/>
    <cellStyle name="SAPBEXstdData 12 15 3" xfId="26812" xr:uid="{00000000-0005-0000-0000-0000D0690000}"/>
    <cellStyle name="SAPBEXstdData 12 16" xfId="26813" xr:uid="{00000000-0005-0000-0000-0000D1690000}"/>
    <cellStyle name="SAPBEXstdData 12 2" xfId="26814" xr:uid="{00000000-0005-0000-0000-0000D2690000}"/>
    <cellStyle name="SAPBEXstdData 12 2 2" xfId="26815" xr:uid="{00000000-0005-0000-0000-0000D3690000}"/>
    <cellStyle name="SAPBEXstdData 12 2 3" xfId="26816" xr:uid="{00000000-0005-0000-0000-0000D4690000}"/>
    <cellStyle name="SAPBEXstdData 12 3" xfId="26817" xr:uid="{00000000-0005-0000-0000-0000D5690000}"/>
    <cellStyle name="SAPBEXstdData 12 3 2" xfId="26818" xr:uid="{00000000-0005-0000-0000-0000D6690000}"/>
    <cellStyle name="SAPBEXstdData 12 3 3" xfId="26819" xr:uid="{00000000-0005-0000-0000-0000D7690000}"/>
    <cellStyle name="SAPBEXstdData 12 4" xfId="26820" xr:uid="{00000000-0005-0000-0000-0000D8690000}"/>
    <cellStyle name="SAPBEXstdData 12 4 2" xfId="26821" xr:uid="{00000000-0005-0000-0000-0000D9690000}"/>
    <cellStyle name="SAPBEXstdData 12 4 3" xfId="26822" xr:uid="{00000000-0005-0000-0000-0000DA690000}"/>
    <cellStyle name="SAPBEXstdData 12 5" xfId="26823" xr:uid="{00000000-0005-0000-0000-0000DB690000}"/>
    <cellStyle name="SAPBEXstdData 12 5 2" xfId="26824" xr:uid="{00000000-0005-0000-0000-0000DC690000}"/>
    <cellStyle name="SAPBEXstdData 12 5 3" xfId="26825" xr:uid="{00000000-0005-0000-0000-0000DD690000}"/>
    <cellStyle name="SAPBEXstdData 12 6" xfId="26826" xr:uid="{00000000-0005-0000-0000-0000DE690000}"/>
    <cellStyle name="SAPBEXstdData 12 6 2" xfId="26827" xr:uid="{00000000-0005-0000-0000-0000DF690000}"/>
    <cellStyle name="SAPBEXstdData 12 6 3" xfId="26828" xr:uid="{00000000-0005-0000-0000-0000E0690000}"/>
    <cellStyle name="SAPBEXstdData 12 7" xfId="26829" xr:uid="{00000000-0005-0000-0000-0000E1690000}"/>
    <cellStyle name="SAPBEXstdData 12 7 2" xfId="26830" xr:uid="{00000000-0005-0000-0000-0000E2690000}"/>
    <cellStyle name="SAPBEXstdData 12 7 3" xfId="26831" xr:uid="{00000000-0005-0000-0000-0000E3690000}"/>
    <cellStyle name="SAPBEXstdData 12 8" xfId="26832" xr:uid="{00000000-0005-0000-0000-0000E4690000}"/>
    <cellStyle name="SAPBEXstdData 12 8 2" xfId="26833" xr:uid="{00000000-0005-0000-0000-0000E5690000}"/>
    <cellStyle name="SAPBEXstdData 12 8 3" xfId="26834" xr:uid="{00000000-0005-0000-0000-0000E6690000}"/>
    <cellStyle name="SAPBEXstdData 12 9" xfId="26835" xr:uid="{00000000-0005-0000-0000-0000E7690000}"/>
    <cellStyle name="SAPBEXstdData 12 9 2" xfId="26836" xr:uid="{00000000-0005-0000-0000-0000E8690000}"/>
    <cellStyle name="SAPBEXstdData 12 9 3" xfId="26837" xr:uid="{00000000-0005-0000-0000-0000E9690000}"/>
    <cellStyle name="SAPBEXstdData 13" xfId="26838" xr:uid="{00000000-0005-0000-0000-0000EA690000}"/>
    <cellStyle name="SAPBEXstdData 13 10" xfId="26839" xr:uid="{00000000-0005-0000-0000-0000EB690000}"/>
    <cellStyle name="SAPBEXstdData 13 10 2" xfId="26840" xr:uid="{00000000-0005-0000-0000-0000EC690000}"/>
    <cellStyle name="SAPBEXstdData 13 10 3" xfId="26841" xr:uid="{00000000-0005-0000-0000-0000ED690000}"/>
    <cellStyle name="SAPBEXstdData 13 11" xfId="26842" xr:uid="{00000000-0005-0000-0000-0000EE690000}"/>
    <cellStyle name="SAPBEXstdData 13 11 2" xfId="26843" xr:uid="{00000000-0005-0000-0000-0000EF690000}"/>
    <cellStyle name="SAPBEXstdData 13 11 3" xfId="26844" xr:uid="{00000000-0005-0000-0000-0000F0690000}"/>
    <cellStyle name="SAPBEXstdData 13 12" xfId="26845" xr:uid="{00000000-0005-0000-0000-0000F1690000}"/>
    <cellStyle name="SAPBEXstdData 13 12 2" xfId="26846" xr:uid="{00000000-0005-0000-0000-0000F2690000}"/>
    <cellStyle name="SAPBEXstdData 13 12 3" xfId="26847" xr:uid="{00000000-0005-0000-0000-0000F3690000}"/>
    <cellStyle name="SAPBEXstdData 13 13" xfId="26848" xr:uid="{00000000-0005-0000-0000-0000F4690000}"/>
    <cellStyle name="SAPBEXstdData 13 13 2" xfId="26849" xr:uid="{00000000-0005-0000-0000-0000F5690000}"/>
    <cellStyle name="SAPBEXstdData 13 13 3" xfId="26850" xr:uid="{00000000-0005-0000-0000-0000F6690000}"/>
    <cellStyle name="SAPBEXstdData 13 14" xfId="26851" xr:uid="{00000000-0005-0000-0000-0000F7690000}"/>
    <cellStyle name="SAPBEXstdData 13 14 2" xfId="26852" xr:uid="{00000000-0005-0000-0000-0000F8690000}"/>
    <cellStyle name="SAPBEXstdData 13 14 3" xfId="26853" xr:uid="{00000000-0005-0000-0000-0000F9690000}"/>
    <cellStyle name="SAPBEXstdData 13 15" xfId="26854" xr:uid="{00000000-0005-0000-0000-0000FA690000}"/>
    <cellStyle name="SAPBEXstdData 13 15 2" xfId="26855" xr:uid="{00000000-0005-0000-0000-0000FB690000}"/>
    <cellStyle name="SAPBEXstdData 13 15 3" xfId="26856" xr:uid="{00000000-0005-0000-0000-0000FC690000}"/>
    <cellStyle name="SAPBEXstdData 13 16" xfId="26857" xr:uid="{00000000-0005-0000-0000-0000FD690000}"/>
    <cellStyle name="SAPBEXstdData 13 2" xfId="26858" xr:uid="{00000000-0005-0000-0000-0000FE690000}"/>
    <cellStyle name="SAPBEXstdData 13 2 2" xfId="26859" xr:uid="{00000000-0005-0000-0000-0000FF690000}"/>
    <cellStyle name="SAPBEXstdData 13 2 3" xfId="26860" xr:uid="{00000000-0005-0000-0000-0000006A0000}"/>
    <cellStyle name="SAPBEXstdData 13 3" xfId="26861" xr:uid="{00000000-0005-0000-0000-0000016A0000}"/>
    <cellStyle name="SAPBEXstdData 13 3 2" xfId="26862" xr:uid="{00000000-0005-0000-0000-0000026A0000}"/>
    <cellStyle name="SAPBEXstdData 13 3 3" xfId="26863" xr:uid="{00000000-0005-0000-0000-0000036A0000}"/>
    <cellStyle name="SAPBEXstdData 13 4" xfId="26864" xr:uid="{00000000-0005-0000-0000-0000046A0000}"/>
    <cellStyle name="SAPBEXstdData 13 4 2" xfId="26865" xr:uid="{00000000-0005-0000-0000-0000056A0000}"/>
    <cellStyle name="SAPBEXstdData 13 4 3" xfId="26866" xr:uid="{00000000-0005-0000-0000-0000066A0000}"/>
    <cellStyle name="SAPBEXstdData 13 5" xfId="26867" xr:uid="{00000000-0005-0000-0000-0000076A0000}"/>
    <cellStyle name="SAPBEXstdData 13 5 2" xfId="26868" xr:uid="{00000000-0005-0000-0000-0000086A0000}"/>
    <cellStyle name="SAPBEXstdData 13 5 3" xfId="26869" xr:uid="{00000000-0005-0000-0000-0000096A0000}"/>
    <cellStyle name="SAPBEXstdData 13 6" xfId="26870" xr:uid="{00000000-0005-0000-0000-00000A6A0000}"/>
    <cellStyle name="SAPBEXstdData 13 6 2" xfId="26871" xr:uid="{00000000-0005-0000-0000-00000B6A0000}"/>
    <cellStyle name="SAPBEXstdData 13 6 3" xfId="26872" xr:uid="{00000000-0005-0000-0000-00000C6A0000}"/>
    <cellStyle name="SAPBEXstdData 13 7" xfId="26873" xr:uid="{00000000-0005-0000-0000-00000D6A0000}"/>
    <cellStyle name="SAPBEXstdData 13 7 2" xfId="26874" xr:uid="{00000000-0005-0000-0000-00000E6A0000}"/>
    <cellStyle name="SAPBEXstdData 13 7 3" xfId="26875" xr:uid="{00000000-0005-0000-0000-00000F6A0000}"/>
    <cellStyle name="SAPBEXstdData 13 8" xfId="26876" xr:uid="{00000000-0005-0000-0000-0000106A0000}"/>
    <cellStyle name="SAPBEXstdData 13 8 2" xfId="26877" xr:uid="{00000000-0005-0000-0000-0000116A0000}"/>
    <cellStyle name="SAPBEXstdData 13 8 3" xfId="26878" xr:uid="{00000000-0005-0000-0000-0000126A0000}"/>
    <cellStyle name="SAPBEXstdData 13 9" xfId="26879" xr:uid="{00000000-0005-0000-0000-0000136A0000}"/>
    <cellStyle name="SAPBEXstdData 13 9 2" xfId="26880" xr:uid="{00000000-0005-0000-0000-0000146A0000}"/>
    <cellStyle name="SAPBEXstdData 13 9 3" xfId="26881" xr:uid="{00000000-0005-0000-0000-0000156A0000}"/>
    <cellStyle name="SAPBEXstdData 14" xfId="26882" xr:uid="{00000000-0005-0000-0000-0000166A0000}"/>
    <cellStyle name="SAPBEXstdData 14 10" xfId="26883" xr:uid="{00000000-0005-0000-0000-0000176A0000}"/>
    <cellStyle name="SAPBEXstdData 14 10 2" xfId="26884" xr:uid="{00000000-0005-0000-0000-0000186A0000}"/>
    <cellStyle name="SAPBEXstdData 14 10 3" xfId="26885" xr:uid="{00000000-0005-0000-0000-0000196A0000}"/>
    <cellStyle name="SAPBEXstdData 14 11" xfId="26886" xr:uid="{00000000-0005-0000-0000-00001A6A0000}"/>
    <cellStyle name="SAPBEXstdData 14 11 2" xfId="26887" xr:uid="{00000000-0005-0000-0000-00001B6A0000}"/>
    <cellStyle name="SAPBEXstdData 14 11 3" xfId="26888" xr:uid="{00000000-0005-0000-0000-00001C6A0000}"/>
    <cellStyle name="SAPBEXstdData 14 12" xfId="26889" xr:uid="{00000000-0005-0000-0000-00001D6A0000}"/>
    <cellStyle name="SAPBEXstdData 14 12 2" xfId="26890" xr:uid="{00000000-0005-0000-0000-00001E6A0000}"/>
    <cellStyle name="SAPBEXstdData 14 12 3" xfId="26891" xr:uid="{00000000-0005-0000-0000-00001F6A0000}"/>
    <cellStyle name="SAPBEXstdData 14 13" xfId="26892" xr:uid="{00000000-0005-0000-0000-0000206A0000}"/>
    <cellStyle name="SAPBEXstdData 14 13 2" xfId="26893" xr:uid="{00000000-0005-0000-0000-0000216A0000}"/>
    <cellStyle name="SAPBEXstdData 14 13 3" xfId="26894" xr:uid="{00000000-0005-0000-0000-0000226A0000}"/>
    <cellStyle name="SAPBEXstdData 14 14" xfId="26895" xr:uid="{00000000-0005-0000-0000-0000236A0000}"/>
    <cellStyle name="SAPBEXstdData 14 14 2" xfId="26896" xr:uid="{00000000-0005-0000-0000-0000246A0000}"/>
    <cellStyle name="SAPBEXstdData 14 14 3" xfId="26897" xr:uid="{00000000-0005-0000-0000-0000256A0000}"/>
    <cellStyle name="SAPBEXstdData 14 15" xfId="26898" xr:uid="{00000000-0005-0000-0000-0000266A0000}"/>
    <cellStyle name="SAPBEXstdData 14 15 2" xfId="26899" xr:uid="{00000000-0005-0000-0000-0000276A0000}"/>
    <cellStyle name="SAPBEXstdData 14 15 3" xfId="26900" xr:uid="{00000000-0005-0000-0000-0000286A0000}"/>
    <cellStyle name="SAPBEXstdData 14 16" xfId="26901" xr:uid="{00000000-0005-0000-0000-0000296A0000}"/>
    <cellStyle name="SAPBEXstdData 14 2" xfId="26902" xr:uid="{00000000-0005-0000-0000-00002A6A0000}"/>
    <cellStyle name="SAPBEXstdData 14 2 2" xfId="26903" xr:uid="{00000000-0005-0000-0000-00002B6A0000}"/>
    <cellStyle name="SAPBEXstdData 14 2 3" xfId="26904" xr:uid="{00000000-0005-0000-0000-00002C6A0000}"/>
    <cellStyle name="SAPBEXstdData 14 3" xfId="26905" xr:uid="{00000000-0005-0000-0000-00002D6A0000}"/>
    <cellStyle name="SAPBEXstdData 14 3 2" xfId="26906" xr:uid="{00000000-0005-0000-0000-00002E6A0000}"/>
    <cellStyle name="SAPBEXstdData 14 3 3" xfId="26907" xr:uid="{00000000-0005-0000-0000-00002F6A0000}"/>
    <cellStyle name="SAPBEXstdData 14 4" xfId="26908" xr:uid="{00000000-0005-0000-0000-0000306A0000}"/>
    <cellStyle name="SAPBEXstdData 14 4 2" xfId="26909" xr:uid="{00000000-0005-0000-0000-0000316A0000}"/>
    <cellStyle name="SAPBEXstdData 14 4 3" xfId="26910" xr:uid="{00000000-0005-0000-0000-0000326A0000}"/>
    <cellStyle name="SAPBEXstdData 14 5" xfId="26911" xr:uid="{00000000-0005-0000-0000-0000336A0000}"/>
    <cellStyle name="SAPBEXstdData 14 5 2" xfId="26912" xr:uid="{00000000-0005-0000-0000-0000346A0000}"/>
    <cellStyle name="SAPBEXstdData 14 5 3" xfId="26913" xr:uid="{00000000-0005-0000-0000-0000356A0000}"/>
    <cellStyle name="SAPBEXstdData 14 6" xfId="26914" xr:uid="{00000000-0005-0000-0000-0000366A0000}"/>
    <cellStyle name="SAPBEXstdData 14 6 2" xfId="26915" xr:uid="{00000000-0005-0000-0000-0000376A0000}"/>
    <cellStyle name="SAPBEXstdData 14 6 3" xfId="26916" xr:uid="{00000000-0005-0000-0000-0000386A0000}"/>
    <cellStyle name="SAPBEXstdData 14 7" xfId="26917" xr:uid="{00000000-0005-0000-0000-0000396A0000}"/>
    <cellStyle name="SAPBEXstdData 14 7 2" xfId="26918" xr:uid="{00000000-0005-0000-0000-00003A6A0000}"/>
    <cellStyle name="SAPBEXstdData 14 7 3" xfId="26919" xr:uid="{00000000-0005-0000-0000-00003B6A0000}"/>
    <cellStyle name="SAPBEXstdData 14 8" xfId="26920" xr:uid="{00000000-0005-0000-0000-00003C6A0000}"/>
    <cellStyle name="SAPBEXstdData 14 8 2" xfId="26921" xr:uid="{00000000-0005-0000-0000-00003D6A0000}"/>
    <cellStyle name="SAPBEXstdData 14 8 3" xfId="26922" xr:uid="{00000000-0005-0000-0000-00003E6A0000}"/>
    <cellStyle name="SAPBEXstdData 14 9" xfId="26923" xr:uid="{00000000-0005-0000-0000-00003F6A0000}"/>
    <cellStyle name="SAPBEXstdData 14 9 2" xfId="26924" xr:uid="{00000000-0005-0000-0000-0000406A0000}"/>
    <cellStyle name="SAPBEXstdData 14 9 3" xfId="26925" xr:uid="{00000000-0005-0000-0000-0000416A0000}"/>
    <cellStyle name="SAPBEXstdData 15" xfId="26926" xr:uid="{00000000-0005-0000-0000-0000426A0000}"/>
    <cellStyle name="SAPBEXstdData 15 2" xfId="26927" xr:uid="{00000000-0005-0000-0000-0000436A0000}"/>
    <cellStyle name="SAPBEXstdData 15 3" xfId="26928" xr:uid="{00000000-0005-0000-0000-0000446A0000}"/>
    <cellStyle name="SAPBEXstdData 16" xfId="26929" xr:uid="{00000000-0005-0000-0000-0000456A0000}"/>
    <cellStyle name="SAPBEXstdData 16 2" xfId="26930" xr:uid="{00000000-0005-0000-0000-0000466A0000}"/>
    <cellStyle name="SAPBEXstdData 16 3" xfId="26931" xr:uid="{00000000-0005-0000-0000-0000476A0000}"/>
    <cellStyle name="SAPBEXstdData 17" xfId="26932" xr:uid="{00000000-0005-0000-0000-0000486A0000}"/>
    <cellStyle name="SAPBEXstdData 17 2" xfId="26933" xr:uid="{00000000-0005-0000-0000-0000496A0000}"/>
    <cellStyle name="SAPBEXstdData 17 3" xfId="26934" xr:uid="{00000000-0005-0000-0000-00004A6A0000}"/>
    <cellStyle name="SAPBEXstdData 18" xfId="26935" xr:uid="{00000000-0005-0000-0000-00004B6A0000}"/>
    <cellStyle name="SAPBEXstdData 18 2" xfId="26936" xr:uid="{00000000-0005-0000-0000-00004C6A0000}"/>
    <cellStyle name="SAPBEXstdData 18 3" xfId="26937" xr:uid="{00000000-0005-0000-0000-00004D6A0000}"/>
    <cellStyle name="SAPBEXstdData 19" xfId="26938" xr:uid="{00000000-0005-0000-0000-00004E6A0000}"/>
    <cellStyle name="SAPBEXstdData 19 2" xfId="26939" xr:uid="{00000000-0005-0000-0000-00004F6A0000}"/>
    <cellStyle name="SAPBEXstdData 19 3" xfId="26940" xr:uid="{00000000-0005-0000-0000-0000506A0000}"/>
    <cellStyle name="SAPBEXstdData 2" xfId="26941" xr:uid="{00000000-0005-0000-0000-0000516A0000}"/>
    <cellStyle name="SAPBEXstdData 2 10" xfId="26942" xr:uid="{00000000-0005-0000-0000-0000526A0000}"/>
    <cellStyle name="SAPBEXstdData 2 10 10" xfId="26943" xr:uid="{00000000-0005-0000-0000-0000536A0000}"/>
    <cellStyle name="SAPBEXstdData 2 10 10 2" xfId="26944" xr:uid="{00000000-0005-0000-0000-0000546A0000}"/>
    <cellStyle name="SAPBEXstdData 2 10 10 3" xfId="26945" xr:uid="{00000000-0005-0000-0000-0000556A0000}"/>
    <cellStyle name="SAPBEXstdData 2 10 11" xfId="26946" xr:uid="{00000000-0005-0000-0000-0000566A0000}"/>
    <cellStyle name="SAPBEXstdData 2 10 11 2" xfId="26947" xr:uid="{00000000-0005-0000-0000-0000576A0000}"/>
    <cellStyle name="SAPBEXstdData 2 10 11 3" xfId="26948" xr:uid="{00000000-0005-0000-0000-0000586A0000}"/>
    <cellStyle name="SAPBEXstdData 2 10 12" xfId="26949" xr:uid="{00000000-0005-0000-0000-0000596A0000}"/>
    <cellStyle name="SAPBEXstdData 2 10 12 2" xfId="26950" xr:uid="{00000000-0005-0000-0000-00005A6A0000}"/>
    <cellStyle name="SAPBEXstdData 2 10 12 3" xfId="26951" xr:uid="{00000000-0005-0000-0000-00005B6A0000}"/>
    <cellStyle name="SAPBEXstdData 2 10 13" xfId="26952" xr:uid="{00000000-0005-0000-0000-00005C6A0000}"/>
    <cellStyle name="SAPBEXstdData 2 10 13 2" xfId="26953" xr:uid="{00000000-0005-0000-0000-00005D6A0000}"/>
    <cellStyle name="SAPBEXstdData 2 10 13 3" xfId="26954" xr:uid="{00000000-0005-0000-0000-00005E6A0000}"/>
    <cellStyle name="SAPBEXstdData 2 10 14" xfId="26955" xr:uid="{00000000-0005-0000-0000-00005F6A0000}"/>
    <cellStyle name="SAPBEXstdData 2 10 14 2" xfId="26956" xr:uid="{00000000-0005-0000-0000-0000606A0000}"/>
    <cellStyle name="SAPBEXstdData 2 10 14 3" xfId="26957" xr:uid="{00000000-0005-0000-0000-0000616A0000}"/>
    <cellStyle name="SAPBEXstdData 2 10 15" xfId="26958" xr:uid="{00000000-0005-0000-0000-0000626A0000}"/>
    <cellStyle name="SAPBEXstdData 2 10 15 2" xfId="26959" xr:uid="{00000000-0005-0000-0000-0000636A0000}"/>
    <cellStyle name="SAPBEXstdData 2 10 15 3" xfId="26960" xr:uid="{00000000-0005-0000-0000-0000646A0000}"/>
    <cellStyle name="SAPBEXstdData 2 10 16" xfId="26961" xr:uid="{00000000-0005-0000-0000-0000656A0000}"/>
    <cellStyle name="SAPBEXstdData 2 10 2" xfId="26962" xr:uid="{00000000-0005-0000-0000-0000666A0000}"/>
    <cellStyle name="SAPBEXstdData 2 10 2 2" xfId="26963" xr:uid="{00000000-0005-0000-0000-0000676A0000}"/>
    <cellStyle name="SAPBEXstdData 2 10 2 3" xfId="26964" xr:uid="{00000000-0005-0000-0000-0000686A0000}"/>
    <cellStyle name="SAPBEXstdData 2 10 3" xfId="26965" xr:uid="{00000000-0005-0000-0000-0000696A0000}"/>
    <cellStyle name="SAPBEXstdData 2 10 3 2" xfId="26966" xr:uid="{00000000-0005-0000-0000-00006A6A0000}"/>
    <cellStyle name="SAPBEXstdData 2 10 3 3" xfId="26967" xr:uid="{00000000-0005-0000-0000-00006B6A0000}"/>
    <cellStyle name="SAPBEXstdData 2 10 4" xfId="26968" xr:uid="{00000000-0005-0000-0000-00006C6A0000}"/>
    <cellStyle name="SAPBEXstdData 2 10 4 2" xfId="26969" xr:uid="{00000000-0005-0000-0000-00006D6A0000}"/>
    <cellStyle name="SAPBEXstdData 2 10 4 3" xfId="26970" xr:uid="{00000000-0005-0000-0000-00006E6A0000}"/>
    <cellStyle name="SAPBEXstdData 2 10 5" xfId="26971" xr:uid="{00000000-0005-0000-0000-00006F6A0000}"/>
    <cellStyle name="SAPBEXstdData 2 10 5 2" xfId="26972" xr:uid="{00000000-0005-0000-0000-0000706A0000}"/>
    <cellStyle name="SAPBEXstdData 2 10 5 3" xfId="26973" xr:uid="{00000000-0005-0000-0000-0000716A0000}"/>
    <cellStyle name="SAPBEXstdData 2 10 6" xfId="26974" xr:uid="{00000000-0005-0000-0000-0000726A0000}"/>
    <cellStyle name="SAPBEXstdData 2 10 6 2" xfId="26975" xr:uid="{00000000-0005-0000-0000-0000736A0000}"/>
    <cellStyle name="SAPBEXstdData 2 10 6 3" xfId="26976" xr:uid="{00000000-0005-0000-0000-0000746A0000}"/>
    <cellStyle name="SAPBEXstdData 2 10 7" xfId="26977" xr:uid="{00000000-0005-0000-0000-0000756A0000}"/>
    <cellStyle name="SAPBEXstdData 2 10 7 2" xfId="26978" xr:uid="{00000000-0005-0000-0000-0000766A0000}"/>
    <cellStyle name="SAPBEXstdData 2 10 7 3" xfId="26979" xr:uid="{00000000-0005-0000-0000-0000776A0000}"/>
    <cellStyle name="SAPBEXstdData 2 10 8" xfId="26980" xr:uid="{00000000-0005-0000-0000-0000786A0000}"/>
    <cellStyle name="SAPBEXstdData 2 10 8 2" xfId="26981" xr:uid="{00000000-0005-0000-0000-0000796A0000}"/>
    <cellStyle name="SAPBEXstdData 2 10 8 3" xfId="26982" xr:uid="{00000000-0005-0000-0000-00007A6A0000}"/>
    <cellStyle name="SAPBEXstdData 2 10 9" xfId="26983" xr:uid="{00000000-0005-0000-0000-00007B6A0000}"/>
    <cellStyle name="SAPBEXstdData 2 10 9 2" xfId="26984" xr:uid="{00000000-0005-0000-0000-00007C6A0000}"/>
    <cellStyle name="SAPBEXstdData 2 10 9 3" xfId="26985" xr:uid="{00000000-0005-0000-0000-00007D6A0000}"/>
    <cellStyle name="SAPBEXstdData 2 11" xfId="26986" xr:uid="{00000000-0005-0000-0000-00007E6A0000}"/>
    <cellStyle name="SAPBEXstdData 2 11 10" xfId="26987" xr:uid="{00000000-0005-0000-0000-00007F6A0000}"/>
    <cellStyle name="SAPBEXstdData 2 11 10 2" xfId="26988" xr:uid="{00000000-0005-0000-0000-0000806A0000}"/>
    <cellStyle name="SAPBEXstdData 2 11 10 3" xfId="26989" xr:uid="{00000000-0005-0000-0000-0000816A0000}"/>
    <cellStyle name="SAPBEXstdData 2 11 11" xfId="26990" xr:uid="{00000000-0005-0000-0000-0000826A0000}"/>
    <cellStyle name="SAPBEXstdData 2 11 11 2" xfId="26991" xr:uid="{00000000-0005-0000-0000-0000836A0000}"/>
    <cellStyle name="SAPBEXstdData 2 11 11 3" xfId="26992" xr:uid="{00000000-0005-0000-0000-0000846A0000}"/>
    <cellStyle name="SAPBEXstdData 2 11 12" xfId="26993" xr:uid="{00000000-0005-0000-0000-0000856A0000}"/>
    <cellStyle name="SAPBEXstdData 2 11 12 2" xfId="26994" xr:uid="{00000000-0005-0000-0000-0000866A0000}"/>
    <cellStyle name="SAPBEXstdData 2 11 12 3" xfId="26995" xr:uid="{00000000-0005-0000-0000-0000876A0000}"/>
    <cellStyle name="SAPBEXstdData 2 11 13" xfId="26996" xr:uid="{00000000-0005-0000-0000-0000886A0000}"/>
    <cellStyle name="SAPBEXstdData 2 11 13 2" xfId="26997" xr:uid="{00000000-0005-0000-0000-0000896A0000}"/>
    <cellStyle name="SAPBEXstdData 2 11 13 3" xfId="26998" xr:uid="{00000000-0005-0000-0000-00008A6A0000}"/>
    <cellStyle name="SAPBEXstdData 2 11 14" xfId="26999" xr:uid="{00000000-0005-0000-0000-00008B6A0000}"/>
    <cellStyle name="SAPBEXstdData 2 11 14 2" xfId="27000" xr:uid="{00000000-0005-0000-0000-00008C6A0000}"/>
    <cellStyle name="SAPBEXstdData 2 11 14 3" xfId="27001" xr:uid="{00000000-0005-0000-0000-00008D6A0000}"/>
    <cellStyle name="SAPBEXstdData 2 11 15" xfId="27002" xr:uid="{00000000-0005-0000-0000-00008E6A0000}"/>
    <cellStyle name="SAPBEXstdData 2 11 15 2" xfId="27003" xr:uid="{00000000-0005-0000-0000-00008F6A0000}"/>
    <cellStyle name="SAPBEXstdData 2 11 15 3" xfId="27004" xr:uid="{00000000-0005-0000-0000-0000906A0000}"/>
    <cellStyle name="SAPBEXstdData 2 11 16" xfId="27005" xr:uid="{00000000-0005-0000-0000-0000916A0000}"/>
    <cellStyle name="SAPBEXstdData 2 11 2" xfId="27006" xr:uid="{00000000-0005-0000-0000-0000926A0000}"/>
    <cellStyle name="SAPBEXstdData 2 11 2 2" xfId="27007" xr:uid="{00000000-0005-0000-0000-0000936A0000}"/>
    <cellStyle name="SAPBEXstdData 2 11 2 3" xfId="27008" xr:uid="{00000000-0005-0000-0000-0000946A0000}"/>
    <cellStyle name="SAPBEXstdData 2 11 3" xfId="27009" xr:uid="{00000000-0005-0000-0000-0000956A0000}"/>
    <cellStyle name="SAPBEXstdData 2 11 3 2" xfId="27010" xr:uid="{00000000-0005-0000-0000-0000966A0000}"/>
    <cellStyle name="SAPBEXstdData 2 11 3 3" xfId="27011" xr:uid="{00000000-0005-0000-0000-0000976A0000}"/>
    <cellStyle name="SAPBEXstdData 2 11 4" xfId="27012" xr:uid="{00000000-0005-0000-0000-0000986A0000}"/>
    <cellStyle name="SAPBEXstdData 2 11 4 2" xfId="27013" xr:uid="{00000000-0005-0000-0000-0000996A0000}"/>
    <cellStyle name="SAPBEXstdData 2 11 4 3" xfId="27014" xr:uid="{00000000-0005-0000-0000-00009A6A0000}"/>
    <cellStyle name="SAPBEXstdData 2 11 5" xfId="27015" xr:uid="{00000000-0005-0000-0000-00009B6A0000}"/>
    <cellStyle name="SAPBEXstdData 2 11 5 2" xfId="27016" xr:uid="{00000000-0005-0000-0000-00009C6A0000}"/>
    <cellStyle name="SAPBEXstdData 2 11 5 3" xfId="27017" xr:uid="{00000000-0005-0000-0000-00009D6A0000}"/>
    <cellStyle name="SAPBEXstdData 2 11 6" xfId="27018" xr:uid="{00000000-0005-0000-0000-00009E6A0000}"/>
    <cellStyle name="SAPBEXstdData 2 11 6 2" xfId="27019" xr:uid="{00000000-0005-0000-0000-00009F6A0000}"/>
    <cellStyle name="SAPBEXstdData 2 11 6 3" xfId="27020" xr:uid="{00000000-0005-0000-0000-0000A06A0000}"/>
    <cellStyle name="SAPBEXstdData 2 11 7" xfId="27021" xr:uid="{00000000-0005-0000-0000-0000A16A0000}"/>
    <cellStyle name="SAPBEXstdData 2 11 7 2" xfId="27022" xr:uid="{00000000-0005-0000-0000-0000A26A0000}"/>
    <cellStyle name="SAPBEXstdData 2 11 7 3" xfId="27023" xr:uid="{00000000-0005-0000-0000-0000A36A0000}"/>
    <cellStyle name="SAPBEXstdData 2 11 8" xfId="27024" xr:uid="{00000000-0005-0000-0000-0000A46A0000}"/>
    <cellStyle name="SAPBEXstdData 2 11 8 2" xfId="27025" xr:uid="{00000000-0005-0000-0000-0000A56A0000}"/>
    <cellStyle name="SAPBEXstdData 2 11 8 3" xfId="27026" xr:uid="{00000000-0005-0000-0000-0000A66A0000}"/>
    <cellStyle name="SAPBEXstdData 2 11 9" xfId="27027" xr:uid="{00000000-0005-0000-0000-0000A76A0000}"/>
    <cellStyle name="SAPBEXstdData 2 11 9 2" xfId="27028" xr:uid="{00000000-0005-0000-0000-0000A86A0000}"/>
    <cellStyle name="SAPBEXstdData 2 11 9 3" xfId="27029" xr:uid="{00000000-0005-0000-0000-0000A96A0000}"/>
    <cellStyle name="SAPBEXstdData 2 12" xfId="27030" xr:uid="{00000000-0005-0000-0000-0000AA6A0000}"/>
    <cellStyle name="SAPBEXstdData 2 12 10" xfId="27031" xr:uid="{00000000-0005-0000-0000-0000AB6A0000}"/>
    <cellStyle name="SAPBEXstdData 2 12 10 2" xfId="27032" xr:uid="{00000000-0005-0000-0000-0000AC6A0000}"/>
    <cellStyle name="SAPBEXstdData 2 12 10 3" xfId="27033" xr:uid="{00000000-0005-0000-0000-0000AD6A0000}"/>
    <cellStyle name="SAPBEXstdData 2 12 11" xfId="27034" xr:uid="{00000000-0005-0000-0000-0000AE6A0000}"/>
    <cellStyle name="SAPBEXstdData 2 12 11 2" xfId="27035" xr:uid="{00000000-0005-0000-0000-0000AF6A0000}"/>
    <cellStyle name="SAPBEXstdData 2 12 11 3" xfId="27036" xr:uid="{00000000-0005-0000-0000-0000B06A0000}"/>
    <cellStyle name="SAPBEXstdData 2 12 12" xfId="27037" xr:uid="{00000000-0005-0000-0000-0000B16A0000}"/>
    <cellStyle name="SAPBEXstdData 2 12 12 2" xfId="27038" xr:uid="{00000000-0005-0000-0000-0000B26A0000}"/>
    <cellStyle name="SAPBEXstdData 2 12 12 3" xfId="27039" xr:uid="{00000000-0005-0000-0000-0000B36A0000}"/>
    <cellStyle name="SAPBEXstdData 2 12 13" xfId="27040" xr:uid="{00000000-0005-0000-0000-0000B46A0000}"/>
    <cellStyle name="SAPBEXstdData 2 12 13 2" xfId="27041" xr:uid="{00000000-0005-0000-0000-0000B56A0000}"/>
    <cellStyle name="SAPBEXstdData 2 12 13 3" xfId="27042" xr:uid="{00000000-0005-0000-0000-0000B66A0000}"/>
    <cellStyle name="SAPBEXstdData 2 12 14" xfId="27043" xr:uid="{00000000-0005-0000-0000-0000B76A0000}"/>
    <cellStyle name="SAPBEXstdData 2 12 14 2" xfId="27044" xr:uid="{00000000-0005-0000-0000-0000B86A0000}"/>
    <cellStyle name="SAPBEXstdData 2 12 14 3" xfId="27045" xr:uid="{00000000-0005-0000-0000-0000B96A0000}"/>
    <cellStyle name="SAPBEXstdData 2 12 15" xfId="27046" xr:uid="{00000000-0005-0000-0000-0000BA6A0000}"/>
    <cellStyle name="SAPBEXstdData 2 12 15 2" xfId="27047" xr:uid="{00000000-0005-0000-0000-0000BB6A0000}"/>
    <cellStyle name="SAPBEXstdData 2 12 15 3" xfId="27048" xr:uid="{00000000-0005-0000-0000-0000BC6A0000}"/>
    <cellStyle name="SAPBEXstdData 2 12 16" xfId="27049" xr:uid="{00000000-0005-0000-0000-0000BD6A0000}"/>
    <cellStyle name="SAPBEXstdData 2 12 2" xfId="27050" xr:uid="{00000000-0005-0000-0000-0000BE6A0000}"/>
    <cellStyle name="SAPBEXstdData 2 12 2 2" xfId="27051" xr:uid="{00000000-0005-0000-0000-0000BF6A0000}"/>
    <cellStyle name="SAPBEXstdData 2 12 2 3" xfId="27052" xr:uid="{00000000-0005-0000-0000-0000C06A0000}"/>
    <cellStyle name="SAPBEXstdData 2 12 3" xfId="27053" xr:uid="{00000000-0005-0000-0000-0000C16A0000}"/>
    <cellStyle name="SAPBEXstdData 2 12 3 2" xfId="27054" xr:uid="{00000000-0005-0000-0000-0000C26A0000}"/>
    <cellStyle name="SAPBEXstdData 2 12 3 3" xfId="27055" xr:uid="{00000000-0005-0000-0000-0000C36A0000}"/>
    <cellStyle name="SAPBEXstdData 2 12 4" xfId="27056" xr:uid="{00000000-0005-0000-0000-0000C46A0000}"/>
    <cellStyle name="SAPBEXstdData 2 12 4 2" xfId="27057" xr:uid="{00000000-0005-0000-0000-0000C56A0000}"/>
    <cellStyle name="SAPBEXstdData 2 12 4 3" xfId="27058" xr:uid="{00000000-0005-0000-0000-0000C66A0000}"/>
    <cellStyle name="SAPBEXstdData 2 12 5" xfId="27059" xr:uid="{00000000-0005-0000-0000-0000C76A0000}"/>
    <cellStyle name="SAPBEXstdData 2 12 5 2" xfId="27060" xr:uid="{00000000-0005-0000-0000-0000C86A0000}"/>
    <cellStyle name="SAPBEXstdData 2 12 5 3" xfId="27061" xr:uid="{00000000-0005-0000-0000-0000C96A0000}"/>
    <cellStyle name="SAPBEXstdData 2 12 6" xfId="27062" xr:uid="{00000000-0005-0000-0000-0000CA6A0000}"/>
    <cellStyle name="SAPBEXstdData 2 12 6 2" xfId="27063" xr:uid="{00000000-0005-0000-0000-0000CB6A0000}"/>
    <cellStyle name="SAPBEXstdData 2 12 6 3" xfId="27064" xr:uid="{00000000-0005-0000-0000-0000CC6A0000}"/>
    <cellStyle name="SAPBEXstdData 2 12 7" xfId="27065" xr:uid="{00000000-0005-0000-0000-0000CD6A0000}"/>
    <cellStyle name="SAPBEXstdData 2 12 7 2" xfId="27066" xr:uid="{00000000-0005-0000-0000-0000CE6A0000}"/>
    <cellStyle name="SAPBEXstdData 2 12 7 3" xfId="27067" xr:uid="{00000000-0005-0000-0000-0000CF6A0000}"/>
    <cellStyle name="SAPBEXstdData 2 12 8" xfId="27068" xr:uid="{00000000-0005-0000-0000-0000D06A0000}"/>
    <cellStyle name="SAPBEXstdData 2 12 8 2" xfId="27069" xr:uid="{00000000-0005-0000-0000-0000D16A0000}"/>
    <cellStyle name="SAPBEXstdData 2 12 8 3" xfId="27070" xr:uid="{00000000-0005-0000-0000-0000D26A0000}"/>
    <cellStyle name="SAPBEXstdData 2 12 9" xfId="27071" xr:uid="{00000000-0005-0000-0000-0000D36A0000}"/>
    <cellStyle name="SAPBEXstdData 2 12 9 2" xfId="27072" xr:uid="{00000000-0005-0000-0000-0000D46A0000}"/>
    <cellStyle name="SAPBEXstdData 2 12 9 3" xfId="27073" xr:uid="{00000000-0005-0000-0000-0000D56A0000}"/>
    <cellStyle name="SAPBEXstdData 2 13" xfId="27074" xr:uid="{00000000-0005-0000-0000-0000D66A0000}"/>
    <cellStyle name="SAPBEXstdData 2 13 10" xfId="27075" xr:uid="{00000000-0005-0000-0000-0000D76A0000}"/>
    <cellStyle name="SAPBEXstdData 2 13 10 2" xfId="27076" xr:uid="{00000000-0005-0000-0000-0000D86A0000}"/>
    <cellStyle name="SAPBEXstdData 2 13 10 3" xfId="27077" xr:uid="{00000000-0005-0000-0000-0000D96A0000}"/>
    <cellStyle name="SAPBEXstdData 2 13 11" xfId="27078" xr:uid="{00000000-0005-0000-0000-0000DA6A0000}"/>
    <cellStyle name="SAPBEXstdData 2 13 11 2" xfId="27079" xr:uid="{00000000-0005-0000-0000-0000DB6A0000}"/>
    <cellStyle name="SAPBEXstdData 2 13 11 3" xfId="27080" xr:uid="{00000000-0005-0000-0000-0000DC6A0000}"/>
    <cellStyle name="SAPBEXstdData 2 13 12" xfId="27081" xr:uid="{00000000-0005-0000-0000-0000DD6A0000}"/>
    <cellStyle name="SAPBEXstdData 2 13 12 2" xfId="27082" xr:uid="{00000000-0005-0000-0000-0000DE6A0000}"/>
    <cellStyle name="SAPBEXstdData 2 13 12 3" xfId="27083" xr:uid="{00000000-0005-0000-0000-0000DF6A0000}"/>
    <cellStyle name="SAPBEXstdData 2 13 13" xfId="27084" xr:uid="{00000000-0005-0000-0000-0000E06A0000}"/>
    <cellStyle name="SAPBEXstdData 2 13 13 2" xfId="27085" xr:uid="{00000000-0005-0000-0000-0000E16A0000}"/>
    <cellStyle name="SAPBEXstdData 2 13 13 3" xfId="27086" xr:uid="{00000000-0005-0000-0000-0000E26A0000}"/>
    <cellStyle name="SAPBEXstdData 2 13 14" xfId="27087" xr:uid="{00000000-0005-0000-0000-0000E36A0000}"/>
    <cellStyle name="SAPBEXstdData 2 13 14 2" xfId="27088" xr:uid="{00000000-0005-0000-0000-0000E46A0000}"/>
    <cellStyle name="SAPBEXstdData 2 13 14 3" xfId="27089" xr:uid="{00000000-0005-0000-0000-0000E56A0000}"/>
    <cellStyle name="SAPBEXstdData 2 13 15" xfId="27090" xr:uid="{00000000-0005-0000-0000-0000E66A0000}"/>
    <cellStyle name="SAPBEXstdData 2 13 15 2" xfId="27091" xr:uid="{00000000-0005-0000-0000-0000E76A0000}"/>
    <cellStyle name="SAPBEXstdData 2 13 15 3" xfId="27092" xr:uid="{00000000-0005-0000-0000-0000E86A0000}"/>
    <cellStyle name="SAPBEXstdData 2 13 16" xfId="27093" xr:uid="{00000000-0005-0000-0000-0000E96A0000}"/>
    <cellStyle name="SAPBEXstdData 2 13 2" xfId="27094" xr:uid="{00000000-0005-0000-0000-0000EA6A0000}"/>
    <cellStyle name="SAPBEXstdData 2 13 2 2" xfId="27095" xr:uid="{00000000-0005-0000-0000-0000EB6A0000}"/>
    <cellStyle name="SAPBEXstdData 2 13 2 3" xfId="27096" xr:uid="{00000000-0005-0000-0000-0000EC6A0000}"/>
    <cellStyle name="SAPBEXstdData 2 13 3" xfId="27097" xr:uid="{00000000-0005-0000-0000-0000ED6A0000}"/>
    <cellStyle name="SAPBEXstdData 2 13 3 2" xfId="27098" xr:uid="{00000000-0005-0000-0000-0000EE6A0000}"/>
    <cellStyle name="SAPBEXstdData 2 13 3 3" xfId="27099" xr:uid="{00000000-0005-0000-0000-0000EF6A0000}"/>
    <cellStyle name="SAPBEXstdData 2 13 4" xfId="27100" xr:uid="{00000000-0005-0000-0000-0000F06A0000}"/>
    <cellStyle name="SAPBEXstdData 2 13 4 2" xfId="27101" xr:uid="{00000000-0005-0000-0000-0000F16A0000}"/>
    <cellStyle name="SAPBEXstdData 2 13 4 3" xfId="27102" xr:uid="{00000000-0005-0000-0000-0000F26A0000}"/>
    <cellStyle name="SAPBEXstdData 2 13 5" xfId="27103" xr:uid="{00000000-0005-0000-0000-0000F36A0000}"/>
    <cellStyle name="SAPBEXstdData 2 13 5 2" xfId="27104" xr:uid="{00000000-0005-0000-0000-0000F46A0000}"/>
    <cellStyle name="SAPBEXstdData 2 13 5 3" xfId="27105" xr:uid="{00000000-0005-0000-0000-0000F56A0000}"/>
    <cellStyle name="SAPBEXstdData 2 13 6" xfId="27106" xr:uid="{00000000-0005-0000-0000-0000F66A0000}"/>
    <cellStyle name="SAPBEXstdData 2 13 6 2" xfId="27107" xr:uid="{00000000-0005-0000-0000-0000F76A0000}"/>
    <cellStyle name="SAPBEXstdData 2 13 6 3" xfId="27108" xr:uid="{00000000-0005-0000-0000-0000F86A0000}"/>
    <cellStyle name="SAPBEXstdData 2 13 7" xfId="27109" xr:uid="{00000000-0005-0000-0000-0000F96A0000}"/>
    <cellStyle name="SAPBEXstdData 2 13 7 2" xfId="27110" xr:uid="{00000000-0005-0000-0000-0000FA6A0000}"/>
    <cellStyle name="SAPBEXstdData 2 13 7 3" xfId="27111" xr:uid="{00000000-0005-0000-0000-0000FB6A0000}"/>
    <cellStyle name="SAPBEXstdData 2 13 8" xfId="27112" xr:uid="{00000000-0005-0000-0000-0000FC6A0000}"/>
    <cellStyle name="SAPBEXstdData 2 13 8 2" xfId="27113" xr:uid="{00000000-0005-0000-0000-0000FD6A0000}"/>
    <cellStyle name="SAPBEXstdData 2 13 8 3" xfId="27114" xr:uid="{00000000-0005-0000-0000-0000FE6A0000}"/>
    <cellStyle name="SAPBEXstdData 2 13 9" xfId="27115" xr:uid="{00000000-0005-0000-0000-0000FF6A0000}"/>
    <cellStyle name="SAPBEXstdData 2 13 9 2" xfId="27116" xr:uid="{00000000-0005-0000-0000-0000006B0000}"/>
    <cellStyle name="SAPBEXstdData 2 13 9 3" xfId="27117" xr:uid="{00000000-0005-0000-0000-0000016B0000}"/>
    <cellStyle name="SAPBEXstdData 2 14" xfId="27118" xr:uid="{00000000-0005-0000-0000-0000026B0000}"/>
    <cellStyle name="SAPBEXstdData 2 14 2" xfId="27119" xr:uid="{00000000-0005-0000-0000-0000036B0000}"/>
    <cellStyle name="SAPBEXstdData 2 14 3" xfId="27120" xr:uid="{00000000-0005-0000-0000-0000046B0000}"/>
    <cellStyle name="SAPBEXstdData 2 15" xfId="27121" xr:uid="{00000000-0005-0000-0000-0000056B0000}"/>
    <cellStyle name="SAPBEXstdData 2 15 2" xfId="27122" xr:uid="{00000000-0005-0000-0000-0000066B0000}"/>
    <cellStyle name="SAPBEXstdData 2 15 3" xfId="27123" xr:uid="{00000000-0005-0000-0000-0000076B0000}"/>
    <cellStyle name="SAPBEXstdData 2 16" xfId="27124" xr:uid="{00000000-0005-0000-0000-0000086B0000}"/>
    <cellStyle name="SAPBEXstdData 2 16 2" xfId="27125" xr:uid="{00000000-0005-0000-0000-0000096B0000}"/>
    <cellStyle name="SAPBEXstdData 2 16 3" xfId="27126" xr:uid="{00000000-0005-0000-0000-00000A6B0000}"/>
    <cellStyle name="SAPBEXstdData 2 17" xfId="27127" xr:uid="{00000000-0005-0000-0000-00000B6B0000}"/>
    <cellStyle name="SAPBEXstdData 2 17 2" xfId="27128" xr:uid="{00000000-0005-0000-0000-00000C6B0000}"/>
    <cellStyle name="SAPBEXstdData 2 17 3" xfId="27129" xr:uid="{00000000-0005-0000-0000-00000D6B0000}"/>
    <cellStyle name="SAPBEXstdData 2 18" xfId="27130" xr:uid="{00000000-0005-0000-0000-00000E6B0000}"/>
    <cellStyle name="SAPBEXstdData 2 18 2" xfId="27131" xr:uid="{00000000-0005-0000-0000-00000F6B0000}"/>
    <cellStyle name="SAPBEXstdData 2 18 3" xfId="27132" xr:uid="{00000000-0005-0000-0000-0000106B0000}"/>
    <cellStyle name="SAPBEXstdData 2 19" xfId="27133" xr:uid="{00000000-0005-0000-0000-0000116B0000}"/>
    <cellStyle name="SAPBEXstdData 2 19 2" xfId="27134" xr:uid="{00000000-0005-0000-0000-0000126B0000}"/>
    <cellStyle name="SAPBEXstdData 2 19 3" xfId="27135" xr:uid="{00000000-0005-0000-0000-0000136B0000}"/>
    <cellStyle name="SAPBEXstdData 2 2" xfId="27136" xr:uid="{00000000-0005-0000-0000-0000146B0000}"/>
    <cellStyle name="SAPBEXstdData 2 2 10" xfId="27137" xr:uid="{00000000-0005-0000-0000-0000156B0000}"/>
    <cellStyle name="SAPBEXstdData 2 2 10 2" xfId="27138" xr:uid="{00000000-0005-0000-0000-0000166B0000}"/>
    <cellStyle name="SAPBEXstdData 2 2 10 3" xfId="27139" xr:uid="{00000000-0005-0000-0000-0000176B0000}"/>
    <cellStyle name="SAPBEXstdData 2 2 11" xfId="27140" xr:uid="{00000000-0005-0000-0000-0000186B0000}"/>
    <cellStyle name="SAPBEXstdData 2 2 11 2" xfId="27141" xr:uid="{00000000-0005-0000-0000-0000196B0000}"/>
    <cellStyle name="SAPBEXstdData 2 2 11 3" xfId="27142" xr:uid="{00000000-0005-0000-0000-00001A6B0000}"/>
    <cellStyle name="SAPBEXstdData 2 2 12" xfId="27143" xr:uid="{00000000-0005-0000-0000-00001B6B0000}"/>
    <cellStyle name="SAPBEXstdData 2 2 12 2" xfId="27144" xr:uid="{00000000-0005-0000-0000-00001C6B0000}"/>
    <cellStyle name="SAPBEXstdData 2 2 12 3" xfId="27145" xr:uid="{00000000-0005-0000-0000-00001D6B0000}"/>
    <cellStyle name="SAPBEXstdData 2 2 13" xfId="27146" xr:uid="{00000000-0005-0000-0000-00001E6B0000}"/>
    <cellStyle name="SAPBEXstdData 2 2 13 2" xfId="27147" xr:uid="{00000000-0005-0000-0000-00001F6B0000}"/>
    <cellStyle name="SAPBEXstdData 2 2 13 3" xfId="27148" xr:uid="{00000000-0005-0000-0000-0000206B0000}"/>
    <cellStyle name="SAPBEXstdData 2 2 14" xfId="27149" xr:uid="{00000000-0005-0000-0000-0000216B0000}"/>
    <cellStyle name="SAPBEXstdData 2 2 14 2" xfId="27150" xr:uid="{00000000-0005-0000-0000-0000226B0000}"/>
    <cellStyle name="SAPBEXstdData 2 2 14 3" xfId="27151" xr:uid="{00000000-0005-0000-0000-0000236B0000}"/>
    <cellStyle name="SAPBEXstdData 2 2 15" xfId="27152" xr:uid="{00000000-0005-0000-0000-0000246B0000}"/>
    <cellStyle name="SAPBEXstdData 2 2 15 2" xfId="27153" xr:uid="{00000000-0005-0000-0000-0000256B0000}"/>
    <cellStyle name="SAPBEXstdData 2 2 15 3" xfId="27154" xr:uid="{00000000-0005-0000-0000-0000266B0000}"/>
    <cellStyle name="SAPBEXstdData 2 2 16" xfId="27155" xr:uid="{00000000-0005-0000-0000-0000276B0000}"/>
    <cellStyle name="SAPBEXstdData 2 2 2" xfId="27156" xr:uid="{00000000-0005-0000-0000-0000286B0000}"/>
    <cellStyle name="SAPBEXstdData 2 2 2 2" xfId="27157" xr:uid="{00000000-0005-0000-0000-0000296B0000}"/>
    <cellStyle name="SAPBEXstdData 2 2 2 3" xfId="27158" xr:uid="{00000000-0005-0000-0000-00002A6B0000}"/>
    <cellStyle name="SAPBEXstdData 2 2 3" xfId="27159" xr:uid="{00000000-0005-0000-0000-00002B6B0000}"/>
    <cellStyle name="SAPBEXstdData 2 2 3 2" xfId="27160" xr:uid="{00000000-0005-0000-0000-00002C6B0000}"/>
    <cellStyle name="SAPBEXstdData 2 2 3 3" xfId="27161" xr:uid="{00000000-0005-0000-0000-00002D6B0000}"/>
    <cellStyle name="SAPBEXstdData 2 2 4" xfId="27162" xr:uid="{00000000-0005-0000-0000-00002E6B0000}"/>
    <cellStyle name="SAPBEXstdData 2 2 4 2" xfId="27163" xr:uid="{00000000-0005-0000-0000-00002F6B0000}"/>
    <cellStyle name="SAPBEXstdData 2 2 4 3" xfId="27164" xr:uid="{00000000-0005-0000-0000-0000306B0000}"/>
    <cellStyle name="SAPBEXstdData 2 2 5" xfId="27165" xr:uid="{00000000-0005-0000-0000-0000316B0000}"/>
    <cellStyle name="SAPBEXstdData 2 2 5 2" xfId="27166" xr:uid="{00000000-0005-0000-0000-0000326B0000}"/>
    <cellStyle name="SAPBEXstdData 2 2 5 3" xfId="27167" xr:uid="{00000000-0005-0000-0000-0000336B0000}"/>
    <cellStyle name="SAPBEXstdData 2 2 6" xfId="27168" xr:uid="{00000000-0005-0000-0000-0000346B0000}"/>
    <cellStyle name="SAPBEXstdData 2 2 6 2" xfId="27169" xr:uid="{00000000-0005-0000-0000-0000356B0000}"/>
    <cellStyle name="SAPBEXstdData 2 2 6 3" xfId="27170" xr:uid="{00000000-0005-0000-0000-0000366B0000}"/>
    <cellStyle name="SAPBEXstdData 2 2 7" xfId="27171" xr:uid="{00000000-0005-0000-0000-0000376B0000}"/>
    <cellStyle name="SAPBEXstdData 2 2 7 2" xfId="27172" xr:uid="{00000000-0005-0000-0000-0000386B0000}"/>
    <cellStyle name="SAPBEXstdData 2 2 7 3" xfId="27173" xr:uid="{00000000-0005-0000-0000-0000396B0000}"/>
    <cellStyle name="SAPBEXstdData 2 2 8" xfId="27174" xr:uid="{00000000-0005-0000-0000-00003A6B0000}"/>
    <cellStyle name="SAPBEXstdData 2 2 8 2" xfId="27175" xr:uid="{00000000-0005-0000-0000-00003B6B0000}"/>
    <cellStyle name="SAPBEXstdData 2 2 8 3" xfId="27176" xr:uid="{00000000-0005-0000-0000-00003C6B0000}"/>
    <cellStyle name="SAPBEXstdData 2 2 9" xfId="27177" xr:uid="{00000000-0005-0000-0000-00003D6B0000}"/>
    <cellStyle name="SAPBEXstdData 2 2 9 2" xfId="27178" xr:uid="{00000000-0005-0000-0000-00003E6B0000}"/>
    <cellStyle name="SAPBEXstdData 2 2 9 3" xfId="27179" xr:uid="{00000000-0005-0000-0000-00003F6B0000}"/>
    <cellStyle name="SAPBEXstdData 2 20" xfId="27180" xr:uid="{00000000-0005-0000-0000-0000406B0000}"/>
    <cellStyle name="SAPBEXstdData 2 20 2" xfId="27181" xr:uid="{00000000-0005-0000-0000-0000416B0000}"/>
    <cellStyle name="SAPBEXstdData 2 20 3" xfId="27182" xr:uid="{00000000-0005-0000-0000-0000426B0000}"/>
    <cellStyle name="SAPBEXstdData 2 21" xfId="27183" xr:uid="{00000000-0005-0000-0000-0000436B0000}"/>
    <cellStyle name="SAPBEXstdData 2 21 2" xfId="27184" xr:uid="{00000000-0005-0000-0000-0000446B0000}"/>
    <cellStyle name="SAPBEXstdData 2 21 3" xfId="27185" xr:uid="{00000000-0005-0000-0000-0000456B0000}"/>
    <cellStyle name="SAPBEXstdData 2 22" xfId="27186" xr:uid="{00000000-0005-0000-0000-0000466B0000}"/>
    <cellStyle name="SAPBEXstdData 2 22 2" xfId="27187" xr:uid="{00000000-0005-0000-0000-0000476B0000}"/>
    <cellStyle name="SAPBEXstdData 2 22 3" xfId="27188" xr:uid="{00000000-0005-0000-0000-0000486B0000}"/>
    <cellStyle name="SAPBEXstdData 2 23" xfId="27189" xr:uid="{00000000-0005-0000-0000-0000496B0000}"/>
    <cellStyle name="SAPBEXstdData 2 23 2" xfId="27190" xr:uid="{00000000-0005-0000-0000-00004A6B0000}"/>
    <cellStyle name="SAPBEXstdData 2 23 3" xfId="27191" xr:uid="{00000000-0005-0000-0000-00004B6B0000}"/>
    <cellStyle name="SAPBEXstdData 2 24" xfId="27192" xr:uid="{00000000-0005-0000-0000-00004C6B0000}"/>
    <cellStyle name="SAPBEXstdData 2 24 2" xfId="27193" xr:uid="{00000000-0005-0000-0000-00004D6B0000}"/>
    <cellStyle name="SAPBEXstdData 2 24 3" xfId="27194" xr:uid="{00000000-0005-0000-0000-00004E6B0000}"/>
    <cellStyle name="SAPBEXstdData 2 25" xfId="27195" xr:uid="{00000000-0005-0000-0000-00004F6B0000}"/>
    <cellStyle name="SAPBEXstdData 2 25 2" xfId="27196" xr:uid="{00000000-0005-0000-0000-0000506B0000}"/>
    <cellStyle name="SAPBEXstdData 2 25 3" xfId="27197" xr:uid="{00000000-0005-0000-0000-0000516B0000}"/>
    <cellStyle name="SAPBEXstdData 2 26" xfId="27198" xr:uid="{00000000-0005-0000-0000-0000526B0000}"/>
    <cellStyle name="SAPBEXstdData 2 26 2" xfId="27199" xr:uid="{00000000-0005-0000-0000-0000536B0000}"/>
    <cellStyle name="SAPBEXstdData 2 26 3" xfId="27200" xr:uid="{00000000-0005-0000-0000-0000546B0000}"/>
    <cellStyle name="SAPBEXstdData 2 27" xfId="27201" xr:uid="{00000000-0005-0000-0000-0000556B0000}"/>
    <cellStyle name="SAPBEXstdData 2 27 2" xfId="27202" xr:uid="{00000000-0005-0000-0000-0000566B0000}"/>
    <cellStyle name="SAPBEXstdData 2 27 3" xfId="27203" xr:uid="{00000000-0005-0000-0000-0000576B0000}"/>
    <cellStyle name="SAPBEXstdData 2 28" xfId="27204" xr:uid="{00000000-0005-0000-0000-0000586B0000}"/>
    <cellStyle name="SAPBEXstdData 2 3" xfId="27205" xr:uid="{00000000-0005-0000-0000-0000596B0000}"/>
    <cellStyle name="SAPBEXstdData 2 3 10" xfId="27206" xr:uid="{00000000-0005-0000-0000-00005A6B0000}"/>
    <cellStyle name="SAPBEXstdData 2 3 10 2" xfId="27207" xr:uid="{00000000-0005-0000-0000-00005B6B0000}"/>
    <cellStyle name="SAPBEXstdData 2 3 10 3" xfId="27208" xr:uid="{00000000-0005-0000-0000-00005C6B0000}"/>
    <cellStyle name="SAPBEXstdData 2 3 11" xfId="27209" xr:uid="{00000000-0005-0000-0000-00005D6B0000}"/>
    <cellStyle name="SAPBEXstdData 2 3 11 2" xfId="27210" xr:uid="{00000000-0005-0000-0000-00005E6B0000}"/>
    <cellStyle name="SAPBEXstdData 2 3 11 3" xfId="27211" xr:uid="{00000000-0005-0000-0000-00005F6B0000}"/>
    <cellStyle name="SAPBEXstdData 2 3 12" xfId="27212" xr:uid="{00000000-0005-0000-0000-0000606B0000}"/>
    <cellStyle name="SAPBEXstdData 2 3 12 2" xfId="27213" xr:uid="{00000000-0005-0000-0000-0000616B0000}"/>
    <cellStyle name="SAPBEXstdData 2 3 12 3" xfId="27214" xr:uid="{00000000-0005-0000-0000-0000626B0000}"/>
    <cellStyle name="SAPBEXstdData 2 3 13" xfId="27215" xr:uid="{00000000-0005-0000-0000-0000636B0000}"/>
    <cellStyle name="SAPBEXstdData 2 3 13 2" xfId="27216" xr:uid="{00000000-0005-0000-0000-0000646B0000}"/>
    <cellStyle name="SAPBEXstdData 2 3 13 3" xfId="27217" xr:uid="{00000000-0005-0000-0000-0000656B0000}"/>
    <cellStyle name="SAPBEXstdData 2 3 14" xfId="27218" xr:uid="{00000000-0005-0000-0000-0000666B0000}"/>
    <cellStyle name="SAPBEXstdData 2 3 14 2" xfId="27219" xr:uid="{00000000-0005-0000-0000-0000676B0000}"/>
    <cellStyle name="SAPBEXstdData 2 3 14 3" xfId="27220" xr:uid="{00000000-0005-0000-0000-0000686B0000}"/>
    <cellStyle name="SAPBEXstdData 2 3 15" xfId="27221" xr:uid="{00000000-0005-0000-0000-0000696B0000}"/>
    <cellStyle name="SAPBEXstdData 2 3 15 2" xfId="27222" xr:uid="{00000000-0005-0000-0000-00006A6B0000}"/>
    <cellStyle name="SAPBEXstdData 2 3 15 3" xfId="27223" xr:uid="{00000000-0005-0000-0000-00006B6B0000}"/>
    <cellStyle name="SAPBEXstdData 2 3 16" xfId="27224" xr:uid="{00000000-0005-0000-0000-00006C6B0000}"/>
    <cellStyle name="SAPBEXstdData 2 3 2" xfId="27225" xr:uid="{00000000-0005-0000-0000-00006D6B0000}"/>
    <cellStyle name="SAPBEXstdData 2 3 2 2" xfId="27226" xr:uid="{00000000-0005-0000-0000-00006E6B0000}"/>
    <cellStyle name="SAPBEXstdData 2 3 2 3" xfId="27227" xr:uid="{00000000-0005-0000-0000-00006F6B0000}"/>
    <cellStyle name="SAPBEXstdData 2 3 3" xfId="27228" xr:uid="{00000000-0005-0000-0000-0000706B0000}"/>
    <cellStyle name="SAPBEXstdData 2 3 3 2" xfId="27229" xr:uid="{00000000-0005-0000-0000-0000716B0000}"/>
    <cellStyle name="SAPBEXstdData 2 3 3 3" xfId="27230" xr:uid="{00000000-0005-0000-0000-0000726B0000}"/>
    <cellStyle name="SAPBEXstdData 2 3 4" xfId="27231" xr:uid="{00000000-0005-0000-0000-0000736B0000}"/>
    <cellStyle name="SAPBEXstdData 2 3 4 2" xfId="27232" xr:uid="{00000000-0005-0000-0000-0000746B0000}"/>
    <cellStyle name="SAPBEXstdData 2 3 4 3" xfId="27233" xr:uid="{00000000-0005-0000-0000-0000756B0000}"/>
    <cellStyle name="SAPBEXstdData 2 3 5" xfId="27234" xr:uid="{00000000-0005-0000-0000-0000766B0000}"/>
    <cellStyle name="SAPBEXstdData 2 3 5 2" xfId="27235" xr:uid="{00000000-0005-0000-0000-0000776B0000}"/>
    <cellStyle name="SAPBEXstdData 2 3 5 3" xfId="27236" xr:uid="{00000000-0005-0000-0000-0000786B0000}"/>
    <cellStyle name="SAPBEXstdData 2 3 6" xfId="27237" xr:uid="{00000000-0005-0000-0000-0000796B0000}"/>
    <cellStyle name="SAPBEXstdData 2 3 6 2" xfId="27238" xr:uid="{00000000-0005-0000-0000-00007A6B0000}"/>
    <cellStyle name="SAPBEXstdData 2 3 6 3" xfId="27239" xr:uid="{00000000-0005-0000-0000-00007B6B0000}"/>
    <cellStyle name="SAPBEXstdData 2 3 7" xfId="27240" xr:uid="{00000000-0005-0000-0000-00007C6B0000}"/>
    <cellStyle name="SAPBEXstdData 2 3 7 2" xfId="27241" xr:uid="{00000000-0005-0000-0000-00007D6B0000}"/>
    <cellStyle name="SAPBEXstdData 2 3 7 3" xfId="27242" xr:uid="{00000000-0005-0000-0000-00007E6B0000}"/>
    <cellStyle name="SAPBEXstdData 2 3 8" xfId="27243" xr:uid="{00000000-0005-0000-0000-00007F6B0000}"/>
    <cellStyle name="SAPBEXstdData 2 3 8 2" xfId="27244" xr:uid="{00000000-0005-0000-0000-0000806B0000}"/>
    <cellStyle name="SAPBEXstdData 2 3 8 3" xfId="27245" xr:uid="{00000000-0005-0000-0000-0000816B0000}"/>
    <cellStyle name="SAPBEXstdData 2 3 9" xfId="27246" xr:uid="{00000000-0005-0000-0000-0000826B0000}"/>
    <cellStyle name="SAPBEXstdData 2 3 9 2" xfId="27247" xr:uid="{00000000-0005-0000-0000-0000836B0000}"/>
    <cellStyle name="SAPBEXstdData 2 3 9 3" xfId="27248" xr:uid="{00000000-0005-0000-0000-0000846B0000}"/>
    <cellStyle name="SAPBEXstdData 2 4" xfId="27249" xr:uid="{00000000-0005-0000-0000-0000856B0000}"/>
    <cellStyle name="SAPBEXstdData 2 4 10" xfId="27250" xr:uid="{00000000-0005-0000-0000-0000866B0000}"/>
    <cellStyle name="SAPBEXstdData 2 4 10 2" xfId="27251" xr:uid="{00000000-0005-0000-0000-0000876B0000}"/>
    <cellStyle name="SAPBEXstdData 2 4 10 3" xfId="27252" xr:uid="{00000000-0005-0000-0000-0000886B0000}"/>
    <cellStyle name="SAPBEXstdData 2 4 11" xfId="27253" xr:uid="{00000000-0005-0000-0000-0000896B0000}"/>
    <cellStyle name="SAPBEXstdData 2 4 11 2" xfId="27254" xr:uid="{00000000-0005-0000-0000-00008A6B0000}"/>
    <cellStyle name="SAPBEXstdData 2 4 11 3" xfId="27255" xr:uid="{00000000-0005-0000-0000-00008B6B0000}"/>
    <cellStyle name="SAPBEXstdData 2 4 12" xfId="27256" xr:uid="{00000000-0005-0000-0000-00008C6B0000}"/>
    <cellStyle name="SAPBEXstdData 2 4 12 2" xfId="27257" xr:uid="{00000000-0005-0000-0000-00008D6B0000}"/>
    <cellStyle name="SAPBEXstdData 2 4 12 3" xfId="27258" xr:uid="{00000000-0005-0000-0000-00008E6B0000}"/>
    <cellStyle name="SAPBEXstdData 2 4 13" xfId="27259" xr:uid="{00000000-0005-0000-0000-00008F6B0000}"/>
    <cellStyle name="SAPBEXstdData 2 4 13 2" xfId="27260" xr:uid="{00000000-0005-0000-0000-0000906B0000}"/>
    <cellStyle name="SAPBEXstdData 2 4 13 3" xfId="27261" xr:uid="{00000000-0005-0000-0000-0000916B0000}"/>
    <cellStyle name="SAPBEXstdData 2 4 14" xfId="27262" xr:uid="{00000000-0005-0000-0000-0000926B0000}"/>
    <cellStyle name="SAPBEXstdData 2 4 14 2" xfId="27263" xr:uid="{00000000-0005-0000-0000-0000936B0000}"/>
    <cellStyle name="SAPBEXstdData 2 4 14 3" xfId="27264" xr:uid="{00000000-0005-0000-0000-0000946B0000}"/>
    <cellStyle name="SAPBEXstdData 2 4 15" xfId="27265" xr:uid="{00000000-0005-0000-0000-0000956B0000}"/>
    <cellStyle name="SAPBEXstdData 2 4 15 2" xfId="27266" xr:uid="{00000000-0005-0000-0000-0000966B0000}"/>
    <cellStyle name="SAPBEXstdData 2 4 15 3" xfId="27267" xr:uid="{00000000-0005-0000-0000-0000976B0000}"/>
    <cellStyle name="SAPBEXstdData 2 4 16" xfId="27268" xr:uid="{00000000-0005-0000-0000-0000986B0000}"/>
    <cellStyle name="SAPBEXstdData 2 4 2" xfId="27269" xr:uid="{00000000-0005-0000-0000-0000996B0000}"/>
    <cellStyle name="SAPBEXstdData 2 4 2 2" xfId="27270" xr:uid="{00000000-0005-0000-0000-00009A6B0000}"/>
    <cellStyle name="SAPBEXstdData 2 4 2 3" xfId="27271" xr:uid="{00000000-0005-0000-0000-00009B6B0000}"/>
    <cellStyle name="SAPBEXstdData 2 4 3" xfId="27272" xr:uid="{00000000-0005-0000-0000-00009C6B0000}"/>
    <cellStyle name="SAPBEXstdData 2 4 3 2" xfId="27273" xr:uid="{00000000-0005-0000-0000-00009D6B0000}"/>
    <cellStyle name="SAPBEXstdData 2 4 3 3" xfId="27274" xr:uid="{00000000-0005-0000-0000-00009E6B0000}"/>
    <cellStyle name="SAPBEXstdData 2 4 4" xfId="27275" xr:uid="{00000000-0005-0000-0000-00009F6B0000}"/>
    <cellStyle name="SAPBEXstdData 2 4 4 2" xfId="27276" xr:uid="{00000000-0005-0000-0000-0000A06B0000}"/>
    <cellStyle name="SAPBEXstdData 2 4 4 3" xfId="27277" xr:uid="{00000000-0005-0000-0000-0000A16B0000}"/>
    <cellStyle name="SAPBEXstdData 2 4 5" xfId="27278" xr:uid="{00000000-0005-0000-0000-0000A26B0000}"/>
    <cellStyle name="SAPBEXstdData 2 4 5 2" xfId="27279" xr:uid="{00000000-0005-0000-0000-0000A36B0000}"/>
    <cellStyle name="SAPBEXstdData 2 4 5 3" xfId="27280" xr:uid="{00000000-0005-0000-0000-0000A46B0000}"/>
    <cellStyle name="SAPBEXstdData 2 4 6" xfId="27281" xr:uid="{00000000-0005-0000-0000-0000A56B0000}"/>
    <cellStyle name="SAPBEXstdData 2 4 6 2" xfId="27282" xr:uid="{00000000-0005-0000-0000-0000A66B0000}"/>
    <cellStyle name="SAPBEXstdData 2 4 6 3" xfId="27283" xr:uid="{00000000-0005-0000-0000-0000A76B0000}"/>
    <cellStyle name="SAPBEXstdData 2 4 7" xfId="27284" xr:uid="{00000000-0005-0000-0000-0000A86B0000}"/>
    <cellStyle name="SAPBEXstdData 2 4 7 2" xfId="27285" xr:uid="{00000000-0005-0000-0000-0000A96B0000}"/>
    <cellStyle name="SAPBEXstdData 2 4 7 3" xfId="27286" xr:uid="{00000000-0005-0000-0000-0000AA6B0000}"/>
    <cellStyle name="SAPBEXstdData 2 4 8" xfId="27287" xr:uid="{00000000-0005-0000-0000-0000AB6B0000}"/>
    <cellStyle name="SAPBEXstdData 2 4 8 2" xfId="27288" xr:uid="{00000000-0005-0000-0000-0000AC6B0000}"/>
    <cellStyle name="SAPBEXstdData 2 4 8 3" xfId="27289" xr:uid="{00000000-0005-0000-0000-0000AD6B0000}"/>
    <cellStyle name="SAPBEXstdData 2 4 9" xfId="27290" xr:uid="{00000000-0005-0000-0000-0000AE6B0000}"/>
    <cellStyle name="SAPBEXstdData 2 4 9 2" xfId="27291" xr:uid="{00000000-0005-0000-0000-0000AF6B0000}"/>
    <cellStyle name="SAPBEXstdData 2 4 9 3" xfId="27292" xr:uid="{00000000-0005-0000-0000-0000B06B0000}"/>
    <cellStyle name="SAPBEXstdData 2 5" xfId="27293" xr:uid="{00000000-0005-0000-0000-0000B16B0000}"/>
    <cellStyle name="SAPBEXstdData 2 5 10" xfId="27294" xr:uid="{00000000-0005-0000-0000-0000B26B0000}"/>
    <cellStyle name="SAPBEXstdData 2 5 10 2" xfId="27295" xr:uid="{00000000-0005-0000-0000-0000B36B0000}"/>
    <cellStyle name="SAPBEXstdData 2 5 10 3" xfId="27296" xr:uid="{00000000-0005-0000-0000-0000B46B0000}"/>
    <cellStyle name="SAPBEXstdData 2 5 11" xfId="27297" xr:uid="{00000000-0005-0000-0000-0000B56B0000}"/>
    <cellStyle name="SAPBEXstdData 2 5 11 2" xfId="27298" xr:uid="{00000000-0005-0000-0000-0000B66B0000}"/>
    <cellStyle name="SAPBEXstdData 2 5 11 3" xfId="27299" xr:uid="{00000000-0005-0000-0000-0000B76B0000}"/>
    <cellStyle name="SAPBEXstdData 2 5 12" xfId="27300" xr:uid="{00000000-0005-0000-0000-0000B86B0000}"/>
    <cellStyle name="SAPBEXstdData 2 5 12 2" xfId="27301" xr:uid="{00000000-0005-0000-0000-0000B96B0000}"/>
    <cellStyle name="SAPBEXstdData 2 5 12 3" xfId="27302" xr:uid="{00000000-0005-0000-0000-0000BA6B0000}"/>
    <cellStyle name="SAPBEXstdData 2 5 13" xfId="27303" xr:uid="{00000000-0005-0000-0000-0000BB6B0000}"/>
    <cellStyle name="SAPBEXstdData 2 5 13 2" xfId="27304" xr:uid="{00000000-0005-0000-0000-0000BC6B0000}"/>
    <cellStyle name="SAPBEXstdData 2 5 13 3" xfId="27305" xr:uid="{00000000-0005-0000-0000-0000BD6B0000}"/>
    <cellStyle name="SAPBEXstdData 2 5 14" xfId="27306" xr:uid="{00000000-0005-0000-0000-0000BE6B0000}"/>
    <cellStyle name="SAPBEXstdData 2 5 14 2" xfId="27307" xr:uid="{00000000-0005-0000-0000-0000BF6B0000}"/>
    <cellStyle name="SAPBEXstdData 2 5 14 3" xfId="27308" xr:uid="{00000000-0005-0000-0000-0000C06B0000}"/>
    <cellStyle name="SAPBEXstdData 2 5 15" xfId="27309" xr:uid="{00000000-0005-0000-0000-0000C16B0000}"/>
    <cellStyle name="SAPBEXstdData 2 5 15 2" xfId="27310" xr:uid="{00000000-0005-0000-0000-0000C26B0000}"/>
    <cellStyle name="SAPBEXstdData 2 5 15 3" xfId="27311" xr:uid="{00000000-0005-0000-0000-0000C36B0000}"/>
    <cellStyle name="SAPBEXstdData 2 5 16" xfId="27312" xr:uid="{00000000-0005-0000-0000-0000C46B0000}"/>
    <cellStyle name="SAPBEXstdData 2 5 2" xfId="27313" xr:uid="{00000000-0005-0000-0000-0000C56B0000}"/>
    <cellStyle name="SAPBEXstdData 2 5 2 2" xfId="27314" xr:uid="{00000000-0005-0000-0000-0000C66B0000}"/>
    <cellStyle name="SAPBEXstdData 2 5 2 3" xfId="27315" xr:uid="{00000000-0005-0000-0000-0000C76B0000}"/>
    <cellStyle name="SAPBEXstdData 2 5 3" xfId="27316" xr:uid="{00000000-0005-0000-0000-0000C86B0000}"/>
    <cellStyle name="SAPBEXstdData 2 5 3 2" xfId="27317" xr:uid="{00000000-0005-0000-0000-0000C96B0000}"/>
    <cellStyle name="SAPBEXstdData 2 5 3 3" xfId="27318" xr:uid="{00000000-0005-0000-0000-0000CA6B0000}"/>
    <cellStyle name="SAPBEXstdData 2 5 4" xfId="27319" xr:uid="{00000000-0005-0000-0000-0000CB6B0000}"/>
    <cellStyle name="SAPBEXstdData 2 5 4 2" xfId="27320" xr:uid="{00000000-0005-0000-0000-0000CC6B0000}"/>
    <cellStyle name="SAPBEXstdData 2 5 4 3" xfId="27321" xr:uid="{00000000-0005-0000-0000-0000CD6B0000}"/>
    <cellStyle name="SAPBEXstdData 2 5 5" xfId="27322" xr:uid="{00000000-0005-0000-0000-0000CE6B0000}"/>
    <cellStyle name="SAPBEXstdData 2 5 5 2" xfId="27323" xr:uid="{00000000-0005-0000-0000-0000CF6B0000}"/>
    <cellStyle name="SAPBEXstdData 2 5 5 3" xfId="27324" xr:uid="{00000000-0005-0000-0000-0000D06B0000}"/>
    <cellStyle name="SAPBEXstdData 2 5 6" xfId="27325" xr:uid="{00000000-0005-0000-0000-0000D16B0000}"/>
    <cellStyle name="SAPBEXstdData 2 5 6 2" xfId="27326" xr:uid="{00000000-0005-0000-0000-0000D26B0000}"/>
    <cellStyle name="SAPBEXstdData 2 5 6 3" xfId="27327" xr:uid="{00000000-0005-0000-0000-0000D36B0000}"/>
    <cellStyle name="SAPBEXstdData 2 5 7" xfId="27328" xr:uid="{00000000-0005-0000-0000-0000D46B0000}"/>
    <cellStyle name="SAPBEXstdData 2 5 7 2" xfId="27329" xr:uid="{00000000-0005-0000-0000-0000D56B0000}"/>
    <cellStyle name="SAPBEXstdData 2 5 7 3" xfId="27330" xr:uid="{00000000-0005-0000-0000-0000D66B0000}"/>
    <cellStyle name="SAPBEXstdData 2 5 8" xfId="27331" xr:uid="{00000000-0005-0000-0000-0000D76B0000}"/>
    <cellStyle name="SAPBEXstdData 2 5 8 2" xfId="27332" xr:uid="{00000000-0005-0000-0000-0000D86B0000}"/>
    <cellStyle name="SAPBEXstdData 2 5 8 3" xfId="27333" xr:uid="{00000000-0005-0000-0000-0000D96B0000}"/>
    <cellStyle name="SAPBEXstdData 2 5 9" xfId="27334" xr:uid="{00000000-0005-0000-0000-0000DA6B0000}"/>
    <cellStyle name="SAPBEXstdData 2 5 9 2" xfId="27335" xr:uid="{00000000-0005-0000-0000-0000DB6B0000}"/>
    <cellStyle name="SAPBEXstdData 2 5 9 3" xfId="27336" xr:uid="{00000000-0005-0000-0000-0000DC6B0000}"/>
    <cellStyle name="SAPBEXstdData 2 6" xfId="27337" xr:uid="{00000000-0005-0000-0000-0000DD6B0000}"/>
    <cellStyle name="SAPBEXstdData 2 6 10" xfId="27338" xr:uid="{00000000-0005-0000-0000-0000DE6B0000}"/>
    <cellStyle name="SAPBEXstdData 2 6 10 2" xfId="27339" xr:uid="{00000000-0005-0000-0000-0000DF6B0000}"/>
    <cellStyle name="SAPBEXstdData 2 6 10 3" xfId="27340" xr:uid="{00000000-0005-0000-0000-0000E06B0000}"/>
    <cellStyle name="SAPBEXstdData 2 6 11" xfId="27341" xr:uid="{00000000-0005-0000-0000-0000E16B0000}"/>
    <cellStyle name="SAPBEXstdData 2 6 11 2" xfId="27342" xr:uid="{00000000-0005-0000-0000-0000E26B0000}"/>
    <cellStyle name="SAPBEXstdData 2 6 11 3" xfId="27343" xr:uid="{00000000-0005-0000-0000-0000E36B0000}"/>
    <cellStyle name="SAPBEXstdData 2 6 12" xfId="27344" xr:uid="{00000000-0005-0000-0000-0000E46B0000}"/>
    <cellStyle name="SAPBEXstdData 2 6 12 2" xfId="27345" xr:uid="{00000000-0005-0000-0000-0000E56B0000}"/>
    <cellStyle name="SAPBEXstdData 2 6 12 3" xfId="27346" xr:uid="{00000000-0005-0000-0000-0000E66B0000}"/>
    <cellStyle name="SAPBEXstdData 2 6 13" xfId="27347" xr:uid="{00000000-0005-0000-0000-0000E76B0000}"/>
    <cellStyle name="SAPBEXstdData 2 6 13 2" xfId="27348" xr:uid="{00000000-0005-0000-0000-0000E86B0000}"/>
    <cellStyle name="SAPBEXstdData 2 6 13 3" xfId="27349" xr:uid="{00000000-0005-0000-0000-0000E96B0000}"/>
    <cellStyle name="SAPBEXstdData 2 6 14" xfId="27350" xr:uid="{00000000-0005-0000-0000-0000EA6B0000}"/>
    <cellStyle name="SAPBEXstdData 2 6 14 2" xfId="27351" xr:uid="{00000000-0005-0000-0000-0000EB6B0000}"/>
    <cellStyle name="SAPBEXstdData 2 6 14 3" xfId="27352" xr:uid="{00000000-0005-0000-0000-0000EC6B0000}"/>
    <cellStyle name="SAPBEXstdData 2 6 15" xfId="27353" xr:uid="{00000000-0005-0000-0000-0000ED6B0000}"/>
    <cellStyle name="SAPBEXstdData 2 6 15 2" xfId="27354" xr:uid="{00000000-0005-0000-0000-0000EE6B0000}"/>
    <cellStyle name="SAPBEXstdData 2 6 15 3" xfId="27355" xr:uid="{00000000-0005-0000-0000-0000EF6B0000}"/>
    <cellStyle name="SAPBEXstdData 2 6 16" xfId="27356" xr:uid="{00000000-0005-0000-0000-0000F06B0000}"/>
    <cellStyle name="SAPBEXstdData 2 6 2" xfId="27357" xr:uid="{00000000-0005-0000-0000-0000F16B0000}"/>
    <cellStyle name="SAPBEXstdData 2 6 2 2" xfId="27358" xr:uid="{00000000-0005-0000-0000-0000F26B0000}"/>
    <cellStyle name="SAPBEXstdData 2 6 2 3" xfId="27359" xr:uid="{00000000-0005-0000-0000-0000F36B0000}"/>
    <cellStyle name="SAPBEXstdData 2 6 3" xfId="27360" xr:uid="{00000000-0005-0000-0000-0000F46B0000}"/>
    <cellStyle name="SAPBEXstdData 2 6 3 2" xfId="27361" xr:uid="{00000000-0005-0000-0000-0000F56B0000}"/>
    <cellStyle name="SAPBEXstdData 2 6 3 3" xfId="27362" xr:uid="{00000000-0005-0000-0000-0000F66B0000}"/>
    <cellStyle name="SAPBEXstdData 2 6 4" xfId="27363" xr:uid="{00000000-0005-0000-0000-0000F76B0000}"/>
    <cellStyle name="SAPBEXstdData 2 6 4 2" xfId="27364" xr:uid="{00000000-0005-0000-0000-0000F86B0000}"/>
    <cellStyle name="SAPBEXstdData 2 6 4 3" xfId="27365" xr:uid="{00000000-0005-0000-0000-0000F96B0000}"/>
    <cellStyle name="SAPBEXstdData 2 6 5" xfId="27366" xr:uid="{00000000-0005-0000-0000-0000FA6B0000}"/>
    <cellStyle name="SAPBEXstdData 2 6 5 2" xfId="27367" xr:uid="{00000000-0005-0000-0000-0000FB6B0000}"/>
    <cellStyle name="SAPBEXstdData 2 6 5 3" xfId="27368" xr:uid="{00000000-0005-0000-0000-0000FC6B0000}"/>
    <cellStyle name="SAPBEXstdData 2 6 6" xfId="27369" xr:uid="{00000000-0005-0000-0000-0000FD6B0000}"/>
    <cellStyle name="SAPBEXstdData 2 6 6 2" xfId="27370" xr:uid="{00000000-0005-0000-0000-0000FE6B0000}"/>
    <cellStyle name="SAPBEXstdData 2 6 6 3" xfId="27371" xr:uid="{00000000-0005-0000-0000-0000FF6B0000}"/>
    <cellStyle name="SAPBEXstdData 2 6 7" xfId="27372" xr:uid="{00000000-0005-0000-0000-0000006C0000}"/>
    <cellStyle name="SAPBEXstdData 2 6 7 2" xfId="27373" xr:uid="{00000000-0005-0000-0000-0000016C0000}"/>
    <cellStyle name="SAPBEXstdData 2 6 7 3" xfId="27374" xr:uid="{00000000-0005-0000-0000-0000026C0000}"/>
    <cellStyle name="SAPBEXstdData 2 6 8" xfId="27375" xr:uid="{00000000-0005-0000-0000-0000036C0000}"/>
    <cellStyle name="SAPBEXstdData 2 6 8 2" xfId="27376" xr:uid="{00000000-0005-0000-0000-0000046C0000}"/>
    <cellStyle name="SAPBEXstdData 2 6 8 3" xfId="27377" xr:uid="{00000000-0005-0000-0000-0000056C0000}"/>
    <cellStyle name="SAPBEXstdData 2 6 9" xfId="27378" xr:uid="{00000000-0005-0000-0000-0000066C0000}"/>
    <cellStyle name="SAPBEXstdData 2 6 9 2" xfId="27379" xr:uid="{00000000-0005-0000-0000-0000076C0000}"/>
    <cellStyle name="SAPBEXstdData 2 6 9 3" xfId="27380" xr:uid="{00000000-0005-0000-0000-0000086C0000}"/>
    <cellStyle name="SAPBEXstdData 2 7" xfId="27381" xr:uid="{00000000-0005-0000-0000-0000096C0000}"/>
    <cellStyle name="SAPBEXstdData 2 7 10" xfId="27382" xr:uid="{00000000-0005-0000-0000-00000A6C0000}"/>
    <cellStyle name="SAPBEXstdData 2 7 10 2" xfId="27383" xr:uid="{00000000-0005-0000-0000-00000B6C0000}"/>
    <cellStyle name="SAPBEXstdData 2 7 10 3" xfId="27384" xr:uid="{00000000-0005-0000-0000-00000C6C0000}"/>
    <cellStyle name="SAPBEXstdData 2 7 11" xfId="27385" xr:uid="{00000000-0005-0000-0000-00000D6C0000}"/>
    <cellStyle name="SAPBEXstdData 2 7 11 2" xfId="27386" xr:uid="{00000000-0005-0000-0000-00000E6C0000}"/>
    <cellStyle name="SAPBEXstdData 2 7 11 3" xfId="27387" xr:uid="{00000000-0005-0000-0000-00000F6C0000}"/>
    <cellStyle name="SAPBEXstdData 2 7 12" xfId="27388" xr:uid="{00000000-0005-0000-0000-0000106C0000}"/>
    <cellStyle name="SAPBEXstdData 2 7 12 2" xfId="27389" xr:uid="{00000000-0005-0000-0000-0000116C0000}"/>
    <cellStyle name="SAPBEXstdData 2 7 12 3" xfId="27390" xr:uid="{00000000-0005-0000-0000-0000126C0000}"/>
    <cellStyle name="SAPBEXstdData 2 7 13" xfId="27391" xr:uid="{00000000-0005-0000-0000-0000136C0000}"/>
    <cellStyle name="SAPBEXstdData 2 7 13 2" xfId="27392" xr:uid="{00000000-0005-0000-0000-0000146C0000}"/>
    <cellStyle name="SAPBEXstdData 2 7 13 3" xfId="27393" xr:uid="{00000000-0005-0000-0000-0000156C0000}"/>
    <cellStyle name="SAPBEXstdData 2 7 14" xfId="27394" xr:uid="{00000000-0005-0000-0000-0000166C0000}"/>
    <cellStyle name="SAPBEXstdData 2 7 14 2" xfId="27395" xr:uid="{00000000-0005-0000-0000-0000176C0000}"/>
    <cellStyle name="SAPBEXstdData 2 7 14 3" xfId="27396" xr:uid="{00000000-0005-0000-0000-0000186C0000}"/>
    <cellStyle name="SAPBEXstdData 2 7 15" xfId="27397" xr:uid="{00000000-0005-0000-0000-0000196C0000}"/>
    <cellStyle name="SAPBEXstdData 2 7 15 2" xfId="27398" xr:uid="{00000000-0005-0000-0000-00001A6C0000}"/>
    <cellStyle name="SAPBEXstdData 2 7 15 3" xfId="27399" xr:uid="{00000000-0005-0000-0000-00001B6C0000}"/>
    <cellStyle name="SAPBEXstdData 2 7 16" xfId="27400" xr:uid="{00000000-0005-0000-0000-00001C6C0000}"/>
    <cellStyle name="SAPBEXstdData 2 7 2" xfId="27401" xr:uid="{00000000-0005-0000-0000-00001D6C0000}"/>
    <cellStyle name="SAPBEXstdData 2 7 2 2" xfId="27402" xr:uid="{00000000-0005-0000-0000-00001E6C0000}"/>
    <cellStyle name="SAPBEXstdData 2 7 2 3" xfId="27403" xr:uid="{00000000-0005-0000-0000-00001F6C0000}"/>
    <cellStyle name="SAPBEXstdData 2 7 3" xfId="27404" xr:uid="{00000000-0005-0000-0000-0000206C0000}"/>
    <cellStyle name="SAPBEXstdData 2 7 3 2" xfId="27405" xr:uid="{00000000-0005-0000-0000-0000216C0000}"/>
    <cellStyle name="SAPBEXstdData 2 7 3 3" xfId="27406" xr:uid="{00000000-0005-0000-0000-0000226C0000}"/>
    <cellStyle name="SAPBEXstdData 2 7 4" xfId="27407" xr:uid="{00000000-0005-0000-0000-0000236C0000}"/>
    <cellStyle name="SAPBEXstdData 2 7 4 2" xfId="27408" xr:uid="{00000000-0005-0000-0000-0000246C0000}"/>
    <cellStyle name="SAPBEXstdData 2 7 4 3" xfId="27409" xr:uid="{00000000-0005-0000-0000-0000256C0000}"/>
    <cellStyle name="SAPBEXstdData 2 7 5" xfId="27410" xr:uid="{00000000-0005-0000-0000-0000266C0000}"/>
    <cellStyle name="SAPBEXstdData 2 7 5 2" xfId="27411" xr:uid="{00000000-0005-0000-0000-0000276C0000}"/>
    <cellStyle name="SAPBEXstdData 2 7 5 3" xfId="27412" xr:uid="{00000000-0005-0000-0000-0000286C0000}"/>
    <cellStyle name="SAPBEXstdData 2 7 6" xfId="27413" xr:uid="{00000000-0005-0000-0000-0000296C0000}"/>
    <cellStyle name="SAPBEXstdData 2 7 6 2" xfId="27414" xr:uid="{00000000-0005-0000-0000-00002A6C0000}"/>
    <cellStyle name="SAPBEXstdData 2 7 6 3" xfId="27415" xr:uid="{00000000-0005-0000-0000-00002B6C0000}"/>
    <cellStyle name="SAPBEXstdData 2 7 7" xfId="27416" xr:uid="{00000000-0005-0000-0000-00002C6C0000}"/>
    <cellStyle name="SAPBEXstdData 2 7 7 2" xfId="27417" xr:uid="{00000000-0005-0000-0000-00002D6C0000}"/>
    <cellStyle name="SAPBEXstdData 2 7 7 3" xfId="27418" xr:uid="{00000000-0005-0000-0000-00002E6C0000}"/>
    <cellStyle name="SAPBEXstdData 2 7 8" xfId="27419" xr:uid="{00000000-0005-0000-0000-00002F6C0000}"/>
    <cellStyle name="SAPBEXstdData 2 7 8 2" xfId="27420" xr:uid="{00000000-0005-0000-0000-0000306C0000}"/>
    <cellStyle name="SAPBEXstdData 2 7 8 3" xfId="27421" xr:uid="{00000000-0005-0000-0000-0000316C0000}"/>
    <cellStyle name="SAPBEXstdData 2 7 9" xfId="27422" xr:uid="{00000000-0005-0000-0000-0000326C0000}"/>
    <cellStyle name="SAPBEXstdData 2 7 9 2" xfId="27423" xr:uid="{00000000-0005-0000-0000-0000336C0000}"/>
    <cellStyle name="SAPBEXstdData 2 7 9 3" xfId="27424" xr:uid="{00000000-0005-0000-0000-0000346C0000}"/>
    <cellStyle name="SAPBEXstdData 2 8" xfId="27425" xr:uid="{00000000-0005-0000-0000-0000356C0000}"/>
    <cellStyle name="SAPBEXstdData 2 8 10" xfId="27426" xr:uid="{00000000-0005-0000-0000-0000366C0000}"/>
    <cellStyle name="SAPBEXstdData 2 8 10 2" xfId="27427" xr:uid="{00000000-0005-0000-0000-0000376C0000}"/>
    <cellStyle name="SAPBEXstdData 2 8 10 3" xfId="27428" xr:uid="{00000000-0005-0000-0000-0000386C0000}"/>
    <cellStyle name="SAPBEXstdData 2 8 11" xfId="27429" xr:uid="{00000000-0005-0000-0000-0000396C0000}"/>
    <cellStyle name="SAPBEXstdData 2 8 11 2" xfId="27430" xr:uid="{00000000-0005-0000-0000-00003A6C0000}"/>
    <cellStyle name="SAPBEXstdData 2 8 11 3" xfId="27431" xr:uid="{00000000-0005-0000-0000-00003B6C0000}"/>
    <cellStyle name="SAPBEXstdData 2 8 12" xfId="27432" xr:uid="{00000000-0005-0000-0000-00003C6C0000}"/>
    <cellStyle name="SAPBEXstdData 2 8 12 2" xfId="27433" xr:uid="{00000000-0005-0000-0000-00003D6C0000}"/>
    <cellStyle name="SAPBEXstdData 2 8 12 3" xfId="27434" xr:uid="{00000000-0005-0000-0000-00003E6C0000}"/>
    <cellStyle name="SAPBEXstdData 2 8 13" xfId="27435" xr:uid="{00000000-0005-0000-0000-00003F6C0000}"/>
    <cellStyle name="SAPBEXstdData 2 8 13 2" xfId="27436" xr:uid="{00000000-0005-0000-0000-0000406C0000}"/>
    <cellStyle name="SAPBEXstdData 2 8 13 3" xfId="27437" xr:uid="{00000000-0005-0000-0000-0000416C0000}"/>
    <cellStyle name="SAPBEXstdData 2 8 14" xfId="27438" xr:uid="{00000000-0005-0000-0000-0000426C0000}"/>
    <cellStyle name="SAPBEXstdData 2 8 14 2" xfId="27439" xr:uid="{00000000-0005-0000-0000-0000436C0000}"/>
    <cellStyle name="SAPBEXstdData 2 8 14 3" xfId="27440" xr:uid="{00000000-0005-0000-0000-0000446C0000}"/>
    <cellStyle name="SAPBEXstdData 2 8 15" xfId="27441" xr:uid="{00000000-0005-0000-0000-0000456C0000}"/>
    <cellStyle name="SAPBEXstdData 2 8 15 2" xfId="27442" xr:uid="{00000000-0005-0000-0000-0000466C0000}"/>
    <cellStyle name="SAPBEXstdData 2 8 15 3" xfId="27443" xr:uid="{00000000-0005-0000-0000-0000476C0000}"/>
    <cellStyle name="SAPBEXstdData 2 8 16" xfId="27444" xr:uid="{00000000-0005-0000-0000-0000486C0000}"/>
    <cellStyle name="SAPBEXstdData 2 8 2" xfId="27445" xr:uid="{00000000-0005-0000-0000-0000496C0000}"/>
    <cellStyle name="SAPBEXstdData 2 8 2 2" xfId="27446" xr:uid="{00000000-0005-0000-0000-00004A6C0000}"/>
    <cellStyle name="SAPBEXstdData 2 8 2 3" xfId="27447" xr:uid="{00000000-0005-0000-0000-00004B6C0000}"/>
    <cellStyle name="SAPBEXstdData 2 8 3" xfId="27448" xr:uid="{00000000-0005-0000-0000-00004C6C0000}"/>
    <cellStyle name="SAPBEXstdData 2 8 3 2" xfId="27449" xr:uid="{00000000-0005-0000-0000-00004D6C0000}"/>
    <cellStyle name="SAPBEXstdData 2 8 3 3" xfId="27450" xr:uid="{00000000-0005-0000-0000-00004E6C0000}"/>
    <cellStyle name="SAPBEXstdData 2 8 4" xfId="27451" xr:uid="{00000000-0005-0000-0000-00004F6C0000}"/>
    <cellStyle name="SAPBEXstdData 2 8 4 2" xfId="27452" xr:uid="{00000000-0005-0000-0000-0000506C0000}"/>
    <cellStyle name="SAPBEXstdData 2 8 4 3" xfId="27453" xr:uid="{00000000-0005-0000-0000-0000516C0000}"/>
    <cellStyle name="SAPBEXstdData 2 8 5" xfId="27454" xr:uid="{00000000-0005-0000-0000-0000526C0000}"/>
    <cellStyle name="SAPBEXstdData 2 8 5 2" xfId="27455" xr:uid="{00000000-0005-0000-0000-0000536C0000}"/>
    <cellStyle name="SAPBEXstdData 2 8 5 3" xfId="27456" xr:uid="{00000000-0005-0000-0000-0000546C0000}"/>
    <cellStyle name="SAPBEXstdData 2 8 6" xfId="27457" xr:uid="{00000000-0005-0000-0000-0000556C0000}"/>
    <cellStyle name="SAPBEXstdData 2 8 6 2" xfId="27458" xr:uid="{00000000-0005-0000-0000-0000566C0000}"/>
    <cellStyle name="SAPBEXstdData 2 8 6 3" xfId="27459" xr:uid="{00000000-0005-0000-0000-0000576C0000}"/>
    <cellStyle name="SAPBEXstdData 2 8 7" xfId="27460" xr:uid="{00000000-0005-0000-0000-0000586C0000}"/>
    <cellStyle name="SAPBEXstdData 2 8 7 2" xfId="27461" xr:uid="{00000000-0005-0000-0000-0000596C0000}"/>
    <cellStyle name="SAPBEXstdData 2 8 7 3" xfId="27462" xr:uid="{00000000-0005-0000-0000-00005A6C0000}"/>
    <cellStyle name="SAPBEXstdData 2 8 8" xfId="27463" xr:uid="{00000000-0005-0000-0000-00005B6C0000}"/>
    <cellStyle name="SAPBEXstdData 2 8 8 2" xfId="27464" xr:uid="{00000000-0005-0000-0000-00005C6C0000}"/>
    <cellStyle name="SAPBEXstdData 2 8 8 3" xfId="27465" xr:uid="{00000000-0005-0000-0000-00005D6C0000}"/>
    <cellStyle name="SAPBEXstdData 2 8 9" xfId="27466" xr:uid="{00000000-0005-0000-0000-00005E6C0000}"/>
    <cellStyle name="SAPBEXstdData 2 8 9 2" xfId="27467" xr:uid="{00000000-0005-0000-0000-00005F6C0000}"/>
    <cellStyle name="SAPBEXstdData 2 8 9 3" xfId="27468" xr:uid="{00000000-0005-0000-0000-0000606C0000}"/>
    <cellStyle name="SAPBEXstdData 2 9" xfId="27469" xr:uid="{00000000-0005-0000-0000-0000616C0000}"/>
    <cellStyle name="SAPBEXstdData 2 9 10" xfId="27470" xr:uid="{00000000-0005-0000-0000-0000626C0000}"/>
    <cellStyle name="SAPBEXstdData 2 9 10 2" xfId="27471" xr:uid="{00000000-0005-0000-0000-0000636C0000}"/>
    <cellStyle name="SAPBEXstdData 2 9 10 3" xfId="27472" xr:uid="{00000000-0005-0000-0000-0000646C0000}"/>
    <cellStyle name="SAPBEXstdData 2 9 11" xfId="27473" xr:uid="{00000000-0005-0000-0000-0000656C0000}"/>
    <cellStyle name="SAPBEXstdData 2 9 11 2" xfId="27474" xr:uid="{00000000-0005-0000-0000-0000666C0000}"/>
    <cellStyle name="SAPBEXstdData 2 9 11 3" xfId="27475" xr:uid="{00000000-0005-0000-0000-0000676C0000}"/>
    <cellStyle name="SAPBEXstdData 2 9 12" xfId="27476" xr:uid="{00000000-0005-0000-0000-0000686C0000}"/>
    <cellStyle name="SAPBEXstdData 2 9 12 2" xfId="27477" xr:uid="{00000000-0005-0000-0000-0000696C0000}"/>
    <cellStyle name="SAPBEXstdData 2 9 12 3" xfId="27478" xr:uid="{00000000-0005-0000-0000-00006A6C0000}"/>
    <cellStyle name="SAPBEXstdData 2 9 13" xfId="27479" xr:uid="{00000000-0005-0000-0000-00006B6C0000}"/>
    <cellStyle name="SAPBEXstdData 2 9 13 2" xfId="27480" xr:uid="{00000000-0005-0000-0000-00006C6C0000}"/>
    <cellStyle name="SAPBEXstdData 2 9 13 3" xfId="27481" xr:uid="{00000000-0005-0000-0000-00006D6C0000}"/>
    <cellStyle name="SAPBEXstdData 2 9 14" xfId="27482" xr:uid="{00000000-0005-0000-0000-00006E6C0000}"/>
    <cellStyle name="SAPBEXstdData 2 9 14 2" xfId="27483" xr:uid="{00000000-0005-0000-0000-00006F6C0000}"/>
    <cellStyle name="SAPBEXstdData 2 9 14 3" xfId="27484" xr:uid="{00000000-0005-0000-0000-0000706C0000}"/>
    <cellStyle name="SAPBEXstdData 2 9 15" xfId="27485" xr:uid="{00000000-0005-0000-0000-0000716C0000}"/>
    <cellStyle name="SAPBEXstdData 2 9 15 2" xfId="27486" xr:uid="{00000000-0005-0000-0000-0000726C0000}"/>
    <cellStyle name="SAPBEXstdData 2 9 15 3" xfId="27487" xr:uid="{00000000-0005-0000-0000-0000736C0000}"/>
    <cellStyle name="SAPBEXstdData 2 9 16" xfId="27488" xr:uid="{00000000-0005-0000-0000-0000746C0000}"/>
    <cellStyle name="SAPBEXstdData 2 9 2" xfId="27489" xr:uid="{00000000-0005-0000-0000-0000756C0000}"/>
    <cellStyle name="SAPBEXstdData 2 9 2 2" xfId="27490" xr:uid="{00000000-0005-0000-0000-0000766C0000}"/>
    <cellStyle name="SAPBEXstdData 2 9 2 3" xfId="27491" xr:uid="{00000000-0005-0000-0000-0000776C0000}"/>
    <cellStyle name="SAPBEXstdData 2 9 3" xfId="27492" xr:uid="{00000000-0005-0000-0000-0000786C0000}"/>
    <cellStyle name="SAPBEXstdData 2 9 3 2" xfId="27493" xr:uid="{00000000-0005-0000-0000-0000796C0000}"/>
    <cellStyle name="SAPBEXstdData 2 9 3 3" xfId="27494" xr:uid="{00000000-0005-0000-0000-00007A6C0000}"/>
    <cellStyle name="SAPBEXstdData 2 9 4" xfId="27495" xr:uid="{00000000-0005-0000-0000-00007B6C0000}"/>
    <cellStyle name="SAPBEXstdData 2 9 4 2" xfId="27496" xr:uid="{00000000-0005-0000-0000-00007C6C0000}"/>
    <cellStyle name="SAPBEXstdData 2 9 4 3" xfId="27497" xr:uid="{00000000-0005-0000-0000-00007D6C0000}"/>
    <cellStyle name="SAPBEXstdData 2 9 5" xfId="27498" xr:uid="{00000000-0005-0000-0000-00007E6C0000}"/>
    <cellStyle name="SAPBEXstdData 2 9 5 2" xfId="27499" xr:uid="{00000000-0005-0000-0000-00007F6C0000}"/>
    <cellStyle name="SAPBEXstdData 2 9 5 3" xfId="27500" xr:uid="{00000000-0005-0000-0000-0000806C0000}"/>
    <cellStyle name="SAPBEXstdData 2 9 6" xfId="27501" xr:uid="{00000000-0005-0000-0000-0000816C0000}"/>
    <cellStyle name="SAPBEXstdData 2 9 6 2" xfId="27502" xr:uid="{00000000-0005-0000-0000-0000826C0000}"/>
    <cellStyle name="SAPBEXstdData 2 9 6 3" xfId="27503" xr:uid="{00000000-0005-0000-0000-0000836C0000}"/>
    <cellStyle name="SAPBEXstdData 2 9 7" xfId="27504" xr:uid="{00000000-0005-0000-0000-0000846C0000}"/>
    <cellStyle name="SAPBEXstdData 2 9 7 2" xfId="27505" xr:uid="{00000000-0005-0000-0000-0000856C0000}"/>
    <cellStyle name="SAPBEXstdData 2 9 7 3" xfId="27506" xr:uid="{00000000-0005-0000-0000-0000866C0000}"/>
    <cellStyle name="SAPBEXstdData 2 9 8" xfId="27507" xr:uid="{00000000-0005-0000-0000-0000876C0000}"/>
    <cellStyle name="SAPBEXstdData 2 9 8 2" xfId="27508" xr:uid="{00000000-0005-0000-0000-0000886C0000}"/>
    <cellStyle name="SAPBEXstdData 2 9 8 3" xfId="27509" xr:uid="{00000000-0005-0000-0000-0000896C0000}"/>
    <cellStyle name="SAPBEXstdData 2 9 9" xfId="27510" xr:uid="{00000000-0005-0000-0000-00008A6C0000}"/>
    <cellStyle name="SAPBEXstdData 2 9 9 2" xfId="27511" xr:uid="{00000000-0005-0000-0000-00008B6C0000}"/>
    <cellStyle name="SAPBEXstdData 2 9 9 3" xfId="27512" xr:uid="{00000000-0005-0000-0000-00008C6C0000}"/>
    <cellStyle name="SAPBEXstdData 20" xfId="27513" xr:uid="{00000000-0005-0000-0000-00008D6C0000}"/>
    <cellStyle name="SAPBEXstdData 20 2" xfId="27514" xr:uid="{00000000-0005-0000-0000-00008E6C0000}"/>
    <cellStyle name="SAPBEXstdData 20 3" xfId="27515" xr:uid="{00000000-0005-0000-0000-00008F6C0000}"/>
    <cellStyle name="SAPBEXstdData 21" xfId="27516" xr:uid="{00000000-0005-0000-0000-0000906C0000}"/>
    <cellStyle name="SAPBEXstdData 21 2" xfId="27517" xr:uid="{00000000-0005-0000-0000-0000916C0000}"/>
    <cellStyle name="SAPBEXstdData 21 3" xfId="27518" xr:uid="{00000000-0005-0000-0000-0000926C0000}"/>
    <cellStyle name="SAPBEXstdData 22" xfId="27519" xr:uid="{00000000-0005-0000-0000-0000936C0000}"/>
    <cellStyle name="SAPBEXstdData 22 2" xfId="27520" xr:uid="{00000000-0005-0000-0000-0000946C0000}"/>
    <cellStyle name="SAPBEXstdData 22 3" xfId="27521" xr:uid="{00000000-0005-0000-0000-0000956C0000}"/>
    <cellStyle name="SAPBEXstdData 23" xfId="27522" xr:uid="{00000000-0005-0000-0000-0000966C0000}"/>
    <cellStyle name="SAPBEXstdData 23 2" xfId="27523" xr:uid="{00000000-0005-0000-0000-0000976C0000}"/>
    <cellStyle name="SAPBEXstdData 23 3" xfId="27524" xr:uid="{00000000-0005-0000-0000-0000986C0000}"/>
    <cellStyle name="SAPBEXstdData 24" xfId="27525" xr:uid="{00000000-0005-0000-0000-0000996C0000}"/>
    <cellStyle name="SAPBEXstdData 24 2" xfId="27526" xr:uid="{00000000-0005-0000-0000-00009A6C0000}"/>
    <cellStyle name="SAPBEXstdData 24 3" xfId="27527" xr:uid="{00000000-0005-0000-0000-00009B6C0000}"/>
    <cellStyle name="SAPBEXstdData 25" xfId="27528" xr:uid="{00000000-0005-0000-0000-00009C6C0000}"/>
    <cellStyle name="SAPBEXstdData 25 2" xfId="27529" xr:uid="{00000000-0005-0000-0000-00009D6C0000}"/>
    <cellStyle name="SAPBEXstdData 25 3" xfId="27530" xr:uid="{00000000-0005-0000-0000-00009E6C0000}"/>
    <cellStyle name="SAPBEXstdData 26" xfId="27531" xr:uid="{00000000-0005-0000-0000-00009F6C0000}"/>
    <cellStyle name="SAPBEXstdData 26 2" xfId="27532" xr:uid="{00000000-0005-0000-0000-0000A06C0000}"/>
    <cellStyle name="SAPBEXstdData 26 3" xfId="27533" xr:uid="{00000000-0005-0000-0000-0000A16C0000}"/>
    <cellStyle name="SAPBEXstdData 27" xfId="27534" xr:uid="{00000000-0005-0000-0000-0000A26C0000}"/>
    <cellStyle name="SAPBEXstdData 27 2" xfId="27535" xr:uid="{00000000-0005-0000-0000-0000A36C0000}"/>
    <cellStyle name="SAPBEXstdData 27 3" xfId="27536" xr:uid="{00000000-0005-0000-0000-0000A46C0000}"/>
    <cellStyle name="SAPBEXstdData 28" xfId="27537" xr:uid="{00000000-0005-0000-0000-0000A56C0000}"/>
    <cellStyle name="SAPBEXstdData 28 2" xfId="27538" xr:uid="{00000000-0005-0000-0000-0000A66C0000}"/>
    <cellStyle name="SAPBEXstdData 28 3" xfId="27539" xr:uid="{00000000-0005-0000-0000-0000A76C0000}"/>
    <cellStyle name="SAPBEXstdData 29" xfId="27540" xr:uid="{00000000-0005-0000-0000-0000A86C0000}"/>
    <cellStyle name="SAPBEXstdData 3" xfId="27541" xr:uid="{00000000-0005-0000-0000-0000A96C0000}"/>
    <cellStyle name="SAPBEXstdData 3 10" xfId="27542" xr:uid="{00000000-0005-0000-0000-0000AA6C0000}"/>
    <cellStyle name="SAPBEXstdData 3 10 2" xfId="27543" xr:uid="{00000000-0005-0000-0000-0000AB6C0000}"/>
    <cellStyle name="SAPBEXstdData 3 10 3" xfId="27544" xr:uid="{00000000-0005-0000-0000-0000AC6C0000}"/>
    <cellStyle name="SAPBEXstdData 3 11" xfId="27545" xr:uid="{00000000-0005-0000-0000-0000AD6C0000}"/>
    <cellStyle name="SAPBEXstdData 3 11 2" xfId="27546" xr:uid="{00000000-0005-0000-0000-0000AE6C0000}"/>
    <cellStyle name="SAPBEXstdData 3 11 3" xfId="27547" xr:uid="{00000000-0005-0000-0000-0000AF6C0000}"/>
    <cellStyle name="SAPBEXstdData 3 12" xfId="27548" xr:uid="{00000000-0005-0000-0000-0000B06C0000}"/>
    <cellStyle name="SAPBEXstdData 3 12 2" xfId="27549" xr:uid="{00000000-0005-0000-0000-0000B16C0000}"/>
    <cellStyle name="SAPBEXstdData 3 12 3" xfId="27550" xr:uid="{00000000-0005-0000-0000-0000B26C0000}"/>
    <cellStyle name="SAPBEXstdData 3 13" xfId="27551" xr:uid="{00000000-0005-0000-0000-0000B36C0000}"/>
    <cellStyle name="SAPBEXstdData 3 13 2" xfId="27552" xr:uid="{00000000-0005-0000-0000-0000B46C0000}"/>
    <cellStyle name="SAPBEXstdData 3 13 3" xfId="27553" xr:uid="{00000000-0005-0000-0000-0000B56C0000}"/>
    <cellStyle name="SAPBEXstdData 3 14" xfId="27554" xr:uid="{00000000-0005-0000-0000-0000B66C0000}"/>
    <cellStyle name="SAPBEXstdData 3 14 2" xfId="27555" xr:uid="{00000000-0005-0000-0000-0000B76C0000}"/>
    <cellStyle name="SAPBEXstdData 3 14 3" xfId="27556" xr:uid="{00000000-0005-0000-0000-0000B86C0000}"/>
    <cellStyle name="SAPBEXstdData 3 15" xfId="27557" xr:uid="{00000000-0005-0000-0000-0000B96C0000}"/>
    <cellStyle name="SAPBEXstdData 3 15 2" xfId="27558" xr:uid="{00000000-0005-0000-0000-0000BA6C0000}"/>
    <cellStyle name="SAPBEXstdData 3 15 3" xfId="27559" xr:uid="{00000000-0005-0000-0000-0000BB6C0000}"/>
    <cellStyle name="SAPBEXstdData 3 16" xfId="27560" xr:uid="{00000000-0005-0000-0000-0000BC6C0000}"/>
    <cellStyle name="SAPBEXstdData 3 16 2" xfId="27561" xr:uid="{00000000-0005-0000-0000-0000BD6C0000}"/>
    <cellStyle name="SAPBEXstdData 3 16 3" xfId="27562" xr:uid="{00000000-0005-0000-0000-0000BE6C0000}"/>
    <cellStyle name="SAPBEXstdData 3 17" xfId="27563" xr:uid="{00000000-0005-0000-0000-0000BF6C0000}"/>
    <cellStyle name="SAPBEXstdData 3 2" xfId="27564" xr:uid="{00000000-0005-0000-0000-0000C06C0000}"/>
    <cellStyle name="SAPBEXstdData 3 2 10" xfId="27565" xr:uid="{00000000-0005-0000-0000-0000C16C0000}"/>
    <cellStyle name="SAPBEXstdData 3 2 10 2" xfId="27566" xr:uid="{00000000-0005-0000-0000-0000C26C0000}"/>
    <cellStyle name="SAPBEXstdData 3 2 10 3" xfId="27567" xr:uid="{00000000-0005-0000-0000-0000C36C0000}"/>
    <cellStyle name="SAPBEXstdData 3 2 11" xfId="27568" xr:uid="{00000000-0005-0000-0000-0000C46C0000}"/>
    <cellStyle name="SAPBEXstdData 3 2 11 2" xfId="27569" xr:uid="{00000000-0005-0000-0000-0000C56C0000}"/>
    <cellStyle name="SAPBEXstdData 3 2 11 3" xfId="27570" xr:uid="{00000000-0005-0000-0000-0000C66C0000}"/>
    <cellStyle name="SAPBEXstdData 3 2 12" xfId="27571" xr:uid="{00000000-0005-0000-0000-0000C76C0000}"/>
    <cellStyle name="SAPBEXstdData 3 2 12 2" xfId="27572" xr:uid="{00000000-0005-0000-0000-0000C86C0000}"/>
    <cellStyle name="SAPBEXstdData 3 2 12 3" xfId="27573" xr:uid="{00000000-0005-0000-0000-0000C96C0000}"/>
    <cellStyle name="SAPBEXstdData 3 2 13" xfId="27574" xr:uid="{00000000-0005-0000-0000-0000CA6C0000}"/>
    <cellStyle name="SAPBEXstdData 3 2 13 2" xfId="27575" xr:uid="{00000000-0005-0000-0000-0000CB6C0000}"/>
    <cellStyle name="SAPBEXstdData 3 2 13 3" xfId="27576" xr:uid="{00000000-0005-0000-0000-0000CC6C0000}"/>
    <cellStyle name="SAPBEXstdData 3 2 14" xfId="27577" xr:uid="{00000000-0005-0000-0000-0000CD6C0000}"/>
    <cellStyle name="SAPBEXstdData 3 2 14 2" xfId="27578" xr:uid="{00000000-0005-0000-0000-0000CE6C0000}"/>
    <cellStyle name="SAPBEXstdData 3 2 14 3" xfId="27579" xr:uid="{00000000-0005-0000-0000-0000CF6C0000}"/>
    <cellStyle name="SAPBEXstdData 3 2 15" xfId="27580" xr:uid="{00000000-0005-0000-0000-0000D06C0000}"/>
    <cellStyle name="SAPBEXstdData 3 2 15 2" xfId="27581" xr:uid="{00000000-0005-0000-0000-0000D16C0000}"/>
    <cellStyle name="SAPBEXstdData 3 2 15 3" xfId="27582" xr:uid="{00000000-0005-0000-0000-0000D26C0000}"/>
    <cellStyle name="SAPBEXstdData 3 2 16" xfId="27583" xr:uid="{00000000-0005-0000-0000-0000D36C0000}"/>
    <cellStyle name="SAPBEXstdData 3 2 2" xfId="27584" xr:uid="{00000000-0005-0000-0000-0000D46C0000}"/>
    <cellStyle name="SAPBEXstdData 3 2 2 2" xfId="27585" xr:uid="{00000000-0005-0000-0000-0000D56C0000}"/>
    <cellStyle name="SAPBEXstdData 3 2 2 3" xfId="27586" xr:uid="{00000000-0005-0000-0000-0000D66C0000}"/>
    <cellStyle name="SAPBEXstdData 3 2 3" xfId="27587" xr:uid="{00000000-0005-0000-0000-0000D76C0000}"/>
    <cellStyle name="SAPBEXstdData 3 2 3 2" xfId="27588" xr:uid="{00000000-0005-0000-0000-0000D86C0000}"/>
    <cellStyle name="SAPBEXstdData 3 2 3 3" xfId="27589" xr:uid="{00000000-0005-0000-0000-0000D96C0000}"/>
    <cellStyle name="SAPBEXstdData 3 2 4" xfId="27590" xr:uid="{00000000-0005-0000-0000-0000DA6C0000}"/>
    <cellStyle name="SAPBEXstdData 3 2 4 2" xfId="27591" xr:uid="{00000000-0005-0000-0000-0000DB6C0000}"/>
    <cellStyle name="SAPBEXstdData 3 2 4 3" xfId="27592" xr:uid="{00000000-0005-0000-0000-0000DC6C0000}"/>
    <cellStyle name="SAPBEXstdData 3 2 5" xfId="27593" xr:uid="{00000000-0005-0000-0000-0000DD6C0000}"/>
    <cellStyle name="SAPBEXstdData 3 2 5 2" xfId="27594" xr:uid="{00000000-0005-0000-0000-0000DE6C0000}"/>
    <cellStyle name="SAPBEXstdData 3 2 5 3" xfId="27595" xr:uid="{00000000-0005-0000-0000-0000DF6C0000}"/>
    <cellStyle name="SAPBEXstdData 3 2 6" xfId="27596" xr:uid="{00000000-0005-0000-0000-0000E06C0000}"/>
    <cellStyle name="SAPBEXstdData 3 2 6 2" xfId="27597" xr:uid="{00000000-0005-0000-0000-0000E16C0000}"/>
    <cellStyle name="SAPBEXstdData 3 2 6 3" xfId="27598" xr:uid="{00000000-0005-0000-0000-0000E26C0000}"/>
    <cellStyle name="SAPBEXstdData 3 2 7" xfId="27599" xr:uid="{00000000-0005-0000-0000-0000E36C0000}"/>
    <cellStyle name="SAPBEXstdData 3 2 7 2" xfId="27600" xr:uid="{00000000-0005-0000-0000-0000E46C0000}"/>
    <cellStyle name="SAPBEXstdData 3 2 7 3" xfId="27601" xr:uid="{00000000-0005-0000-0000-0000E56C0000}"/>
    <cellStyle name="SAPBEXstdData 3 2 8" xfId="27602" xr:uid="{00000000-0005-0000-0000-0000E66C0000}"/>
    <cellStyle name="SAPBEXstdData 3 2 8 2" xfId="27603" xr:uid="{00000000-0005-0000-0000-0000E76C0000}"/>
    <cellStyle name="SAPBEXstdData 3 2 8 3" xfId="27604" xr:uid="{00000000-0005-0000-0000-0000E86C0000}"/>
    <cellStyle name="SAPBEXstdData 3 2 9" xfId="27605" xr:uid="{00000000-0005-0000-0000-0000E96C0000}"/>
    <cellStyle name="SAPBEXstdData 3 2 9 2" xfId="27606" xr:uid="{00000000-0005-0000-0000-0000EA6C0000}"/>
    <cellStyle name="SAPBEXstdData 3 2 9 3" xfId="27607" xr:uid="{00000000-0005-0000-0000-0000EB6C0000}"/>
    <cellStyle name="SAPBEXstdData 3 3" xfId="27608" xr:uid="{00000000-0005-0000-0000-0000EC6C0000}"/>
    <cellStyle name="SAPBEXstdData 3 3 2" xfId="27609" xr:uid="{00000000-0005-0000-0000-0000ED6C0000}"/>
    <cellStyle name="SAPBEXstdData 3 3 3" xfId="27610" xr:uid="{00000000-0005-0000-0000-0000EE6C0000}"/>
    <cellStyle name="SAPBEXstdData 3 4" xfId="27611" xr:uid="{00000000-0005-0000-0000-0000EF6C0000}"/>
    <cellStyle name="SAPBEXstdData 3 4 2" xfId="27612" xr:uid="{00000000-0005-0000-0000-0000F06C0000}"/>
    <cellStyle name="SAPBEXstdData 3 4 3" xfId="27613" xr:uid="{00000000-0005-0000-0000-0000F16C0000}"/>
    <cellStyle name="SAPBEXstdData 3 5" xfId="27614" xr:uid="{00000000-0005-0000-0000-0000F26C0000}"/>
    <cellStyle name="SAPBEXstdData 3 5 2" xfId="27615" xr:uid="{00000000-0005-0000-0000-0000F36C0000}"/>
    <cellStyle name="SAPBEXstdData 3 5 3" xfId="27616" xr:uid="{00000000-0005-0000-0000-0000F46C0000}"/>
    <cellStyle name="SAPBEXstdData 3 6" xfId="27617" xr:uid="{00000000-0005-0000-0000-0000F56C0000}"/>
    <cellStyle name="SAPBEXstdData 3 6 2" xfId="27618" xr:uid="{00000000-0005-0000-0000-0000F66C0000}"/>
    <cellStyle name="SAPBEXstdData 3 6 3" xfId="27619" xr:uid="{00000000-0005-0000-0000-0000F76C0000}"/>
    <cellStyle name="SAPBEXstdData 3 7" xfId="27620" xr:uid="{00000000-0005-0000-0000-0000F86C0000}"/>
    <cellStyle name="SAPBEXstdData 3 7 2" xfId="27621" xr:uid="{00000000-0005-0000-0000-0000F96C0000}"/>
    <cellStyle name="SAPBEXstdData 3 7 3" xfId="27622" xr:uid="{00000000-0005-0000-0000-0000FA6C0000}"/>
    <cellStyle name="SAPBEXstdData 3 8" xfId="27623" xr:uid="{00000000-0005-0000-0000-0000FB6C0000}"/>
    <cellStyle name="SAPBEXstdData 3 8 2" xfId="27624" xr:uid="{00000000-0005-0000-0000-0000FC6C0000}"/>
    <cellStyle name="SAPBEXstdData 3 8 3" xfId="27625" xr:uid="{00000000-0005-0000-0000-0000FD6C0000}"/>
    <cellStyle name="SAPBEXstdData 3 9" xfId="27626" xr:uid="{00000000-0005-0000-0000-0000FE6C0000}"/>
    <cellStyle name="SAPBEXstdData 3 9 2" xfId="27627" xr:uid="{00000000-0005-0000-0000-0000FF6C0000}"/>
    <cellStyle name="SAPBEXstdData 3 9 3" xfId="27628" xr:uid="{00000000-0005-0000-0000-0000006D0000}"/>
    <cellStyle name="SAPBEXstdData 30" xfId="32681" xr:uid="{00000000-0005-0000-0000-0000016D0000}"/>
    <cellStyle name="SAPBEXstdData 31" xfId="32820" xr:uid="{00000000-0005-0000-0000-0000026D0000}"/>
    <cellStyle name="SAPBEXstdData 4" xfId="27629" xr:uid="{00000000-0005-0000-0000-0000036D0000}"/>
    <cellStyle name="SAPBEXstdData 4 10" xfId="27630" xr:uid="{00000000-0005-0000-0000-0000046D0000}"/>
    <cellStyle name="SAPBEXstdData 4 10 2" xfId="27631" xr:uid="{00000000-0005-0000-0000-0000056D0000}"/>
    <cellStyle name="SAPBEXstdData 4 10 3" xfId="27632" xr:uid="{00000000-0005-0000-0000-0000066D0000}"/>
    <cellStyle name="SAPBEXstdData 4 11" xfId="27633" xr:uid="{00000000-0005-0000-0000-0000076D0000}"/>
    <cellStyle name="SAPBEXstdData 4 11 2" xfId="27634" xr:uid="{00000000-0005-0000-0000-0000086D0000}"/>
    <cellStyle name="SAPBEXstdData 4 11 3" xfId="27635" xr:uid="{00000000-0005-0000-0000-0000096D0000}"/>
    <cellStyle name="SAPBEXstdData 4 12" xfId="27636" xr:uid="{00000000-0005-0000-0000-00000A6D0000}"/>
    <cellStyle name="SAPBEXstdData 4 12 2" xfId="27637" xr:uid="{00000000-0005-0000-0000-00000B6D0000}"/>
    <cellStyle name="SAPBEXstdData 4 12 3" xfId="27638" xr:uid="{00000000-0005-0000-0000-00000C6D0000}"/>
    <cellStyle name="SAPBEXstdData 4 13" xfId="27639" xr:uid="{00000000-0005-0000-0000-00000D6D0000}"/>
    <cellStyle name="SAPBEXstdData 4 13 2" xfId="27640" xr:uid="{00000000-0005-0000-0000-00000E6D0000}"/>
    <cellStyle name="SAPBEXstdData 4 13 3" xfId="27641" xr:uid="{00000000-0005-0000-0000-00000F6D0000}"/>
    <cellStyle name="SAPBEXstdData 4 14" xfId="27642" xr:uid="{00000000-0005-0000-0000-0000106D0000}"/>
    <cellStyle name="SAPBEXstdData 4 14 2" xfId="27643" xr:uid="{00000000-0005-0000-0000-0000116D0000}"/>
    <cellStyle name="SAPBEXstdData 4 14 3" xfId="27644" xr:uid="{00000000-0005-0000-0000-0000126D0000}"/>
    <cellStyle name="SAPBEXstdData 4 15" xfId="27645" xr:uid="{00000000-0005-0000-0000-0000136D0000}"/>
    <cellStyle name="SAPBEXstdData 4 15 2" xfId="27646" xr:uid="{00000000-0005-0000-0000-0000146D0000}"/>
    <cellStyle name="SAPBEXstdData 4 15 3" xfId="27647" xr:uid="{00000000-0005-0000-0000-0000156D0000}"/>
    <cellStyle name="SAPBEXstdData 4 16" xfId="27648" xr:uid="{00000000-0005-0000-0000-0000166D0000}"/>
    <cellStyle name="SAPBEXstdData 4 2" xfId="27649" xr:uid="{00000000-0005-0000-0000-0000176D0000}"/>
    <cellStyle name="SAPBEXstdData 4 2 2" xfId="27650" xr:uid="{00000000-0005-0000-0000-0000186D0000}"/>
    <cellStyle name="SAPBEXstdData 4 2 3" xfId="27651" xr:uid="{00000000-0005-0000-0000-0000196D0000}"/>
    <cellStyle name="SAPBEXstdData 4 3" xfId="27652" xr:uid="{00000000-0005-0000-0000-00001A6D0000}"/>
    <cellStyle name="SAPBEXstdData 4 3 2" xfId="27653" xr:uid="{00000000-0005-0000-0000-00001B6D0000}"/>
    <cellStyle name="SAPBEXstdData 4 3 3" xfId="27654" xr:uid="{00000000-0005-0000-0000-00001C6D0000}"/>
    <cellStyle name="SAPBEXstdData 4 4" xfId="27655" xr:uid="{00000000-0005-0000-0000-00001D6D0000}"/>
    <cellStyle name="SAPBEXstdData 4 4 2" xfId="27656" xr:uid="{00000000-0005-0000-0000-00001E6D0000}"/>
    <cellStyle name="SAPBEXstdData 4 4 3" xfId="27657" xr:uid="{00000000-0005-0000-0000-00001F6D0000}"/>
    <cellStyle name="SAPBEXstdData 4 5" xfId="27658" xr:uid="{00000000-0005-0000-0000-0000206D0000}"/>
    <cellStyle name="SAPBEXstdData 4 5 2" xfId="27659" xr:uid="{00000000-0005-0000-0000-0000216D0000}"/>
    <cellStyle name="SAPBEXstdData 4 5 3" xfId="27660" xr:uid="{00000000-0005-0000-0000-0000226D0000}"/>
    <cellStyle name="SAPBEXstdData 4 6" xfId="27661" xr:uid="{00000000-0005-0000-0000-0000236D0000}"/>
    <cellStyle name="SAPBEXstdData 4 6 2" xfId="27662" xr:uid="{00000000-0005-0000-0000-0000246D0000}"/>
    <cellStyle name="SAPBEXstdData 4 6 3" xfId="27663" xr:uid="{00000000-0005-0000-0000-0000256D0000}"/>
    <cellStyle name="SAPBEXstdData 4 7" xfId="27664" xr:uid="{00000000-0005-0000-0000-0000266D0000}"/>
    <cellStyle name="SAPBEXstdData 4 7 2" xfId="27665" xr:uid="{00000000-0005-0000-0000-0000276D0000}"/>
    <cellStyle name="SAPBEXstdData 4 7 3" xfId="27666" xr:uid="{00000000-0005-0000-0000-0000286D0000}"/>
    <cellStyle name="SAPBEXstdData 4 8" xfId="27667" xr:uid="{00000000-0005-0000-0000-0000296D0000}"/>
    <cellStyle name="SAPBEXstdData 4 8 2" xfId="27668" xr:uid="{00000000-0005-0000-0000-00002A6D0000}"/>
    <cellStyle name="SAPBEXstdData 4 8 3" xfId="27669" xr:uid="{00000000-0005-0000-0000-00002B6D0000}"/>
    <cellStyle name="SAPBEXstdData 4 9" xfId="27670" xr:uid="{00000000-0005-0000-0000-00002C6D0000}"/>
    <cellStyle name="SAPBEXstdData 4 9 2" xfId="27671" xr:uid="{00000000-0005-0000-0000-00002D6D0000}"/>
    <cellStyle name="SAPBEXstdData 4 9 3" xfId="27672" xr:uid="{00000000-0005-0000-0000-00002E6D0000}"/>
    <cellStyle name="SAPBEXstdData 5" xfId="27673" xr:uid="{00000000-0005-0000-0000-00002F6D0000}"/>
    <cellStyle name="SAPBEXstdData 5 10" xfId="27674" xr:uid="{00000000-0005-0000-0000-0000306D0000}"/>
    <cellStyle name="SAPBEXstdData 5 10 2" xfId="27675" xr:uid="{00000000-0005-0000-0000-0000316D0000}"/>
    <cellStyle name="SAPBEXstdData 5 10 3" xfId="27676" xr:uid="{00000000-0005-0000-0000-0000326D0000}"/>
    <cellStyle name="SAPBEXstdData 5 11" xfId="27677" xr:uid="{00000000-0005-0000-0000-0000336D0000}"/>
    <cellStyle name="SAPBEXstdData 5 11 2" xfId="27678" xr:uid="{00000000-0005-0000-0000-0000346D0000}"/>
    <cellStyle name="SAPBEXstdData 5 11 3" xfId="27679" xr:uid="{00000000-0005-0000-0000-0000356D0000}"/>
    <cellStyle name="SAPBEXstdData 5 12" xfId="27680" xr:uid="{00000000-0005-0000-0000-0000366D0000}"/>
    <cellStyle name="SAPBEXstdData 5 12 2" xfId="27681" xr:uid="{00000000-0005-0000-0000-0000376D0000}"/>
    <cellStyle name="SAPBEXstdData 5 12 3" xfId="27682" xr:uid="{00000000-0005-0000-0000-0000386D0000}"/>
    <cellStyle name="SAPBEXstdData 5 13" xfId="27683" xr:uid="{00000000-0005-0000-0000-0000396D0000}"/>
    <cellStyle name="SAPBEXstdData 5 13 2" xfId="27684" xr:uid="{00000000-0005-0000-0000-00003A6D0000}"/>
    <cellStyle name="SAPBEXstdData 5 13 3" xfId="27685" xr:uid="{00000000-0005-0000-0000-00003B6D0000}"/>
    <cellStyle name="SAPBEXstdData 5 14" xfId="27686" xr:uid="{00000000-0005-0000-0000-00003C6D0000}"/>
    <cellStyle name="SAPBEXstdData 5 14 2" xfId="27687" xr:uid="{00000000-0005-0000-0000-00003D6D0000}"/>
    <cellStyle name="SAPBEXstdData 5 14 3" xfId="27688" xr:uid="{00000000-0005-0000-0000-00003E6D0000}"/>
    <cellStyle name="SAPBEXstdData 5 15" xfId="27689" xr:uid="{00000000-0005-0000-0000-00003F6D0000}"/>
    <cellStyle name="SAPBEXstdData 5 15 2" xfId="27690" xr:uid="{00000000-0005-0000-0000-0000406D0000}"/>
    <cellStyle name="SAPBEXstdData 5 15 3" xfId="27691" xr:uid="{00000000-0005-0000-0000-0000416D0000}"/>
    <cellStyle name="SAPBEXstdData 5 16" xfId="27692" xr:uid="{00000000-0005-0000-0000-0000426D0000}"/>
    <cellStyle name="SAPBEXstdData 5 2" xfId="27693" xr:uid="{00000000-0005-0000-0000-0000436D0000}"/>
    <cellStyle name="SAPBEXstdData 5 2 2" xfId="27694" xr:uid="{00000000-0005-0000-0000-0000446D0000}"/>
    <cellStyle name="SAPBEXstdData 5 2 3" xfId="27695" xr:uid="{00000000-0005-0000-0000-0000456D0000}"/>
    <cellStyle name="SAPBEXstdData 5 3" xfId="27696" xr:uid="{00000000-0005-0000-0000-0000466D0000}"/>
    <cellStyle name="SAPBEXstdData 5 3 2" xfId="27697" xr:uid="{00000000-0005-0000-0000-0000476D0000}"/>
    <cellStyle name="SAPBEXstdData 5 3 3" xfId="27698" xr:uid="{00000000-0005-0000-0000-0000486D0000}"/>
    <cellStyle name="SAPBEXstdData 5 4" xfId="27699" xr:uid="{00000000-0005-0000-0000-0000496D0000}"/>
    <cellStyle name="SAPBEXstdData 5 4 2" xfId="27700" xr:uid="{00000000-0005-0000-0000-00004A6D0000}"/>
    <cellStyle name="SAPBEXstdData 5 4 3" xfId="27701" xr:uid="{00000000-0005-0000-0000-00004B6D0000}"/>
    <cellStyle name="SAPBEXstdData 5 5" xfId="27702" xr:uid="{00000000-0005-0000-0000-00004C6D0000}"/>
    <cellStyle name="SAPBEXstdData 5 5 2" xfId="27703" xr:uid="{00000000-0005-0000-0000-00004D6D0000}"/>
    <cellStyle name="SAPBEXstdData 5 5 3" xfId="27704" xr:uid="{00000000-0005-0000-0000-00004E6D0000}"/>
    <cellStyle name="SAPBEXstdData 5 6" xfId="27705" xr:uid="{00000000-0005-0000-0000-00004F6D0000}"/>
    <cellStyle name="SAPBEXstdData 5 6 2" xfId="27706" xr:uid="{00000000-0005-0000-0000-0000506D0000}"/>
    <cellStyle name="SAPBEXstdData 5 6 3" xfId="27707" xr:uid="{00000000-0005-0000-0000-0000516D0000}"/>
    <cellStyle name="SAPBEXstdData 5 7" xfId="27708" xr:uid="{00000000-0005-0000-0000-0000526D0000}"/>
    <cellStyle name="SAPBEXstdData 5 7 2" xfId="27709" xr:uid="{00000000-0005-0000-0000-0000536D0000}"/>
    <cellStyle name="SAPBEXstdData 5 7 3" xfId="27710" xr:uid="{00000000-0005-0000-0000-0000546D0000}"/>
    <cellStyle name="SAPBEXstdData 5 8" xfId="27711" xr:uid="{00000000-0005-0000-0000-0000556D0000}"/>
    <cellStyle name="SAPBEXstdData 5 8 2" xfId="27712" xr:uid="{00000000-0005-0000-0000-0000566D0000}"/>
    <cellStyle name="SAPBEXstdData 5 8 3" xfId="27713" xr:uid="{00000000-0005-0000-0000-0000576D0000}"/>
    <cellStyle name="SAPBEXstdData 5 9" xfId="27714" xr:uid="{00000000-0005-0000-0000-0000586D0000}"/>
    <cellStyle name="SAPBEXstdData 5 9 2" xfId="27715" xr:uid="{00000000-0005-0000-0000-0000596D0000}"/>
    <cellStyle name="SAPBEXstdData 5 9 3" xfId="27716" xr:uid="{00000000-0005-0000-0000-00005A6D0000}"/>
    <cellStyle name="SAPBEXstdData 6" xfId="27717" xr:uid="{00000000-0005-0000-0000-00005B6D0000}"/>
    <cellStyle name="SAPBEXstdData 6 10" xfId="27718" xr:uid="{00000000-0005-0000-0000-00005C6D0000}"/>
    <cellStyle name="SAPBEXstdData 6 10 2" xfId="27719" xr:uid="{00000000-0005-0000-0000-00005D6D0000}"/>
    <cellStyle name="SAPBEXstdData 6 10 3" xfId="27720" xr:uid="{00000000-0005-0000-0000-00005E6D0000}"/>
    <cellStyle name="SAPBEXstdData 6 11" xfId="27721" xr:uid="{00000000-0005-0000-0000-00005F6D0000}"/>
    <cellStyle name="SAPBEXstdData 6 11 2" xfId="27722" xr:uid="{00000000-0005-0000-0000-0000606D0000}"/>
    <cellStyle name="SAPBEXstdData 6 11 3" xfId="27723" xr:uid="{00000000-0005-0000-0000-0000616D0000}"/>
    <cellStyle name="SAPBEXstdData 6 12" xfId="27724" xr:uid="{00000000-0005-0000-0000-0000626D0000}"/>
    <cellStyle name="SAPBEXstdData 6 12 2" xfId="27725" xr:uid="{00000000-0005-0000-0000-0000636D0000}"/>
    <cellStyle name="SAPBEXstdData 6 12 3" xfId="27726" xr:uid="{00000000-0005-0000-0000-0000646D0000}"/>
    <cellStyle name="SAPBEXstdData 6 13" xfId="27727" xr:uid="{00000000-0005-0000-0000-0000656D0000}"/>
    <cellStyle name="SAPBEXstdData 6 13 2" xfId="27728" xr:uid="{00000000-0005-0000-0000-0000666D0000}"/>
    <cellStyle name="SAPBEXstdData 6 13 3" xfId="27729" xr:uid="{00000000-0005-0000-0000-0000676D0000}"/>
    <cellStyle name="SAPBEXstdData 6 14" xfId="27730" xr:uid="{00000000-0005-0000-0000-0000686D0000}"/>
    <cellStyle name="SAPBEXstdData 6 14 2" xfId="27731" xr:uid="{00000000-0005-0000-0000-0000696D0000}"/>
    <cellStyle name="SAPBEXstdData 6 14 3" xfId="27732" xr:uid="{00000000-0005-0000-0000-00006A6D0000}"/>
    <cellStyle name="SAPBEXstdData 6 15" xfId="27733" xr:uid="{00000000-0005-0000-0000-00006B6D0000}"/>
    <cellStyle name="SAPBEXstdData 6 15 2" xfId="27734" xr:uid="{00000000-0005-0000-0000-00006C6D0000}"/>
    <cellStyle name="SAPBEXstdData 6 15 3" xfId="27735" xr:uid="{00000000-0005-0000-0000-00006D6D0000}"/>
    <cellStyle name="SAPBEXstdData 6 16" xfId="27736" xr:uid="{00000000-0005-0000-0000-00006E6D0000}"/>
    <cellStyle name="SAPBEXstdData 6 2" xfId="27737" xr:uid="{00000000-0005-0000-0000-00006F6D0000}"/>
    <cellStyle name="SAPBEXstdData 6 2 2" xfId="27738" xr:uid="{00000000-0005-0000-0000-0000706D0000}"/>
    <cellStyle name="SAPBEXstdData 6 2 3" xfId="27739" xr:uid="{00000000-0005-0000-0000-0000716D0000}"/>
    <cellStyle name="SAPBEXstdData 6 3" xfId="27740" xr:uid="{00000000-0005-0000-0000-0000726D0000}"/>
    <cellStyle name="SAPBEXstdData 6 3 2" xfId="27741" xr:uid="{00000000-0005-0000-0000-0000736D0000}"/>
    <cellStyle name="SAPBEXstdData 6 3 3" xfId="27742" xr:uid="{00000000-0005-0000-0000-0000746D0000}"/>
    <cellStyle name="SAPBEXstdData 6 4" xfId="27743" xr:uid="{00000000-0005-0000-0000-0000756D0000}"/>
    <cellStyle name="SAPBEXstdData 6 4 2" xfId="27744" xr:uid="{00000000-0005-0000-0000-0000766D0000}"/>
    <cellStyle name="SAPBEXstdData 6 4 3" xfId="27745" xr:uid="{00000000-0005-0000-0000-0000776D0000}"/>
    <cellStyle name="SAPBEXstdData 6 5" xfId="27746" xr:uid="{00000000-0005-0000-0000-0000786D0000}"/>
    <cellStyle name="SAPBEXstdData 6 5 2" xfId="27747" xr:uid="{00000000-0005-0000-0000-0000796D0000}"/>
    <cellStyle name="SAPBEXstdData 6 5 3" xfId="27748" xr:uid="{00000000-0005-0000-0000-00007A6D0000}"/>
    <cellStyle name="SAPBEXstdData 6 6" xfId="27749" xr:uid="{00000000-0005-0000-0000-00007B6D0000}"/>
    <cellStyle name="SAPBEXstdData 6 6 2" xfId="27750" xr:uid="{00000000-0005-0000-0000-00007C6D0000}"/>
    <cellStyle name="SAPBEXstdData 6 6 3" xfId="27751" xr:uid="{00000000-0005-0000-0000-00007D6D0000}"/>
    <cellStyle name="SAPBEXstdData 6 7" xfId="27752" xr:uid="{00000000-0005-0000-0000-00007E6D0000}"/>
    <cellStyle name="SAPBEXstdData 6 7 2" xfId="27753" xr:uid="{00000000-0005-0000-0000-00007F6D0000}"/>
    <cellStyle name="SAPBEXstdData 6 7 3" xfId="27754" xr:uid="{00000000-0005-0000-0000-0000806D0000}"/>
    <cellStyle name="SAPBEXstdData 6 8" xfId="27755" xr:uid="{00000000-0005-0000-0000-0000816D0000}"/>
    <cellStyle name="SAPBEXstdData 6 8 2" xfId="27756" xr:uid="{00000000-0005-0000-0000-0000826D0000}"/>
    <cellStyle name="SAPBEXstdData 6 8 3" xfId="27757" xr:uid="{00000000-0005-0000-0000-0000836D0000}"/>
    <cellStyle name="SAPBEXstdData 6 9" xfId="27758" xr:uid="{00000000-0005-0000-0000-0000846D0000}"/>
    <cellStyle name="SAPBEXstdData 6 9 2" xfId="27759" xr:uid="{00000000-0005-0000-0000-0000856D0000}"/>
    <cellStyle name="SAPBEXstdData 6 9 3" xfId="27760" xr:uid="{00000000-0005-0000-0000-0000866D0000}"/>
    <cellStyle name="SAPBEXstdData 7" xfId="27761" xr:uid="{00000000-0005-0000-0000-0000876D0000}"/>
    <cellStyle name="SAPBEXstdData 7 10" xfId="27762" xr:uid="{00000000-0005-0000-0000-0000886D0000}"/>
    <cellStyle name="SAPBEXstdData 7 10 2" xfId="27763" xr:uid="{00000000-0005-0000-0000-0000896D0000}"/>
    <cellStyle name="SAPBEXstdData 7 10 3" xfId="27764" xr:uid="{00000000-0005-0000-0000-00008A6D0000}"/>
    <cellStyle name="SAPBEXstdData 7 11" xfId="27765" xr:uid="{00000000-0005-0000-0000-00008B6D0000}"/>
    <cellStyle name="SAPBEXstdData 7 11 2" xfId="27766" xr:uid="{00000000-0005-0000-0000-00008C6D0000}"/>
    <cellStyle name="SAPBEXstdData 7 11 3" xfId="27767" xr:uid="{00000000-0005-0000-0000-00008D6D0000}"/>
    <cellStyle name="SAPBEXstdData 7 12" xfId="27768" xr:uid="{00000000-0005-0000-0000-00008E6D0000}"/>
    <cellStyle name="SAPBEXstdData 7 12 2" xfId="27769" xr:uid="{00000000-0005-0000-0000-00008F6D0000}"/>
    <cellStyle name="SAPBEXstdData 7 12 3" xfId="27770" xr:uid="{00000000-0005-0000-0000-0000906D0000}"/>
    <cellStyle name="SAPBEXstdData 7 13" xfId="27771" xr:uid="{00000000-0005-0000-0000-0000916D0000}"/>
    <cellStyle name="SAPBEXstdData 7 13 2" xfId="27772" xr:uid="{00000000-0005-0000-0000-0000926D0000}"/>
    <cellStyle name="SAPBEXstdData 7 13 3" xfId="27773" xr:uid="{00000000-0005-0000-0000-0000936D0000}"/>
    <cellStyle name="SAPBEXstdData 7 14" xfId="27774" xr:uid="{00000000-0005-0000-0000-0000946D0000}"/>
    <cellStyle name="SAPBEXstdData 7 14 2" xfId="27775" xr:uid="{00000000-0005-0000-0000-0000956D0000}"/>
    <cellStyle name="SAPBEXstdData 7 14 3" xfId="27776" xr:uid="{00000000-0005-0000-0000-0000966D0000}"/>
    <cellStyle name="SAPBEXstdData 7 15" xfId="27777" xr:uid="{00000000-0005-0000-0000-0000976D0000}"/>
    <cellStyle name="SAPBEXstdData 7 15 2" xfId="27778" xr:uid="{00000000-0005-0000-0000-0000986D0000}"/>
    <cellStyle name="SAPBEXstdData 7 15 3" xfId="27779" xr:uid="{00000000-0005-0000-0000-0000996D0000}"/>
    <cellStyle name="SAPBEXstdData 7 16" xfId="27780" xr:uid="{00000000-0005-0000-0000-00009A6D0000}"/>
    <cellStyle name="SAPBEXstdData 7 2" xfId="27781" xr:uid="{00000000-0005-0000-0000-00009B6D0000}"/>
    <cellStyle name="SAPBEXstdData 7 2 2" xfId="27782" xr:uid="{00000000-0005-0000-0000-00009C6D0000}"/>
    <cellStyle name="SAPBEXstdData 7 2 3" xfId="27783" xr:uid="{00000000-0005-0000-0000-00009D6D0000}"/>
    <cellStyle name="SAPBEXstdData 7 3" xfId="27784" xr:uid="{00000000-0005-0000-0000-00009E6D0000}"/>
    <cellStyle name="SAPBEXstdData 7 3 2" xfId="27785" xr:uid="{00000000-0005-0000-0000-00009F6D0000}"/>
    <cellStyle name="SAPBEXstdData 7 3 3" xfId="27786" xr:uid="{00000000-0005-0000-0000-0000A06D0000}"/>
    <cellStyle name="SAPBEXstdData 7 4" xfId="27787" xr:uid="{00000000-0005-0000-0000-0000A16D0000}"/>
    <cellStyle name="SAPBEXstdData 7 4 2" xfId="27788" xr:uid="{00000000-0005-0000-0000-0000A26D0000}"/>
    <cellStyle name="SAPBEXstdData 7 4 3" xfId="27789" xr:uid="{00000000-0005-0000-0000-0000A36D0000}"/>
    <cellStyle name="SAPBEXstdData 7 5" xfId="27790" xr:uid="{00000000-0005-0000-0000-0000A46D0000}"/>
    <cellStyle name="SAPBEXstdData 7 5 2" xfId="27791" xr:uid="{00000000-0005-0000-0000-0000A56D0000}"/>
    <cellStyle name="SAPBEXstdData 7 5 3" xfId="27792" xr:uid="{00000000-0005-0000-0000-0000A66D0000}"/>
    <cellStyle name="SAPBEXstdData 7 6" xfId="27793" xr:uid="{00000000-0005-0000-0000-0000A76D0000}"/>
    <cellStyle name="SAPBEXstdData 7 6 2" xfId="27794" xr:uid="{00000000-0005-0000-0000-0000A86D0000}"/>
    <cellStyle name="SAPBEXstdData 7 6 3" xfId="27795" xr:uid="{00000000-0005-0000-0000-0000A96D0000}"/>
    <cellStyle name="SAPBEXstdData 7 7" xfId="27796" xr:uid="{00000000-0005-0000-0000-0000AA6D0000}"/>
    <cellStyle name="SAPBEXstdData 7 7 2" xfId="27797" xr:uid="{00000000-0005-0000-0000-0000AB6D0000}"/>
    <cellStyle name="SAPBEXstdData 7 7 3" xfId="27798" xr:uid="{00000000-0005-0000-0000-0000AC6D0000}"/>
    <cellStyle name="SAPBEXstdData 7 8" xfId="27799" xr:uid="{00000000-0005-0000-0000-0000AD6D0000}"/>
    <cellStyle name="SAPBEXstdData 7 8 2" xfId="27800" xr:uid="{00000000-0005-0000-0000-0000AE6D0000}"/>
    <cellStyle name="SAPBEXstdData 7 8 3" xfId="27801" xr:uid="{00000000-0005-0000-0000-0000AF6D0000}"/>
    <cellStyle name="SAPBEXstdData 7 9" xfId="27802" xr:uid="{00000000-0005-0000-0000-0000B06D0000}"/>
    <cellStyle name="SAPBEXstdData 7 9 2" xfId="27803" xr:uid="{00000000-0005-0000-0000-0000B16D0000}"/>
    <cellStyle name="SAPBEXstdData 7 9 3" xfId="27804" xr:uid="{00000000-0005-0000-0000-0000B26D0000}"/>
    <cellStyle name="SAPBEXstdData 8" xfId="27805" xr:uid="{00000000-0005-0000-0000-0000B36D0000}"/>
    <cellStyle name="SAPBEXstdData 8 10" xfId="27806" xr:uid="{00000000-0005-0000-0000-0000B46D0000}"/>
    <cellStyle name="SAPBEXstdData 8 10 2" xfId="27807" xr:uid="{00000000-0005-0000-0000-0000B56D0000}"/>
    <cellStyle name="SAPBEXstdData 8 10 3" xfId="27808" xr:uid="{00000000-0005-0000-0000-0000B66D0000}"/>
    <cellStyle name="SAPBEXstdData 8 11" xfId="27809" xr:uid="{00000000-0005-0000-0000-0000B76D0000}"/>
    <cellStyle name="SAPBEXstdData 8 11 2" xfId="27810" xr:uid="{00000000-0005-0000-0000-0000B86D0000}"/>
    <cellStyle name="SAPBEXstdData 8 11 3" xfId="27811" xr:uid="{00000000-0005-0000-0000-0000B96D0000}"/>
    <cellStyle name="SAPBEXstdData 8 12" xfId="27812" xr:uid="{00000000-0005-0000-0000-0000BA6D0000}"/>
    <cellStyle name="SAPBEXstdData 8 12 2" xfId="27813" xr:uid="{00000000-0005-0000-0000-0000BB6D0000}"/>
    <cellStyle name="SAPBEXstdData 8 12 3" xfId="27814" xr:uid="{00000000-0005-0000-0000-0000BC6D0000}"/>
    <cellStyle name="SAPBEXstdData 8 13" xfId="27815" xr:uid="{00000000-0005-0000-0000-0000BD6D0000}"/>
    <cellStyle name="SAPBEXstdData 8 13 2" xfId="27816" xr:uid="{00000000-0005-0000-0000-0000BE6D0000}"/>
    <cellStyle name="SAPBEXstdData 8 13 3" xfId="27817" xr:uid="{00000000-0005-0000-0000-0000BF6D0000}"/>
    <cellStyle name="SAPBEXstdData 8 14" xfId="27818" xr:uid="{00000000-0005-0000-0000-0000C06D0000}"/>
    <cellStyle name="SAPBEXstdData 8 14 2" xfId="27819" xr:uid="{00000000-0005-0000-0000-0000C16D0000}"/>
    <cellStyle name="SAPBEXstdData 8 14 3" xfId="27820" xr:uid="{00000000-0005-0000-0000-0000C26D0000}"/>
    <cellStyle name="SAPBEXstdData 8 15" xfId="27821" xr:uid="{00000000-0005-0000-0000-0000C36D0000}"/>
    <cellStyle name="SAPBEXstdData 8 15 2" xfId="27822" xr:uid="{00000000-0005-0000-0000-0000C46D0000}"/>
    <cellStyle name="SAPBEXstdData 8 15 3" xfId="27823" xr:uid="{00000000-0005-0000-0000-0000C56D0000}"/>
    <cellStyle name="SAPBEXstdData 8 16" xfId="27824" xr:uid="{00000000-0005-0000-0000-0000C66D0000}"/>
    <cellStyle name="SAPBEXstdData 8 2" xfId="27825" xr:uid="{00000000-0005-0000-0000-0000C76D0000}"/>
    <cellStyle name="SAPBEXstdData 8 2 2" xfId="27826" xr:uid="{00000000-0005-0000-0000-0000C86D0000}"/>
    <cellStyle name="SAPBEXstdData 8 2 3" xfId="27827" xr:uid="{00000000-0005-0000-0000-0000C96D0000}"/>
    <cellStyle name="SAPBEXstdData 8 3" xfId="27828" xr:uid="{00000000-0005-0000-0000-0000CA6D0000}"/>
    <cellStyle name="SAPBEXstdData 8 3 2" xfId="27829" xr:uid="{00000000-0005-0000-0000-0000CB6D0000}"/>
    <cellStyle name="SAPBEXstdData 8 3 3" xfId="27830" xr:uid="{00000000-0005-0000-0000-0000CC6D0000}"/>
    <cellStyle name="SAPBEXstdData 8 4" xfId="27831" xr:uid="{00000000-0005-0000-0000-0000CD6D0000}"/>
    <cellStyle name="SAPBEXstdData 8 4 2" xfId="27832" xr:uid="{00000000-0005-0000-0000-0000CE6D0000}"/>
    <cellStyle name="SAPBEXstdData 8 4 3" xfId="27833" xr:uid="{00000000-0005-0000-0000-0000CF6D0000}"/>
    <cellStyle name="SAPBEXstdData 8 5" xfId="27834" xr:uid="{00000000-0005-0000-0000-0000D06D0000}"/>
    <cellStyle name="SAPBEXstdData 8 5 2" xfId="27835" xr:uid="{00000000-0005-0000-0000-0000D16D0000}"/>
    <cellStyle name="SAPBEXstdData 8 5 3" xfId="27836" xr:uid="{00000000-0005-0000-0000-0000D26D0000}"/>
    <cellStyle name="SAPBEXstdData 8 6" xfId="27837" xr:uid="{00000000-0005-0000-0000-0000D36D0000}"/>
    <cellStyle name="SAPBEXstdData 8 6 2" xfId="27838" xr:uid="{00000000-0005-0000-0000-0000D46D0000}"/>
    <cellStyle name="SAPBEXstdData 8 6 3" xfId="27839" xr:uid="{00000000-0005-0000-0000-0000D56D0000}"/>
    <cellStyle name="SAPBEXstdData 8 7" xfId="27840" xr:uid="{00000000-0005-0000-0000-0000D66D0000}"/>
    <cellStyle name="SAPBEXstdData 8 7 2" xfId="27841" xr:uid="{00000000-0005-0000-0000-0000D76D0000}"/>
    <cellStyle name="SAPBEXstdData 8 7 3" xfId="27842" xr:uid="{00000000-0005-0000-0000-0000D86D0000}"/>
    <cellStyle name="SAPBEXstdData 8 8" xfId="27843" xr:uid="{00000000-0005-0000-0000-0000D96D0000}"/>
    <cellStyle name="SAPBEXstdData 8 8 2" xfId="27844" xr:uid="{00000000-0005-0000-0000-0000DA6D0000}"/>
    <cellStyle name="SAPBEXstdData 8 8 3" xfId="27845" xr:uid="{00000000-0005-0000-0000-0000DB6D0000}"/>
    <cellStyle name="SAPBEXstdData 8 9" xfId="27846" xr:uid="{00000000-0005-0000-0000-0000DC6D0000}"/>
    <cellStyle name="SAPBEXstdData 8 9 2" xfId="27847" xr:uid="{00000000-0005-0000-0000-0000DD6D0000}"/>
    <cellStyle name="SAPBEXstdData 8 9 3" xfId="27848" xr:uid="{00000000-0005-0000-0000-0000DE6D0000}"/>
    <cellStyle name="SAPBEXstdData 9" xfId="27849" xr:uid="{00000000-0005-0000-0000-0000DF6D0000}"/>
    <cellStyle name="SAPBEXstdData 9 10" xfId="27850" xr:uid="{00000000-0005-0000-0000-0000E06D0000}"/>
    <cellStyle name="SAPBEXstdData 9 10 2" xfId="27851" xr:uid="{00000000-0005-0000-0000-0000E16D0000}"/>
    <cellStyle name="SAPBEXstdData 9 10 3" xfId="27852" xr:uid="{00000000-0005-0000-0000-0000E26D0000}"/>
    <cellStyle name="SAPBEXstdData 9 11" xfId="27853" xr:uid="{00000000-0005-0000-0000-0000E36D0000}"/>
    <cellStyle name="SAPBEXstdData 9 11 2" xfId="27854" xr:uid="{00000000-0005-0000-0000-0000E46D0000}"/>
    <cellStyle name="SAPBEXstdData 9 11 3" xfId="27855" xr:uid="{00000000-0005-0000-0000-0000E56D0000}"/>
    <cellStyle name="SAPBEXstdData 9 12" xfId="27856" xr:uid="{00000000-0005-0000-0000-0000E66D0000}"/>
    <cellStyle name="SAPBEXstdData 9 12 2" xfId="27857" xr:uid="{00000000-0005-0000-0000-0000E76D0000}"/>
    <cellStyle name="SAPBEXstdData 9 12 3" xfId="27858" xr:uid="{00000000-0005-0000-0000-0000E86D0000}"/>
    <cellStyle name="SAPBEXstdData 9 13" xfId="27859" xr:uid="{00000000-0005-0000-0000-0000E96D0000}"/>
    <cellStyle name="SAPBEXstdData 9 13 2" xfId="27860" xr:uid="{00000000-0005-0000-0000-0000EA6D0000}"/>
    <cellStyle name="SAPBEXstdData 9 13 3" xfId="27861" xr:uid="{00000000-0005-0000-0000-0000EB6D0000}"/>
    <cellStyle name="SAPBEXstdData 9 14" xfId="27862" xr:uid="{00000000-0005-0000-0000-0000EC6D0000}"/>
    <cellStyle name="SAPBEXstdData 9 14 2" xfId="27863" xr:uid="{00000000-0005-0000-0000-0000ED6D0000}"/>
    <cellStyle name="SAPBEXstdData 9 14 3" xfId="27864" xr:uid="{00000000-0005-0000-0000-0000EE6D0000}"/>
    <cellStyle name="SAPBEXstdData 9 15" xfId="27865" xr:uid="{00000000-0005-0000-0000-0000EF6D0000}"/>
    <cellStyle name="SAPBEXstdData 9 15 2" xfId="27866" xr:uid="{00000000-0005-0000-0000-0000F06D0000}"/>
    <cellStyle name="SAPBEXstdData 9 15 3" xfId="27867" xr:uid="{00000000-0005-0000-0000-0000F16D0000}"/>
    <cellStyle name="SAPBEXstdData 9 16" xfId="27868" xr:uid="{00000000-0005-0000-0000-0000F26D0000}"/>
    <cellStyle name="SAPBEXstdData 9 2" xfId="27869" xr:uid="{00000000-0005-0000-0000-0000F36D0000}"/>
    <cellStyle name="SAPBEXstdData 9 2 2" xfId="27870" xr:uid="{00000000-0005-0000-0000-0000F46D0000}"/>
    <cellStyle name="SAPBEXstdData 9 2 3" xfId="27871" xr:uid="{00000000-0005-0000-0000-0000F56D0000}"/>
    <cellStyle name="SAPBEXstdData 9 3" xfId="27872" xr:uid="{00000000-0005-0000-0000-0000F66D0000}"/>
    <cellStyle name="SAPBEXstdData 9 3 2" xfId="27873" xr:uid="{00000000-0005-0000-0000-0000F76D0000}"/>
    <cellStyle name="SAPBEXstdData 9 3 3" xfId="27874" xr:uid="{00000000-0005-0000-0000-0000F86D0000}"/>
    <cellStyle name="SAPBEXstdData 9 4" xfId="27875" xr:uid="{00000000-0005-0000-0000-0000F96D0000}"/>
    <cellStyle name="SAPBEXstdData 9 4 2" xfId="27876" xr:uid="{00000000-0005-0000-0000-0000FA6D0000}"/>
    <cellStyle name="SAPBEXstdData 9 4 3" xfId="27877" xr:uid="{00000000-0005-0000-0000-0000FB6D0000}"/>
    <cellStyle name="SAPBEXstdData 9 5" xfId="27878" xr:uid="{00000000-0005-0000-0000-0000FC6D0000}"/>
    <cellStyle name="SAPBEXstdData 9 5 2" xfId="27879" xr:uid="{00000000-0005-0000-0000-0000FD6D0000}"/>
    <cellStyle name="SAPBEXstdData 9 5 3" xfId="27880" xr:uid="{00000000-0005-0000-0000-0000FE6D0000}"/>
    <cellStyle name="SAPBEXstdData 9 6" xfId="27881" xr:uid="{00000000-0005-0000-0000-0000FF6D0000}"/>
    <cellStyle name="SAPBEXstdData 9 6 2" xfId="27882" xr:uid="{00000000-0005-0000-0000-0000006E0000}"/>
    <cellStyle name="SAPBEXstdData 9 6 3" xfId="27883" xr:uid="{00000000-0005-0000-0000-0000016E0000}"/>
    <cellStyle name="SAPBEXstdData 9 7" xfId="27884" xr:uid="{00000000-0005-0000-0000-0000026E0000}"/>
    <cellStyle name="SAPBEXstdData 9 7 2" xfId="27885" xr:uid="{00000000-0005-0000-0000-0000036E0000}"/>
    <cellStyle name="SAPBEXstdData 9 7 3" xfId="27886" xr:uid="{00000000-0005-0000-0000-0000046E0000}"/>
    <cellStyle name="SAPBEXstdData 9 8" xfId="27887" xr:uid="{00000000-0005-0000-0000-0000056E0000}"/>
    <cellStyle name="SAPBEXstdData 9 8 2" xfId="27888" xr:uid="{00000000-0005-0000-0000-0000066E0000}"/>
    <cellStyle name="SAPBEXstdData 9 8 3" xfId="27889" xr:uid="{00000000-0005-0000-0000-0000076E0000}"/>
    <cellStyle name="SAPBEXstdData 9 9" xfId="27890" xr:uid="{00000000-0005-0000-0000-0000086E0000}"/>
    <cellStyle name="SAPBEXstdData 9 9 2" xfId="27891" xr:uid="{00000000-0005-0000-0000-0000096E0000}"/>
    <cellStyle name="SAPBEXstdData 9 9 3" xfId="27892" xr:uid="{00000000-0005-0000-0000-00000A6E0000}"/>
    <cellStyle name="SAPBEXstdDataEmph" xfId="27893" xr:uid="{00000000-0005-0000-0000-00000B6E0000}"/>
    <cellStyle name="SAPBEXstdDataEmph 10" xfId="27894" xr:uid="{00000000-0005-0000-0000-00000C6E0000}"/>
    <cellStyle name="SAPBEXstdDataEmph 10 10" xfId="27895" xr:uid="{00000000-0005-0000-0000-00000D6E0000}"/>
    <cellStyle name="SAPBEXstdDataEmph 10 10 2" xfId="27896" xr:uid="{00000000-0005-0000-0000-00000E6E0000}"/>
    <cellStyle name="SAPBEXstdDataEmph 10 10 3" xfId="27897" xr:uid="{00000000-0005-0000-0000-00000F6E0000}"/>
    <cellStyle name="SAPBEXstdDataEmph 10 11" xfId="27898" xr:uid="{00000000-0005-0000-0000-0000106E0000}"/>
    <cellStyle name="SAPBEXstdDataEmph 10 11 2" xfId="27899" xr:uid="{00000000-0005-0000-0000-0000116E0000}"/>
    <cellStyle name="SAPBEXstdDataEmph 10 11 3" xfId="27900" xr:uid="{00000000-0005-0000-0000-0000126E0000}"/>
    <cellStyle name="SAPBEXstdDataEmph 10 12" xfId="27901" xr:uid="{00000000-0005-0000-0000-0000136E0000}"/>
    <cellStyle name="SAPBEXstdDataEmph 10 12 2" xfId="27902" xr:uid="{00000000-0005-0000-0000-0000146E0000}"/>
    <cellStyle name="SAPBEXstdDataEmph 10 12 3" xfId="27903" xr:uid="{00000000-0005-0000-0000-0000156E0000}"/>
    <cellStyle name="SAPBEXstdDataEmph 10 13" xfId="27904" xr:uid="{00000000-0005-0000-0000-0000166E0000}"/>
    <cellStyle name="SAPBEXstdDataEmph 10 13 2" xfId="27905" xr:uid="{00000000-0005-0000-0000-0000176E0000}"/>
    <cellStyle name="SAPBEXstdDataEmph 10 13 3" xfId="27906" xr:uid="{00000000-0005-0000-0000-0000186E0000}"/>
    <cellStyle name="SAPBEXstdDataEmph 10 14" xfId="27907" xr:uid="{00000000-0005-0000-0000-0000196E0000}"/>
    <cellStyle name="SAPBEXstdDataEmph 10 14 2" xfId="27908" xr:uid="{00000000-0005-0000-0000-00001A6E0000}"/>
    <cellStyle name="SAPBEXstdDataEmph 10 14 3" xfId="27909" xr:uid="{00000000-0005-0000-0000-00001B6E0000}"/>
    <cellStyle name="SAPBEXstdDataEmph 10 15" xfId="27910" xr:uid="{00000000-0005-0000-0000-00001C6E0000}"/>
    <cellStyle name="SAPBEXstdDataEmph 10 15 2" xfId="27911" xr:uid="{00000000-0005-0000-0000-00001D6E0000}"/>
    <cellStyle name="SAPBEXstdDataEmph 10 15 3" xfId="27912" xr:uid="{00000000-0005-0000-0000-00001E6E0000}"/>
    <cellStyle name="SAPBEXstdDataEmph 10 16" xfId="27913" xr:uid="{00000000-0005-0000-0000-00001F6E0000}"/>
    <cellStyle name="SAPBEXstdDataEmph 10 2" xfId="27914" xr:uid="{00000000-0005-0000-0000-0000206E0000}"/>
    <cellStyle name="SAPBEXstdDataEmph 10 2 2" xfId="27915" xr:uid="{00000000-0005-0000-0000-0000216E0000}"/>
    <cellStyle name="SAPBEXstdDataEmph 10 2 3" xfId="27916" xr:uid="{00000000-0005-0000-0000-0000226E0000}"/>
    <cellStyle name="SAPBEXstdDataEmph 10 3" xfId="27917" xr:uid="{00000000-0005-0000-0000-0000236E0000}"/>
    <cellStyle name="SAPBEXstdDataEmph 10 3 2" xfId="27918" xr:uid="{00000000-0005-0000-0000-0000246E0000}"/>
    <cellStyle name="SAPBEXstdDataEmph 10 3 3" xfId="27919" xr:uid="{00000000-0005-0000-0000-0000256E0000}"/>
    <cellStyle name="SAPBEXstdDataEmph 10 4" xfId="27920" xr:uid="{00000000-0005-0000-0000-0000266E0000}"/>
    <cellStyle name="SAPBEXstdDataEmph 10 4 2" xfId="27921" xr:uid="{00000000-0005-0000-0000-0000276E0000}"/>
    <cellStyle name="SAPBEXstdDataEmph 10 4 3" xfId="27922" xr:uid="{00000000-0005-0000-0000-0000286E0000}"/>
    <cellStyle name="SAPBEXstdDataEmph 10 5" xfId="27923" xr:uid="{00000000-0005-0000-0000-0000296E0000}"/>
    <cellStyle name="SAPBEXstdDataEmph 10 5 2" xfId="27924" xr:uid="{00000000-0005-0000-0000-00002A6E0000}"/>
    <cellStyle name="SAPBEXstdDataEmph 10 5 3" xfId="27925" xr:uid="{00000000-0005-0000-0000-00002B6E0000}"/>
    <cellStyle name="SAPBEXstdDataEmph 10 6" xfId="27926" xr:uid="{00000000-0005-0000-0000-00002C6E0000}"/>
    <cellStyle name="SAPBEXstdDataEmph 10 6 2" xfId="27927" xr:uid="{00000000-0005-0000-0000-00002D6E0000}"/>
    <cellStyle name="SAPBEXstdDataEmph 10 6 3" xfId="27928" xr:uid="{00000000-0005-0000-0000-00002E6E0000}"/>
    <cellStyle name="SAPBEXstdDataEmph 10 7" xfId="27929" xr:uid="{00000000-0005-0000-0000-00002F6E0000}"/>
    <cellStyle name="SAPBEXstdDataEmph 10 7 2" xfId="27930" xr:uid="{00000000-0005-0000-0000-0000306E0000}"/>
    <cellStyle name="SAPBEXstdDataEmph 10 7 3" xfId="27931" xr:uid="{00000000-0005-0000-0000-0000316E0000}"/>
    <cellStyle name="SAPBEXstdDataEmph 10 8" xfId="27932" xr:uid="{00000000-0005-0000-0000-0000326E0000}"/>
    <cellStyle name="SAPBEXstdDataEmph 10 8 2" xfId="27933" xr:uid="{00000000-0005-0000-0000-0000336E0000}"/>
    <cellStyle name="SAPBEXstdDataEmph 10 8 3" xfId="27934" xr:uid="{00000000-0005-0000-0000-0000346E0000}"/>
    <cellStyle name="SAPBEXstdDataEmph 10 9" xfId="27935" xr:uid="{00000000-0005-0000-0000-0000356E0000}"/>
    <cellStyle name="SAPBEXstdDataEmph 10 9 2" xfId="27936" xr:uid="{00000000-0005-0000-0000-0000366E0000}"/>
    <cellStyle name="SAPBEXstdDataEmph 10 9 3" xfId="27937" xr:uid="{00000000-0005-0000-0000-0000376E0000}"/>
    <cellStyle name="SAPBEXstdDataEmph 11" xfId="27938" xr:uid="{00000000-0005-0000-0000-0000386E0000}"/>
    <cellStyle name="SAPBEXstdDataEmph 11 10" xfId="27939" xr:uid="{00000000-0005-0000-0000-0000396E0000}"/>
    <cellStyle name="SAPBEXstdDataEmph 11 10 2" xfId="27940" xr:uid="{00000000-0005-0000-0000-00003A6E0000}"/>
    <cellStyle name="SAPBEXstdDataEmph 11 10 3" xfId="27941" xr:uid="{00000000-0005-0000-0000-00003B6E0000}"/>
    <cellStyle name="SAPBEXstdDataEmph 11 11" xfId="27942" xr:uid="{00000000-0005-0000-0000-00003C6E0000}"/>
    <cellStyle name="SAPBEXstdDataEmph 11 11 2" xfId="27943" xr:uid="{00000000-0005-0000-0000-00003D6E0000}"/>
    <cellStyle name="SAPBEXstdDataEmph 11 11 3" xfId="27944" xr:uid="{00000000-0005-0000-0000-00003E6E0000}"/>
    <cellStyle name="SAPBEXstdDataEmph 11 12" xfId="27945" xr:uid="{00000000-0005-0000-0000-00003F6E0000}"/>
    <cellStyle name="SAPBEXstdDataEmph 11 12 2" xfId="27946" xr:uid="{00000000-0005-0000-0000-0000406E0000}"/>
    <cellStyle name="SAPBEXstdDataEmph 11 12 3" xfId="27947" xr:uid="{00000000-0005-0000-0000-0000416E0000}"/>
    <cellStyle name="SAPBEXstdDataEmph 11 13" xfId="27948" xr:uid="{00000000-0005-0000-0000-0000426E0000}"/>
    <cellStyle name="SAPBEXstdDataEmph 11 13 2" xfId="27949" xr:uid="{00000000-0005-0000-0000-0000436E0000}"/>
    <cellStyle name="SAPBEXstdDataEmph 11 13 3" xfId="27950" xr:uid="{00000000-0005-0000-0000-0000446E0000}"/>
    <cellStyle name="SAPBEXstdDataEmph 11 14" xfId="27951" xr:uid="{00000000-0005-0000-0000-0000456E0000}"/>
    <cellStyle name="SAPBEXstdDataEmph 11 14 2" xfId="27952" xr:uid="{00000000-0005-0000-0000-0000466E0000}"/>
    <cellStyle name="SAPBEXstdDataEmph 11 14 3" xfId="27953" xr:uid="{00000000-0005-0000-0000-0000476E0000}"/>
    <cellStyle name="SAPBEXstdDataEmph 11 15" xfId="27954" xr:uid="{00000000-0005-0000-0000-0000486E0000}"/>
    <cellStyle name="SAPBEXstdDataEmph 11 15 2" xfId="27955" xr:uid="{00000000-0005-0000-0000-0000496E0000}"/>
    <cellStyle name="SAPBEXstdDataEmph 11 15 3" xfId="27956" xr:uid="{00000000-0005-0000-0000-00004A6E0000}"/>
    <cellStyle name="SAPBEXstdDataEmph 11 16" xfId="27957" xr:uid="{00000000-0005-0000-0000-00004B6E0000}"/>
    <cellStyle name="SAPBEXstdDataEmph 11 2" xfId="27958" xr:uid="{00000000-0005-0000-0000-00004C6E0000}"/>
    <cellStyle name="SAPBEXstdDataEmph 11 2 2" xfId="27959" xr:uid="{00000000-0005-0000-0000-00004D6E0000}"/>
    <cellStyle name="SAPBEXstdDataEmph 11 2 3" xfId="27960" xr:uid="{00000000-0005-0000-0000-00004E6E0000}"/>
    <cellStyle name="SAPBEXstdDataEmph 11 3" xfId="27961" xr:uid="{00000000-0005-0000-0000-00004F6E0000}"/>
    <cellStyle name="SAPBEXstdDataEmph 11 3 2" xfId="27962" xr:uid="{00000000-0005-0000-0000-0000506E0000}"/>
    <cellStyle name="SAPBEXstdDataEmph 11 3 3" xfId="27963" xr:uid="{00000000-0005-0000-0000-0000516E0000}"/>
    <cellStyle name="SAPBEXstdDataEmph 11 4" xfId="27964" xr:uid="{00000000-0005-0000-0000-0000526E0000}"/>
    <cellStyle name="SAPBEXstdDataEmph 11 4 2" xfId="27965" xr:uid="{00000000-0005-0000-0000-0000536E0000}"/>
    <cellStyle name="SAPBEXstdDataEmph 11 4 3" xfId="27966" xr:uid="{00000000-0005-0000-0000-0000546E0000}"/>
    <cellStyle name="SAPBEXstdDataEmph 11 5" xfId="27967" xr:uid="{00000000-0005-0000-0000-0000556E0000}"/>
    <cellStyle name="SAPBEXstdDataEmph 11 5 2" xfId="27968" xr:uid="{00000000-0005-0000-0000-0000566E0000}"/>
    <cellStyle name="SAPBEXstdDataEmph 11 5 3" xfId="27969" xr:uid="{00000000-0005-0000-0000-0000576E0000}"/>
    <cellStyle name="SAPBEXstdDataEmph 11 6" xfId="27970" xr:uid="{00000000-0005-0000-0000-0000586E0000}"/>
    <cellStyle name="SAPBEXstdDataEmph 11 6 2" xfId="27971" xr:uid="{00000000-0005-0000-0000-0000596E0000}"/>
    <cellStyle name="SAPBEXstdDataEmph 11 6 3" xfId="27972" xr:uid="{00000000-0005-0000-0000-00005A6E0000}"/>
    <cellStyle name="SAPBEXstdDataEmph 11 7" xfId="27973" xr:uid="{00000000-0005-0000-0000-00005B6E0000}"/>
    <cellStyle name="SAPBEXstdDataEmph 11 7 2" xfId="27974" xr:uid="{00000000-0005-0000-0000-00005C6E0000}"/>
    <cellStyle name="SAPBEXstdDataEmph 11 7 3" xfId="27975" xr:uid="{00000000-0005-0000-0000-00005D6E0000}"/>
    <cellStyle name="SAPBEXstdDataEmph 11 8" xfId="27976" xr:uid="{00000000-0005-0000-0000-00005E6E0000}"/>
    <cellStyle name="SAPBEXstdDataEmph 11 8 2" xfId="27977" xr:uid="{00000000-0005-0000-0000-00005F6E0000}"/>
    <cellStyle name="SAPBEXstdDataEmph 11 8 3" xfId="27978" xr:uid="{00000000-0005-0000-0000-0000606E0000}"/>
    <cellStyle name="SAPBEXstdDataEmph 11 9" xfId="27979" xr:uid="{00000000-0005-0000-0000-0000616E0000}"/>
    <cellStyle name="SAPBEXstdDataEmph 11 9 2" xfId="27980" xr:uid="{00000000-0005-0000-0000-0000626E0000}"/>
    <cellStyle name="SAPBEXstdDataEmph 11 9 3" xfId="27981" xr:uid="{00000000-0005-0000-0000-0000636E0000}"/>
    <cellStyle name="SAPBEXstdDataEmph 12" xfId="27982" xr:uid="{00000000-0005-0000-0000-0000646E0000}"/>
    <cellStyle name="SAPBEXstdDataEmph 12 10" xfId="27983" xr:uid="{00000000-0005-0000-0000-0000656E0000}"/>
    <cellStyle name="SAPBEXstdDataEmph 12 10 2" xfId="27984" xr:uid="{00000000-0005-0000-0000-0000666E0000}"/>
    <cellStyle name="SAPBEXstdDataEmph 12 10 3" xfId="27985" xr:uid="{00000000-0005-0000-0000-0000676E0000}"/>
    <cellStyle name="SAPBEXstdDataEmph 12 11" xfId="27986" xr:uid="{00000000-0005-0000-0000-0000686E0000}"/>
    <cellStyle name="SAPBEXstdDataEmph 12 11 2" xfId="27987" xr:uid="{00000000-0005-0000-0000-0000696E0000}"/>
    <cellStyle name="SAPBEXstdDataEmph 12 11 3" xfId="27988" xr:uid="{00000000-0005-0000-0000-00006A6E0000}"/>
    <cellStyle name="SAPBEXstdDataEmph 12 12" xfId="27989" xr:uid="{00000000-0005-0000-0000-00006B6E0000}"/>
    <cellStyle name="SAPBEXstdDataEmph 12 12 2" xfId="27990" xr:uid="{00000000-0005-0000-0000-00006C6E0000}"/>
    <cellStyle name="SAPBEXstdDataEmph 12 12 3" xfId="27991" xr:uid="{00000000-0005-0000-0000-00006D6E0000}"/>
    <cellStyle name="SAPBEXstdDataEmph 12 13" xfId="27992" xr:uid="{00000000-0005-0000-0000-00006E6E0000}"/>
    <cellStyle name="SAPBEXstdDataEmph 12 13 2" xfId="27993" xr:uid="{00000000-0005-0000-0000-00006F6E0000}"/>
    <cellStyle name="SAPBEXstdDataEmph 12 13 3" xfId="27994" xr:uid="{00000000-0005-0000-0000-0000706E0000}"/>
    <cellStyle name="SAPBEXstdDataEmph 12 14" xfId="27995" xr:uid="{00000000-0005-0000-0000-0000716E0000}"/>
    <cellStyle name="SAPBEXstdDataEmph 12 14 2" xfId="27996" xr:uid="{00000000-0005-0000-0000-0000726E0000}"/>
    <cellStyle name="SAPBEXstdDataEmph 12 14 3" xfId="27997" xr:uid="{00000000-0005-0000-0000-0000736E0000}"/>
    <cellStyle name="SAPBEXstdDataEmph 12 15" xfId="27998" xr:uid="{00000000-0005-0000-0000-0000746E0000}"/>
    <cellStyle name="SAPBEXstdDataEmph 12 15 2" xfId="27999" xr:uid="{00000000-0005-0000-0000-0000756E0000}"/>
    <cellStyle name="SAPBEXstdDataEmph 12 15 3" xfId="28000" xr:uid="{00000000-0005-0000-0000-0000766E0000}"/>
    <cellStyle name="SAPBEXstdDataEmph 12 16" xfId="28001" xr:uid="{00000000-0005-0000-0000-0000776E0000}"/>
    <cellStyle name="SAPBEXstdDataEmph 12 2" xfId="28002" xr:uid="{00000000-0005-0000-0000-0000786E0000}"/>
    <cellStyle name="SAPBEXstdDataEmph 12 2 2" xfId="28003" xr:uid="{00000000-0005-0000-0000-0000796E0000}"/>
    <cellStyle name="SAPBEXstdDataEmph 12 2 3" xfId="28004" xr:uid="{00000000-0005-0000-0000-00007A6E0000}"/>
    <cellStyle name="SAPBEXstdDataEmph 12 3" xfId="28005" xr:uid="{00000000-0005-0000-0000-00007B6E0000}"/>
    <cellStyle name="SAPBEXstdDataEmph 12 3 2" xfId="28006" xr:uid="{00000000-0005-0000-0000-00007C6E0000}"/>
    <cellStyle name="SAPBEXstdDataEmph 12 3 3" xfId="28007" xr:uid="{00000000-0005-0000-0000-00007D6E0000}"/>
    <cellStyle name="SAPBEXstdDataEmph 12 4" xfId="28008" xr:uid="{00000000-0005-0000-0000-00007E6E0000}"/>
    <cellStyle name="SAPBEXstdDataEmph 12 4 2" xfId="28009" xr:uid="{00000000-0005-0000-0000-00007F6E0000}"/>
    <cellStyle name="SAPBEXstdDataEmph 12 4 3" xfId="28010" xr:uid="{00000000-0005-0000-0000-0000806E0000}"/>
    <cellStyle name="SAPBEXstdDataEmph 12 5" xfId="28011" xr:uid="{00000000-0005-0000-0000-0000816E0000}"/>
    <cellStyle name="SAPBEXstdDataEmph 12 5 2" xfId="28012" xr:uid="{00000000-0005-0000-0000-0000826E0000}"/>
    <cellStyle name="SAPBEXstdDataEmph 12 5 3" xfId="28013" xr:uid="{00000000-0005-0000-0000-0000836E0000}"/>
    <cellStyle name="SAPBEXstdDataEmph 12 6" xfId="28014" xr:uid="{00000000-0005-0000-0000-0000846E0000}"/>
    <cellStyle name="SAPBEXstdDataEmph 12 6 2" xfId="28015" xr:uid="{00000000-0005-0000-0000-0000856E0000}"/>
    <cellStyle name="SAPBEXstdDataEmph 12 6 3" xfId="28016" xr:uid="{00000000-0005-0000-0000-0000866E0000}"/>
    <cellStyle name="SAPBEXstdDataEmph 12 7" xfId="28017" xr:uid="{00000000-0005-0000-0000-0000876E0000}"/>
    <cellStyle name="SAPBEXstdDataEmph 12 7 2" xfId="28018" xr:uid="{00000000-0005-0000-0000-0000886E0000}"/>
    <cellStyle name="SAPBEXstdDataEmph 12 7 3" xfId="28019" xr:uid="{00000000-0005-0000-0000-0000896E0000}"/>
    <cellStyle name="SAPBEXstdDataEmph 12 8" xfId="28020" xr:uid="{00000000-0005-0000-0000-00008A6E0000}"/>
    <cellStyle name="SAPBEXstdDataEmph 12 8 2" xfId="28021" xr:uid="{00000000-0005-0000-0000-00008B6E0000}"/>
    <cellStyle name="SAPBEXstdDataEmph 12 8 3" xfId="28022" xr:uid="{00000000-0005-0000-0000-00008C6E0000}"/>
    <cellStyle name="SAPBEXstdDataEmph 12 9" xfId="28023" xr:uid="{00000000-0005-0000-0000-00008D6E0000}"/>
    <cellStyle name="SAPBEXstdDataEmph 12 9 2" xfId="28024" xr:uid="{00000000-0005-0000-0000-00008E6E0000}"/>
    <cellStyle name="SAPBEXstdDataEmph 12 9 3" xfId="28025" xr:uid="{00000000-0005-0000-0000-00008F6E0000}"/>
    <cellStyle name="SAPBEXstdDataEmph 13" xfId="28026" xr:uid="{00000000-0005-0000-0000-0000906E0000}"/>
    <cellStyle name="SAPBEXstdDataEmph 13 10" xfId="28027" xr:uid="{00000000-0005-0000-0000-0000916E0000}"/>
    <cellStyle name="SAPBEXstdDataEmph 13 10 2" xfId="28028" xr:uid="{00000000-0005-0000-0000-0000926E0000}"/>
    <cellStyle name="SAPBEXstdDataEmph 13 10 3" xfId="28029" xr:uid="{00000000-0005-0000-0000-0000936E0000}"/>
    <cellStyle name="SAPBEXstdDataEmph 13 11" xfId="28030" xr:uid="{00000000-0005-0000-0000-0000946E0000}"/>
    <cellStyle name="SAPBEXstdDataEmph 13 11 2" xfId="28031" xr:uid="{00000000-0005-0000-0000-0000956E0000}"/>
    <cellStyle name="SAPBEXstdDataEmph 13 11 3" xfId="28032" xr:uid="{00000000-0005-0000-0000-0000966E0000}"/>
    <cellStyle name="SAPBEXstdDataEmph 13 12" xfId="28033" xr:uid="{00000000-0005-0000-0000-0000976E0000}"/>
    <cellStyle name="SAPBEXstdDataEmph 13 12 2" xfId="28034" xr:uid="{00000000-0005-0000-0000-0000986E0000}"/>
    <cellStyle name="SAPBEXstdDataEmph 13 12 3" xfId="28035" xr:uid="{00000000-0005-0000-0000-0000996E0000}"/>
    <cellStyle name="SAPBEXstdDataEmph 13 13" xfId="28036" xr:uid="{00000000-0005-0000-0000-00009A6E0000}"/>
    <cellStyle name="SAPBEXstdDataEmph 13 13 2" xfId="28037" xr:uid="{00000000-0005-0000-0000-00009B6E0000}"/>
    <cellStyle name="SAPBEXstdDataEmph 13 13 3" xfId="28038" xr:uid="{00000000-0005-0000-0000-00009C6E0000}"/>
    <cellStyle name="SAPBEXstdDataEmph 13 14" xfId="28039" xr:uid="{00000000-0005-0000-0000-00009D6E0000}"/>
    <cellStyle name="SAPBEXstdDataEmph 13 14 2" xfId="28040" xr:uid="{00000000-0005-0000-0000-00009E6E0000}"/>
    <cellStyle name="SAPBEXstdDataEmph 13 14 3" xfId="28041" xr:uid="{00000000-0005-0000-0000-00009F6E0000}"/>
    <cellStyle name="SAPBEXstdDataEmph 13 15" xfId="28042" xr:uid="{00000000-0005-0000-0000-0000A06E0000}"/>
    <cellStyle name="SAPBEXstdDataEmph 13 15 2" xfId="28043" xr:uid="{00000000-0005-0000-0000-0000A16E0000}"/>
    <cellStyle name="SAPBEXstdDataEmph 13 15 3" xfId="28044" xr:uid="{00000000-0005-0000-0000-0000A26E0000}"/>
    <cellStyle name="SAPBEXstdDataEmph 13 16" xfId="28045" xr:uid="{00000000-0005-0000-0000-0000A36E0000}"/>
    <cellStyle name="SAPBEXstdDataEmph 13 2" xfId="28046" xr:uid="{00000000-0005-0000-0000-0000A46E0000}"/>
    <cellStyle name="SAPBEXstdDataEmph 13 2 2" xfId="28047" xr:uid="{00000000-0005-0000-0000-0000A56E0000}"/>
    <cellStyle name="SAPBEXstdDataEmph 13 2 3" xfId="28048" xr:uid="{00000000-0005-0000-0000-0000A66E0000}"/>
    <cellStyle name="SAPBEXstdDataEmph 13 3" xfId="28049" xr:uid="{00000000-0005-0000-0000-0000A76E0000}"/>
    <cellStyle name="SAPBEXstdDataEmph 13 3 2" xfId="28050" xr:uid="{00000000-0005-0000-0000-0000A86E0000}"/>
    <cellStyle name="SAPBEXstdDataEmph 13 3 3" xfId="28051" xr:uid="{00000000-0005-0000-0000-0000A96E0000}"/>
    <cellStyle name="SAPBEXstdDataEmph 13 4" xfId="28052" xr:uid="{00000000-0005-0000-0000-0000AA6E0000}"/>
    <cellStyle name="SAPBEXstdDataEmph 13 4 2" xfId="28053" xr:uid="{00000000-0005-0000-0000-0000AB6E0000}"/>
    <cellStyle name="SAPBEXstdDataEmph 13 4 3" xfId="28054" xr:uid="{00000000-0005-0000-0000-0000AC6E0000}"/>
    <cellStyle name="SAPBEXstdDataEmph 13 5" xfId="28055" xr:uid="{00000000-0005-0000-0000-0000AD6E0000}"/>
    <cellStyle name="SAPBEXstdDataEmph 13 5 2" xfId="28056" xr:uid="{00000000-0005-0000-0000-0000AE6E0000}"/>
    <cellStyle name="SAPBEXstdDataEmph 13 5 3" xfId="28057" xr:uid="{00000000-0005-0000-0000-0000AF6E0000}"/>
    <cellStyle name="SAPBEXstdDataEmph 13 6" xfId="28058" xr:uid="{00000000-0005-0000-0000-0000B06E0000}"/>
    <cellStyle name="SAPBEXstdDataEmph 13 6 2" xfId="28059" xr:uid="{00000000-0005-0000-0000-0000B16E0000}"/>
    <cellStyle name="SAPBEXstdDataEmph 13 6 3" xfId="28060" xr:uid="{00000000-0005-0000-0000-0000B26E0000}"/>
    <cellStyle name="SAPBEXstdDataEmph 13 7" xfId="28061" xr:uid="{00000000-0005-0000-0000-0000B36E0000}"/>
    <cellStyle name="SAPBEXstdDataEmph 13 7 2" xfId="28062" xr:uid="{00000000-0005-0000-0000-0000B46E0000}"/>
    <cellStyle name="SAPBEXstdDataEmph 13 7 3" xfId="28063" xr:uid="{00000000-0005-0000-0000-0000B56E0000}"/>
    <cellStyle name="SAPBEXstdDataEmph 13 8" xfId="28064" xr:uid="{00000000-0005-0000-0000-0000B66E0000}"/>
    <cellStyle name="SAPBEXstdDataEmph 13 8 2" xfId="28065" xr:uid="{00000000-0005-0000-0000-0000B76E0000}"/>
    <cellStyle name="SAPBEXstdDataEmph 13 8 3" xfId="28066" xr:uid="{00000000-0005-0000-0000-0000B86E0000}"/>
    <cellStyle name="SAPBEXstdDataEmph 13 9" xfId="28067" xr:uid="{00000000-0005-0000-0000-0000B96E0000}"/>
    <cellStyle name="SAPBEXstdDataEmph 13 9 2" xfId="28068" xr:uid="{00000000-0005-0000-0000-0000BA6E0000}"/>
    <cellStyle name="SAPBEXstdDataEmph 13 9 3" xfId="28069" xr:uid="{00000000-0005-0000-0000-0000BB6E0000}"/>
    <cellStyle name="SAPBEXstdDataEmph 14" xfId="28070" xr:uid="{00000000-0005-0000-0000-0000BC6E0000}"/>
    <cellStyle name="SAPBEXstdDataEmph 14 2" xfId="28071" xr:uid="{00000000-0005-0000-0000-0000BD6E0000}"/>
    <cellStyle name="SAPBEXstdDataEmph 14 3" xfId="28072" xr:uid="{00000000-0005-0000-0000-0000BE6E0000}"/>
    <cellStyle name="SAPBEXstdDataEmph 15" xfId="28073" xr:uid="{00000000-0005-0000-0000-0000BF6E0000}"/>
    <cellStyle name="SAPBEXstdDataEmph 15 2" xfId="28074" xr:uid="{00000000-0005-0000-0000-0000C06E0000}"/>
    <cellStyle name="SAPBEXstdDataEmph 15 3" xfId="28075" xr:uid="{00000000-0005-0000-0000-0000C16E0000}"/>
    <cellStyle name="SAPBEXstdDataEmph 16" xfId="28076" xr:uid="{00000000-0005-0000-0000-0000C26E0000}"/>
    <cellStyle name="SAPBEXstdDataEmph 16 2" xfId="28077" xr:uid="{00000000-0005-0000-0000-0000C36E0000}"/>
    <cellStyle name="SAPBEXstdDataEmph 16 3" xfId="28078" xr:uid="{00000000-0005-0000-0000-0000C46E0000}"/>
    <cellStyle name="SAPBEXstdDataEmph 17" xfId="28079" xr:uid="{00000000-0005-0000-0000-0000C56E0000}"/>
    <cellStyle name="SAPBEXstdDataEmph 17 2" xfId="28080" xr:uid="{00000000-0005-0000-0000-0000C66E0000}"/>
    <cellStyle name="SAPBEXstdDataEmph 17 3" xfId="28081" xr:uid="{00000000-0005-0000-0000-0000C76E0000}"/>
    <cellStyle name="SAPBEXstdDataEmph 18" xfId="28082" xr:uid="{00000000-0005-0000-0000-0000C86E0000}"/>
    <cellStyle name="SAPBEXstdDataEmph 18 2" xfId="28083" xr:uid="{00000000-0005-0000-0000-0000C96E0000}"/>
    <cellStyle name="SAPBEXstdDataEmph 18 3" xfId="28084" xr:uid="{00000000-0005-0000-0000-0000CA6E0000}"/>
    <cellStyle name="SAPBEXstdDataEmph 19" xfId="28085" xr:uid="{00000000-0005-0000-0000-0000CB6E0000}"/>
    <cellStyle name="SAPBEXstdDataEmph 19 2" xfId="28086" xr:uid="{00000000-0005-0000-0000-0000CC6E0000}"/>
    <cellStyle name="SAPBEXstdDataEmph 19 3" xfId="28087" xr:uid="{00000000-0005-0000-0000-0000CD6E0000}"/>
    <cellStyle name="SAPBEXstdDataEmph 2" xfId="28088" xr:uid="{00000000-0005-0000-0000-0000CE6E0000}"/>
    <cellStyle name="SAPBEXstdDataEmph 20" xfId="28089" xr:uid="{00000000-0005-0000-0000-0000CF6E0000}"/>
    <cellStyle name="SAPBEXstdDataEmph 20 2" xfId="28090" xr:uid="{00000000-0005-0000-0000-0000D06E0000}"/>
    <cellStyle name="SAPBEXstdDataEmph 20 3" xfId="28091" xr:uid="{00000000-0005-0000-0000-0000D16E0000}"/>
    <cellStyle name="SAPBEXstdDataEmph 21" xfId="28092" xr:uid="{00000000-0005-0000-0000-0000D26E0000}"/>
    <cellStyle name="SAPBEXstdDataEmph 21 2" xfId="28093" xr:uid="{00000000-0005-0000-0000-0000D36E0000}"/>
    <cellStyle name="SAPBEXstdDataEmph 21 3" xfId="28094" xr:uid="{00000000-0005-0000-0000-0000D46E0000}"/>
    <cellStyle name="SAPBEXstdDataEmph 22" xfId="28095" xr:uid="{00000000-0005-0000-0000-0000D56E0000}"/>
    <cellStyle name="SAPBEXstdDataEmph 22 2" xfId="28096" xr:uid="{00000000-0005-0000-0000-0000D66E0000}"/>
    <cellStyle name="SAPBEXstdDataEmph 22 3" xfId="28097" xr:uid="{00000000-0005-0000-0000-0000D76E0000}"/>
    <cellStyle name="SAPBEXstdDataEmph 23" xfId="28098" xr:uid="{00000000-0005-0000-0000-0000D86E0000}"/>
    <cellStyle name="SAPBEXstdDataEmph 23 2" xfId="28099" xr:uid="{00000000-0005-0000-0000-0000D96E0000}"/>
    <cellStyle name="SAPBEXstdDataEmph 23 3" xfId="28100" xr:uid="{00000000-0005-0000-0000-0000DA6E0000}"/>
    <cellStyle name="SAPBEXstdDataEmph 24" xfId="28101" xr:uid="{00000000-0005-0000-0000-0000DB6E0000}"/>
    <cellStyle name="SAPBEXstdDataEmph 24 2" xfId="28102" xr:uid="{00000000-0005-0000-0000-0000DC6E0000}"/>
    <cellStyle name="SAPBEXstdDataEmph 24 3" xfId="28103" xr:uid="{00000000-0005-0000-0000-0000DD6E0000}"/>
    <cellStyle name="SAPBEXstdDataEmph 25" xfId="28104" xr:uid="{00000000-0005-0000-0000-0000DE6E0000}"/>
    <cellStyle name="SAPBEXstdDataEmph 25 2" xfId="28105" xr:uid="{00000000-0005-0000-0000-0000DF6E0000}"/>
    <cellStyle name="SAPBEXstdDataEmph 25 3" xfId="28106" xr:uid="{00000000-0005-0000-0000-0000E06E0000}"/>
    <cellStyle name="SAPBEXstdDataEmph 26" xfId="28107" xr:uid="{00000000-0005-0000-0000-0000E16E0000}"/>
    <cellStyle name="SAPBEXstdDataEmph 26 2" xfId="28108" xr:uid="{00000000-0005-0000-0000-0000E26E0000}"/>
    <cellStyle name="SAPBEXstdDataEmph 26 3" xfId="28109" xr:uid="{00000000-0005-0000-0000-0000E36E0000}"/>
    <cellStyle name="SAPBEXstdDataEmph 27" xfId="28110" xr:uid="{00000000-0005-0000-0000-0000E46E0000}"/>
    <cellStyle name="SAPBEXstdDataEmph 27 2" xfId="28111" xr:uid="{00000000-0005-0000-0000-0000E56E0000}"/>
    <cellStyle name="SAPBEXstdDataEmph 27 3" xfId="28112" xr:uid="{00000000-0005-0000-0000-0000E66E0000}"/>
    <cellStyle name="SAPBEXstdDataEmph 28" xfId="28113" xr:uid="{00000000-0005-0000-0000-0000E76E0000}"/>
    <cellStyle name="SAPBEXstdDataEmph 29" xfId="32682" xr:uid="{00000000-0005-0000-0000-0000E86E0000}"/>
    <cellStyle name="SAPBEXstdDataEmph 3" xfId="28114" xr:uid="{00000000-0005-0000-0000-0000E96E0000}"/>
    <cellStyle name="SAPBEXstdDataEmph 30" xfId="32819" xr:uid="{00000000-0005-0000-0000-0000EA6E0000}"/>
    <cellStyle name="SAPBEXstdDataEmph 4" xfId="28115" xr:uid="{00000000-0005-0000-0000-0000EB6E0000}"/>
    <cellStyle name="SAPBEXstdDataEmph 5" xfId="28116" xr:uid="{00000000-0005-0000-0000-0000EC6E0000}"/>
    <cellStyle name="SAPBEXstdDataEmph 6" xfId="28117" xr:uid="{00000000-0005-0000-0000-0000ED6E0000}"/>
    <cellStyle name="SAPBEXstdDataEmph 6 10" xfId="28118" xr:uid="{00000000-0005-0000-0000-0000EE6E0000}"/>
    <cellStyle name="SAPBEXstdDataEmph 6 10 2" xfId="28119" xr:uid="{00000000-0005-0000-0000-0000EF6E0000}"/>
    <cellStyle name="SAPBEXstdDataEmph 6 10 3" xfId="28120" xr:uid="{00000000-0005-0000-0000-0000F06E0000}"/>
    <cellStyle name="SAPBEXstdDataEmph 6 11" xfId="28121" xr:uid="{00000000-0005-0000-0000-0000F16E0000}"/>
    <cellStyle name="SAPBEXstdDataEmph 6 11 2" xfId="28122" xr:uid="{00000000-0005-0000-0000-0000F26E0000}"/>
    <cellStyle name="SAPBEXstdDataEmph 6 11 3" xfId="28123" xr:uid="{00000000-0005-0000-0000-0000F36E0000}"/>
    <cellStyle name="SAPBEXstdDataEmph 6 12" xfId="28124" xr:uid="{00000000-0005-0000-0000-0000F46E0000}"/>
    <cellStyle name="SAPBEXstdDataEmph 6 12 2" xfId="28125" xr:uid="{00000000-0005-0000-0000-0000F56E0000}"/>
    <cellStyle name="SAPBEXstdDataEmph 6 12 3" xfId="28126" xr:uid="{00000000-0005-0000-0000-0000F66E0000}"/>
    <cellStyle name="SAPBEXstdDataEmph 6 13" xfId="28127" xr:uid="{00000000-0005-0000-0000-0000F76E0000}"/>
    <cellStyle name="SAPBEXstdDataEmph 6 13 2" xfId="28128" xr:uid="{00000000-0005-0000-0000-0000F86E0000}"/>
    <cellStyle name="SAPBEXstdDataEmph 6 13 3" xfId="28129" xr:uid="{00000000-0005-0000-0000-0000F96E0000}"/>
    <cellStyle name="SAPBEXstdDataEmph 6 14" xfId="28130" xr:uid="{00000000-0005-0000-0000-0000FA6E0000}"/>
    <cellStyle name="SAPBEXstdDataEmph 6 14 2" xfId="28131" xr:uid="{00000000-0005-0000-0000-0000FB6E0000}"/>
    <cellStyle name="SAPBEXstdDataEmph 6 14 3" xfId="28132" xr:uid="{00000000-0005-0000-0000-0000FC6E0000}"/>
    <cellStyle name="SAPBEXstdDataEmph 6 15" xfId="28133" xr:uid="{00000000-0005-0000-0000-0000FD6E0000}"/>
    <cellStyle name="SAPBEXstdDataEmph 6 15 2" xfId="28134" xr:uid="{00000000-0005-0000-0000-0000FE6E0000}"/>
    <cellStyle name="SAPBEXstdDataEmph 6 15 3" xfId="28135" xr:uid="{00000000-0005-0000-0000-0000FF6E0000}"/>
    <cellStyle name="SAPBEXstdDataEmph 6 16" xfId="28136" xr:uid="{00000000-0005-0000-0000-0000006F0000}"/>
    <cellStyle name="SAPBEXstdDataEmph 6 2" xfId="28137" xr:uid="{00000000-0005-0000-0000-0000016F0000}"/>
    <cellStyle name="SAPBEXstdDataEmph 6 2 2" xfId="28138" xr:uid="{00000000-0005-0000-0000-0000026F0000}"/>
    <cellStyle name="SAPBEXstdDataEmph 6 2 3" xfId="28139" xr:uid="{00000000-0005-0000-0000-0000036F0000}"/>
    <cellStyle name="SAPBEXstdDataEmph 6 3" xfId="28140" xr:uid="{00000000-0005-0000-0000-0000046F0000}"/>
    <cellStyle name="SAPBEXstdDataEmph 6 3 2" xfId="28141" xr:uid="{00000000-0005-0000-0000-0000056F0000}"/>
    <cellStyle name="SAPBEXstdDataEmph 6 3 3" xfId="28142" xr:uid="{00000000-0005-0000-0000-0000066F0000}"/>
    <cellStyle name="SAPBEXstdDataEmph 6 4" xfId="28143" xr:uid="{00000000-0005-0000-0000-0000076F0000}"/>
    <cellStyle name="SAPBEXstdDataEmph 6 4 2" xfId="28144" xr:uid="{00000000-0005-0000-0000-0000086F0000}"/>
    <cellStyle name="SAPBEXstdDataEmph 6 4 3" xfId="28145" xr:uid="{00000000-0005-0000-0000-0000096F0000}"/>
    <cellStyle name="SAPBEXstdDataEmph 6 5" xfId="28146" xr:uid="{00000000-0005-0000-0000-00000A6F0000}"/>
    <cellStyle name="SAPBEXstdDataEmph 6 5 2" xfId="28147" xr:uid="{00000000-0005-0000-0000-00000B6F0000}"/>
    <cellStyle name="SAPBEXstdDataEmph 6 5 3" xfId="28148" xr:uid="{00000000-0005-0000-0000-00000C6F0000}"/>
    <cellStyle name="SAPBEXstdDataEmph 6 6" xfId="28149" xr:uid="{00000000-0005-0000-0000-00000D6F0000}"/>
    <cellStyle name="SAPBEXstdDataEmph 6 6 2" xfId="28150" xr:uid="{00000000-0005-0000-0000-00000E6F0000}"/>
    <cellStyle name="SAPBEXstdDataEmph 6 6 3" xfId="28151" xr:uid="{00000000-0005-0000-0000-00000F6F0000}"/>
    <cellStyle name="SAPBEXstdDataEmph 6 7" xfId="28152" xr:uid="{00000000-0005-0000-0000-0000106F0000}"/>
    <cellStyle name="SAPBEXstdDataEmph 6 7 2" xfId="28153" xr:uid="{00000000-0005-0000-0000-0000116F0000}"/>
    <cellStyle name="SAPBEXstdDataEmph 6 7 3" xfId="28154" xr:uid="{00000000-0005-0000-0000-0000126F0000}"/>
    <cellStyle name="SAPBEXstdDataEmph 6 8" xfId="28155" xr:uid="{00000000-0005-0000-0000-0000136F0000}"/>
    <cellStyle name="SAPBEXstdDataEmph 6 8 2" xfId="28156" xr:uid="{00000000-0005-0000-0000-0000146F0000}"/>
    <cellStyle name="SAPBEXstdDataEmph 6 8 3" xfId="28157" xr:uid="{00000000-0005-0000-0000-0000156F0000}"/>
    <cellStyle name="SAPBEXstdDataEmph 6 9" xfId="28158" xr:uid="{00000000-0005-0000-0000-0000166F0000}"/>
    <cellStyle name="SAPBEXstdDataEmph 6 9 2" xfId="28159" xr:uid="{00000000-0005-0000-0000-0000176F0000}"/>
    <cellStyle name="SAPBEXstdDataEmph 6 9 3" xfId="28160" xr:uid="{00000000-0005-0000-0000-0000186F0000}"/>
    <cellStyle name="SAPBEXstdDataEmph 7" xfId="28161" xr:uid="{00000000-0005-0000-0000-0000196F0000}"/>
    <cellStyle name="SAPBEXstdDataEmph 7 10" xfId="28162" xr:uid="{00000000-0005-0000-0000-00001A6F0000}"/>
    <cellStyle name="SAPBEXstdDataEmph 7 10 2" xfId="28163" xr:uid="{00000000-0005-0000-0000-00001B6F0000}"/>
    <cellStyle name="SAPBEXstdDataEmph 7 10 3" xfId="28164" xr:uid="{00000000-0005-0000-0000-00001C6F0000}"/>
    <cellStyle name="SAPBEXstdDataEmph 7 11" xfId="28165" xr:uid="{00000000-0005-0000-0000-00001D6F0000}"/>
    <cellStyle name="SAPBEXstdDataEmph 7 11 2" xfId="28166" xr:uid="{00000000-0005-0000-0000-00001E6F0000}"/>
    <cellStyle name="SAPBEXstdDataEmph 7 11 3" xfId="28167" xr:uid="{00000000-0005-0000-0000-00001F6F0000}"/>
    <cellStyle name="SAPBEXstdDataEmph 7 12" xfId="28168" xr:uid="{00000000-0005-0000-0000-0000206F0000}"/>
    <cellStyle name="SAPBEXstdDataEmph 7 12 2" xfId="28169" xr:uid="{00000000-0005-0000-0000-0000216F0000}"/>
    <cellStyle name="SAPBEXstdDataEmph 7 12 3" xfId="28170" xr:uid="{00000000-0005-0000-0000-0000226F0000}"/>
    <cellStyle name="SAPBEXstdDataEmph 7 13" xfId="28171" xr:uid="{00000000-0005-0000-0000-0000236F0000}"/>
    <cellStyle name="SAPBEXstdDataEmph 7 13 2" xfId="28172" xr:uid="{00000000-0005-0000-0000-0000246F0000}"/>
    <cellStyle name="SAPBEXstdDataEmph 7 13 3" xfId="28173" xr:uid="{00000000-0005-0000-0000-0000256F0000}"/>
    <cellStyle name="SAPBEXstdDataEmph 7 14" xfId="28174" xr:uid="{00000000-0005-0000-0000-0000266F0000}"/>
    <cellStyle name="SAPBEXstdDataEmph 7 14 2" xfId="28175" xr:uid="{00000000-0005-0000-0000-0000276F0000}"/>
    <cellStyle name="SAPBEXstdDataEmph 7 14 3" xfId="28176" xr:uid="{00000000-0005-0000-0000-0000286F0000}"/>
    <cellStyle name="SAPBEXstdDataEmph 7 15" xfId="28177" xr:uid="{00000000-0005-0000-0000-0000296F0000}"/>
    <cellStyle name="SAPBEXstdDataEmph 7 15 2" xfId="28178" xr:uid="{00000000-0005-0000-0000-00002A6F0000}"/>
    <cellStyle name="SAPBEXstdDataEmph 7 15 3" xfId="28179" xr:uid="{00000000-0005-0000-0000-00002B6F0000}"/>
    <cellStyle name="SAPBEXstdDataEmph 7 16" xfId="28180" xr:uid="{00000000-0005-0000-0000-00002C6F0000}"/>
    <cellStyle name="SAPBEXstdDataEmph 7 2" xfId="28181" xr:uid="{00000000-0005-0000-0000-00002D6F0000}"/>
    <cellStyle name="SAPBEXstdDataEmph 7 2 2" xfId="28182" xr:uid="{00000000-0005-0000-0000-00002E6F0000}"/>
    <cellStyle name="SAPBEXstdDataEmph 7 2 3" xfId="28183" xr:uid="{00000000-0005-0000-0000-00002F6F0000}"/>
    <cellStyle name="SAPBEXstdDataEmph 7 3" xfId="28184" xr:uid="{00000000-0005-0000-0000-0000306F0000}"/>
    <cellStyle name="SAPBEXstdDataEmph 7 3 2" xfId="28185" xr:uid="{00000000-0005-0000-0000-0000316F0000}"/>
    <cellStyle name="SAPBEXstdDataEmph 7 3 3" xfId="28186" xr:uid="{00000000-0005-0000-0000-0000326F0000}"/>
    <cellStyle name="SAPBEXstdDataEmph 7 4" xfId="28187" xr:uid="{00000000-0005-0000-0000-0000336F0000}"/>
    <cellStyle name="SAPBEXstdDataEmph 7 4 2" xfId="28188" xr:uid="{00000000-0005-0000-0000-0000346F0000}"/>
    <cellStyle name="SAPBEXstdDataEmph 7 4 3" xfId="28189" xr:uid="{00000000-0005-0000-0000-0000356F0000}"/>
    <cellStyle name="SAPBEXstdDataEmph 7 5" xfId="28190" xr:uid="{00000000-0005-0000-0000-0000366F0000}"/>
    <cellStyle name="SAPBEXstdDataEmph 7 5 2" xfId="28191" xr:uid="{00000000-0005-0000-0000-0000376F0000}"/>
    <cellStyle name="SAPBEXstdDataEmph 7 5 3" xfId="28192" xr:uid="{00000000-0005-0000-0000-0000386F0000}"/>
    <cellStyle name="SAPBEXstdDataEmph 7 6" xfId="28193" xr:uid="{00000000-0005-0000-0000-0000396F0000}"/>
    <cellStyle name="SAPBEXstdDataEmph 7 6 2" xfId="28194" xr:uid="{00000000-0005-0000-0000-00003A6F0000}"/>
    <cellStyle name="SAPBEXstdDataEmph 7 6 3" xfId="28195" xr:uid="{00000000-0005-0000-0000-00003B6F0000}"/>
    <cellStyle name="SAPBEXstdDataEmph 7 7" xfId="28196" xr:uid="{00000000-0005-0000-0000-00003C6F0000}"/>
    <cellStyle name="SAPBEXstdDataEmph 7 7 2" xfId="28197" xr:uid="{00000000-0005-0000-0000-00003D6F0000}"/>
    <cellStyle name="SAPBEXstdDataEmph 7 7 3" xfId="28198" xr:uid="{00000000-0005-0000-0000-00003E6F0000}"/>
    <cellStyle name="SAPBEXstdDataEmph 7 8" xfId="28199" xr:uid="{00000000-0005-0000-0000-00003F6F0000}"/>
    <cellStyle name="SAPBEXstdDataEmph 7 8 2" xfId="28200" xr:uid="{00000000-0005-0000-0000-0000406F0000}"/>
    <cellStyle name="SAPBEXstdDataEmph 7 8 3" xfId="28201" xr:uid="{00000000-0005-0000-0000-0000416F0000}"/>
    <cellStyle name="SAPBEXstdDataEmph 7 9" xfId="28202" xr:uid="{00000000-0005-0000-0000-0000426F0000}"/>
    <cellStyle name="SAPBEXstdDataEmph 7 9 2" xfId="28203" xr:uid="{00000000-0005-0000-0000-0000436F0000}"/>
    <cellStyle name="SAPBEXstdDataEmph 7 9 3" xfId="28204" xr:uid="{00000000-0005-0000-0000-0000446F0000}"/>
    <cellStyle name="SAPBEXstdDataEmph 8" xfId="28205" xr:uid="{00000000-0005-0000-0000-0000456F0000}"/>
    <cellStyle name="SAPBEXstdDataEmph 8 10" xfId="28206" xr:uid="{00000000-0005-0000-0000-0000466F0000}"/>
    <cellStyle name="SAPBEXstdDataEmph 8 10 2" xfId="28207" xr:uid="{00000000-0005-0000-0000-0000476F0000}"/>
    <cellStyle name="SAPBEXstdDataEmph 8 10 3" xfId="28208" xr:uid="{00000000-0005-0000-0000-0000486F0000}"/>
    <cellStyle name="SAPBEXstdDataEmph 8 11" xfId="28209" xr:uid="{00000000-0005-0000-0000-0000496F0000}"/>
    <cellStyle name="SAPBEXstdDataEmph 8 11 2" xfId="28210" xr:uid="{00000000-0005-0000-0000-00004A6F0000}"/>
    <cellStyle name="SAPBEXstdDataEmph 8 11 3" xfId="28211" xr:uid="{00000000-0005-0000-0000-00004B6F0000}"/>
    <cellStyle name="SAPBEXstdDataEmph 8 12" xfId="28212" xr:uid="{00000000-0005-0000-0000-00004C6F0000}"/>
    <cellStyle name="SAPBEXstdDataEmph 8 12 2" xfId="28213" xr:uid="{00000000-0005-0000-0000-00004D6F0000}"/>
    <cellStyle name="SAPBEXstdDataEmph 8 12 3" xfId="28214" xr:uid="{00000000-0005-0000-0000-00004E6F0000}"/>
    <cellStyle name="SAPBEXstdDataEmph 8 13" xfId="28215" xr:uid="{00000000-0005-0000-0000-00004F6F0000}"/>
    <cellStyle name="SAPBEXstdDataEmph 8 13 2" xfId="28216" xr:uid="{00000000-0005-0000-0000-0000506F0000}"/>
    <cellStyle name="SAPBEXstdDataEmph 8 13 3" xfId="28217" xr:uid="{00000000-0005-0000-0000-0000516F0000}"/>
    <cellStyle name="SAPBEXstdDataEmph 8 14" xfId="28218" xr:uid="{00000000-0005-0000-0000-0000526F0000}"/>
    <cellStyle name="SAPBEXstdDataEmph 8 14 2" xfId="28219" xr:uid="{00000000-0005-0000-0000-0000536F0000}"/>
    <cellStyle name="SAPBEXstdDataEmph 8 14 3" xfId="28220" xr:uid="{00000000-0005-0000-0000-0000546F0000}"/>
    <cellStyle name="SAPBEXstdDataEmph 8 15" xfId="28221" xr:uid="{00000000-0005-0000-0000-0000556F0000}"/>
    <cellStyle name="SAPBEXstdDataEmph 8 15 2" xfId="28222" xr:uid="{00000000-0005-0000-0000-0000566F0000}"/>
    <cellStyle name="SAPBEXstdDataEmph 8 15 3" xfId="28223" xr:uid="{00000000-0005-0000-0000-0000576F0000}"/>
    <cellStyle name="SAPBEXstdDataEmph 8 16" xfId="28224" xr:uid="{00000000-0005-0000-0000-0000586F0000}"/>
    <cellStyle name="SAPBEXstdDataEmph 8 2" xfId="28225" xr:uid="{00000000-0005-0000-0000-0000596F0000}"/>
    <cellStyle name="SAPBEXstdDataEmph 8 2 2" xfId="28226" xr:uid="{00000000-0005-0000-0000-00005A6F0000}"/>
    <cellStyle name="SAPBEXstdDataEmph 8 2 3" xfId="28227" xr:uid="{00000000-0005-0000-0000-00005B6F0000}"/>
    <cellStyle name="SAPBEXstdDataEmph 8 3" xfId="28228" xr:uid="{00000000-0005-0000-0000-00005C6F0000}"/>
    <cellStyle name="SAPBEXstdDataEmph 8 3 2" xfId="28229" xr:uid="{00000000-0005-0000-0000-00005D6F0000}"/>
    <cellStyle name="SAPBEXstdDataEmph 8 3 3" xfId="28230" xr:uid="{00000000-0005-0000-0000-00005E6F0000}"/>
    <cellStyle name="SAPBEXstdDataEmph 8 4" xfId="28231" xr:uid="{00000000-0005-0000-0000-00005F6F0000}"/>
    <cellStyle name="SAPBEXstdDataEmph 8 4 2" xfId="28232" xr:uid="{00000000-0005-0000-0000-0000606F0000}"/>
    <cellStyle name="SAPBEXstdDataEmph 8 4 3" xfId="28233" xr:uid="{00000000-0005-0000-0000-0000616F0000}"/>
    <cellStyle name="SAPBEXstdDataEmph 8 5" xfId="28234" xr:uid="{00000000-0005-0000-0000-0000626F0000}"/>
    <cellStyle name="SAPBEXstdDataEmph 8 5 2" xfId="28235" xr:uid="{00000000-0005-0000-0000-0000636F0000}"/>
    <cellStyle name="SAPBEXstdDataEmph 8 5 3" xfId="28236" xr:uid="{00000000-0005-0000-0000-0000646F0000}"/>
    <cellStyle name="SAPBEXstdDataEmph 8 6" xfId="28237" xr:uid="{00000000-0005-0000-0000-0000656F0000}"/>
    <cellStyle name="SAPBEXstdDataEmph 8 6 2" xfId="28238" xr:uid="{00000000-0005-0000-0000-0000666F0000}"/>
    <cellStyle name="SAPBEXstdDataEmph 8 6 3" xfId="28239" xr:uid="{00000000-0005-0000-0000-0000676F0000}"/>
    <cellStyle name="SAPBEXstdDataEmph 8 7" xfId="28240" xr:uid="{00000000-0005-0000-0000-0000686F0000}"/>
    <cellStyle name="SAPBEXstdDataEmph 8 7 2" xfId="28241" xr:uid="{00000000-0005-0000-0000-0000696F0000}"/>
    <cellStyle name="SAPBEXstdDataEmph 8 7 3" xfId="28242" xr:uid="{00000000-0005-0000-0000-00006A6F0000}"/>
    <cellStyle name="SAPBEXstdDataEmph 8 8" xfId="28243" xr:uid="{00000000-0005-0000-0000-00006B6F0000}"/>
    <cellStyle name="SAPBEXstdDataEmph 8 8 2" xfId="28244" xr:uid="{00000000-0005-0000-0000-00006C6F0000}"/>
    <cellStyle name="SAPBEXstdDataEmph 8 8 3" xfId="28245" xr:uid="{00000000-0005-0000-0000-00006D6F0000}"/>
    <cellStyle name="SAPBEXstdDataEmph 8 9" xfId="28246" xr:uid="{00000000-0005-0000-0000-00006E6F0000}"/>
    <cellStyle name="SAPBEXstdDataEmph 8 9 2" xfId="28247" xr:uid="{00000000-0005-0000-0000-00006F6F0000}"/>
    <cellStyle name="SAPBEXstdDataEmph 8 9 3" xfId="28248" xr:uid="{00000000-0005-0000-0000-0000706F0000}"/>
    <cellStyle name="SAPBEXstdDataEmph 9" xfId="28249" xr:uid="{00000000-0005-0000-0000-0000716F0000}"/>
    <cellStyle name="SAPBEXstdDataEmph 9 10" xfId="28250" xr:uid="{00000000-0005-0000-0000-0000726F0000}"/>
    <cellStyle name="SAPBEXstdDataEmph 9 10 2" xfId="28251" xr:uid="{00000000-0005-0000-0000-0000736F0000}"/>
    <cellStyle name="SAPBEXstdDataEmph 9 10 3" xfId="28252" xr:uid="{00000000-0005-0000-0000-0000746F0000}"/>
    <cellStyle name="SAPBEXstdDataEmph 9 11" xfId="28253" xr:uid="{00000000-0005-0000-0000-0000756F0000}"/>
    <cellStyle name="SAPBEXstdDataEmph 9 11 2" xfId="28254" xr:uid="{00000000-0005-0000-0000-0000766F0000}"/>
    <cellStyle name="SAPBEXstdDataEmph 9 11 3" xfId="28255" xr:uid="{00000000-0005-0000-0000-0000776F0000}"/>
    <cellStyle name="SAPBEXstdDataEmph 9 12" xfId="28256" xr:uid="{00000000-0005-0000-0000-0000786F0000}"/>
    <cellStyle name="SAPBEXstdDataEmph 9 12 2" xfId="28257" xr:uid="{00000000-0005-0000-0000-0000796F0000}"/>
    <cellStyle name="SAPBEXstdDataEmph 9 12 3" xfId="28258" xr:uid="{00000000-0005-0000-0000-00007A6F0000}"/>
    <cellStyle name="SAPBEXstdDataEmph 9 13" xfId="28259" xr:uid="{00000000-0005-0000-0000-00007B6F0000}"/>
    <cellStyle name="SAPBEXstdDataEmph 9 13 2" xfId="28260" xr:uid="{00000000-0005-0000-0000-00007C6F0000}"/>
    <cellStyle name="SAPBEXstdDataEmph 9 13 3" xfId="28261" xr:uid="{00000000-0005-0000-0000-00007D6F0000}"/>
    <cellStyle name="SAPBEXstdDataEmph 9 14" xfId="28262" xr:uid="{00000000-0005-0000-0000-00007E6F0000}"/>
    <cellStyle name="SAPBEXstdDataEmph 9 14 2" xfId="28263" xr:uid="{00000000-0005-0000-0000-00007F6F0000}"/>
    <cellStyle name="SAPBEXstdDataEmph 9 14 3" xfId="28264" xr:uid="{00000000-0005-0000-0000-0000806F0000}"/>
    <cellStyle name="SAPBEXstdDataEmph 9 15" xfId="28265" xr:uid="{00000000-0005-0000-0000-0000816F0000}"/>
    <cellStyle name="SAPBEXstdDataEmph 9 15 2" xfId="28266" xr:uid="{00000000-0005-0000-0000-0000826F0000}"/>
    <cellStyle name="SAPBEXstdDataEmph 9 15 3" xfId="28267" xr:uid="{00000000-0005-0000-0000-0000836F0000}"/>
    <cellStyle name="SAPBEXstdDataEmph 9 16" xfId="28268" xr:uid="{00000000-0005-0000-0000-0000846F0000}"/>
    <cellStyle name="SAPBEXstdDataEmph 9 2" xfId="28269" xr:uid="{00000000-0005-0000-0000-0000856F0000}"/>
    <cellStyle name="SAPBEXstdDataEmph 9 2 2" xfId="28270" xr:uid="{00000000-0005-0000-0000-0000866F0000}"/>
    <cellStyle name="SAPBEXstdDataEmph 9 2 3" xfId="28271" xr:uid="{00000000-0005-0000-0000-0000876F0000}"/>
    <cellStyle name="SAPBEXstdDataEmph 9 3" xfId="28272" xr:uid="{00000000-0005-0000-0000-0000886F0000}"/>
    <cellStyle name="SAPBEXstdDataEmph 9 3 2" xfId="28273" xr:uid="{00000000-0005-0000-0000-0000896F0000}"/>
    <cellStyle name="SAPBEXstdDataEmph 9 3 3" xfId="28274" xr:uid="{00000000-0005-0000-0000-00008A6F0000}"/>
    <cellStyle name="SAPBEXstdDataEmph 9 4" xfId="28275" xr:uid="{00000000-0005-0000-0000-00008B6F0000}"/>
    <cellStyle name="SAPBEXstdDataEmph 9 4 2" xfId="28276" xr:uid="{00000000-0005-0000-0000-00008C6F0000}"/>
    <cellStyle name="SAPBEXstdDataEmph 9 4 3" xfId="28277" xr:uid="{00000000-0005-0000-0000-00008D6F0000}"/>
    <cellStyle name="SAPBEXstdDataEmph 9 5" xfId="28278" xr:uid="{00000000-0005-0000-0000-00008E6F0000}"/>
    <cellStyle name="SAPBEXstdDataEmph 9 5 2" xfId="28279" xr:uid="{00000000-0005-0000-0000-00008F6F0000}"/>
    <cellStyle name="SAPBEXstdDataEmph 9 5 3" xfId="28280" xr:uid="{00000000-0005-0000-0000-0000906F0000}"/>
    <cellStyle name="SAPBEXstdDataEmph 9 6" xfId="28281" xr:uid="{00000000-0005-0000-0000-0000916F0000}"/>
    <cellStyle name="SAPBEXstdDataEmph 9 6 2" xfId="28282" xr:uid="{00000000-0005-0000-0000-0000926F0000}"/>
    <cellStyle name="SAPBEXstdDataEmph 9 6 3" xfId="28283" xr:uid="{00000000-0005-0000-0000-0000936F0000}"/>
    <cellStyle name="SAPBEXstdDataEmph 9 7" xfId="28284" xr:uid="{00000000-0005-0000-0000-0000946F0000}"/>
    <cellStyle name="SAPBEXstdDataEmph 9 7 2" xfId="28285" xr:uid="{00000000-0005-0000-0000-0000956F0000}"/>
    <cellStyle name="SAPBEXstdDataEmph 9 7 3" xfId="28286" xr:uid="{00000000-0005-0000-0000-0000966F0000}"/>
    <cellStyle name="SAPBEXstdDataEmph 9 8" xfId="28287" xr:uid="{00000000-0005-0000-0000-0000976F0000}"/>
    <cellStyle name="SAPBEXstdDataEmph 9 8 2" xfId="28288" xr:uid="{00000000-0005-0000-0000-0000986F0000}"/>
    <cellStyle name="SAPBEXstdDataEmph 9 8 3" xfId="28289" xr:uid="{00000000-0005-0000-0000-0000996F0000}"/>
    <cellStyle name="SAPBEXstdDataEmph 9 9" xfId="28290" xr:uid="{00000000-0005-0000-0000-00009A6F0000}"/>
    <cellStyle name="SAPBEXstdDataEmph 9 9 2" xfId="28291" xr:uid="{00000000-0005-0000-0000-00009B6F0000}"/>
    <cellStyle name="SAPBEXstdDataEmph 9 9 3" xfId="28292" xr:uid="{00000000-0005-0000-0000-00009C6F0000}"/>
    <cellStyle name="SAPBEXstdItem" xfId="28293" xr:uid="{00000000-0005-0000-0000-00009D6F0000}"/>
    <cellStyle name="SAPBEXstdItem 10" xfId="28294" xr:uid="{00000000-0005-0000-0000-00009E6F0000}"/>
    <cellStyle name="SAPBEXstdItem 10 10" xfId="28295" xr:uid="{00000000-0005-0000-0000-00009F6F0000}"/>
    <cellStyle name="SAPBEXstdItem 10 10 2" xfId="28296" xr:uid="{00000000-0005-0000-0000-0000A06F0000}"/>
    <cellStyle name="SAPBEXstdItem 10 10 3" xfId="28297" xr:uid="{00000000-0005-0000-0000-0000A16F0000}"/>
    <cellStyle name="SAPBEXstdItem 10 11" xfId="28298" xr:uid="{00000000-0005-0000-0000-0000A26F0000}"/>
    <cellStyle name="SAPBEXstdItem 10 11 2" xfId="28299" xr:uid="{00000000-0005-0000-0000-0000A36F0000}"/>
    <cellStyle name="SAPBEXstdItem 10 11 3" xfId="28300" xr:uid="{00000000-0005-0000-0000-0000A46F0000}"/>
    <cellStyle name="SAPBEXstdItem 10 12" xfId="28301" xr:uid="{00000000-0005-0000-0000-0000A56F0000}"/>
    <cellStyle name="SAPBEXstdItem 10 12 2" xfId="28302" xr:uid="{00000000-0005-0000-0000-0000A66F0000}"/>
    <cellStyle name="SAPBEXstdItem 10 12 3" xfId="28303" xr:uid="{00000000-0005-0000-0000-0000A76F0000}"/>
    <cellStyle name="SAPBEXstdItem 10 13" xfId="28304" xr:uid="{00000000-0005-0000-0000-0000A86F0000}"/>
    <cellStyle name="SAPBEXstdItem 10 13 2" xfId="28305" xr:uid="{00000000-0005-0000-0000-0000A96F0000}"/>
    <cellStyle name="SAPBEXstdItem 10 13 3" xfId="28306" xr:uid="{00000000-0005-0000-0000-0000AA6F0000}"/>
    <cellStyle name="SAPBEXstdItem 10 14" xfId="28307" xr:uid="{00000000-0005-0000-0000-0000AB6F0000}"/>
    <cellStyle name="SAPBEXstdItem 10 14 2" xfId="28308" xr:uid="{00000000-0005-0000-0000-0000AC6F0000}"/>
    <cellStyle name="SAPBEXstdItem 10 14 3" xfId="28309" xr:uid="{00000000-0005-0000-0000-0000AD6F0000}"/>
    <cellStyle name="SAPBEXstdItem 10 15" xfId="28310" xr:uid="{00000000-0005-0000-0000-0000AE6F0000}"/>
    <cellStyle name="SAPBEXstdItem 10 15 2" xfId="28311" xr:uid="{00000000-0005-0000-0000-0000AF6F0000}"/>
    <cellStyle name="SAPBEXstdItem 10 15 3" xfId="28312" xr:uid="{00000000-0005-0000-0000-0000B06F0000}"/>
    <cellStyle name="SAPBEXstdItem 10 16" xfId="28313" xr:uid="{00000000-0005-0000-0000-0000B16F0000}"/>
    <cellStyle name="SAPBEXstdItem 10 2" xfId="28314" xr:uid="{00000000-0005-0000-0000-0000B26F0000}"/>
    <cellStyle name="SAPBEXstdItem 10 2 2" xfId="28315" xr:uid="{00000000-0005-0000-0000-0000B36F0000}"/>
    <cellStyle name="SAPBEXstdItem 10 2 3" xfId="28316" xr:uid="{00000000-0005-0000-0000-0000B46F0000}"/>
    <cellStyle name="SAPBEXstdItem 10 3" xfId="28317" xr:uid="{00000000-0005-0000-0000-0000B56F0000}"/>
    <cellStyle name="SAPBEXstdItem 10 3 2" xfId="28318" xr:uid="{00000000-0005-0000-0000-0000B66F0000}"/>
    <cellStyle name="SAPBEXstdItem 10 3 3" xfId="28319" xr:uid="{00000000-0005-0000-0000-0000B76F0000}"/>
    <cellStyle name="SAPBEXstdItem 10 4" xfId="28320" xr:uid="{00000000-0005-0000-0000-0000B86F0000}"/>
    <cellStyle name="SAPBEXstdItem 10 4 2" xfId="28321" xr:uid="{00000000-0005-0000-0000-0000B96F0000}"/>
    <cellStyle name="SAPBEXstdItem 10 4 3" xfId="28322" xr:uid="{00000000-0005-0000-0000-0000BA6F0000}"/>
    <cellStyle name="SAPBEXstdItem 10 5" xfId="28323" xr:uid="{00000000-0005-0000-0000-0000BB6F0000}"/>
    <cellStyle name="SAPBEXstdItem 10 5 2" xfId="28324" xr:uid="{00000000-0005-0000-0000-0000BC6F0000}"/>
    <cellStyle name="SAPBEXstdItem 10 5 3" xfId="28325" xr:uid="{00000000-0005-0000-0000-0000BD6F0000}"/>
    <cellStyle name="SAPBEXstdItem 10 6" xfId="28326" xr:uid="{00000000-0005-0000-0000-0000BE6F0000}"/>
    <cellStyle name="SAPBEXstdItem 10 6 2" xfId="28327" xr:uid="{00000000-0005-0000-0000-0000BF6F0000}"/>
    <cellStyle name="SAPBEXstdItem 10 6 3" xfId="28328" xr:uid="{00000000-0005-0000-0000-0000C06F0000}"/>
    <cellStyle name="SAPBEXstdItem 10 7" xfId="28329" xr:uid="{00000000-0005-0000-0000-0000C16F0000}"/>
    <cellStyle name="SAPBEXstdItem 10 7 2" xfId="28330" xr:uid="{00000000-0005-0000-0000-0000C26F0000}"/>
    <cellStyle name="SAPBEXstdItem 10 7 3" xfId="28331" xr:uid="{00000000-0005-0000-0000-0000C36F0000}"/>
    <cellStyle name="SAPBEXstdItem 10 8" xfId="28332" xr:uid="{00000000-0005-0000-0000-0000C46F0000}"/>
    <cellStyle name="SAPBEXstdItem 10 8 2" xfId="28333" xr:uid="{00000000-0005-0000-0000-0000C56F0000}"/>
    <cellStyle name="SAPBEXstdItem 10 8 3" xfId="28334" xr:uid="{00000000-0005-0000-0000-0000C66F0000}"/>
    <cellStyle name="SAPBEXstdItem 10 9" xfId="28335" xr:uid="{00000000-0005-0000-0000-0000C76F0000}"/>
    <cellStyle name="SAPBEXstdItem 10 9 2" xfId="28336" xr:uid="{00000000-0005-0000-0000-0000C86F0000}"/>
    <cellStyle name="SAPBEXstdItem 10 9 3" xfId="28337" xr:uid="{00000000-0005-0000-0000-0000C96F0000}"/>
    <cellStyle name="SAPBEXstdItem 11" xfId="28338" xr:uid="{00000000-0005-0000-0000-0000CA6F0000}"/>
    <cellStyle name="SAPBEXstdItem 11 10" xfId="28339" xr:uid="{00000000-0005-0000-0000-0000CB6F0000}"/>
    <cellStyle name="SAPBEXstdItem 11 10 2" xfId="28340" xr:uid="{00000000-0005-0000-0000-0000CC6F0000}"/>
    <cellStyle name="SAPBEXstdItem 11 10 3" xfId="28341" xr:uid="{00000000-0005-0000-0000-0000CD6F0000}"/>
    <cellStyle name="SAPBEXstdItem 11 11" xfId="28342" xr:uid="{00000000-0005-0000-0000-0000CE6F0000}"/>
    <cellStyle name="SAPBEXstdItem 11 11 2" xfId="28343" xr:uid="{00000000-0005-0000-0000-0000CF6F0000}"/>
    <cellStyle name="SAPBEXstdItem 11 11 3" xfId="28344" xr:uid="{00000000-0005-0000-0000-0000D06F0000}"/>
    <cellStyle name="SAPBEXstdItem 11 12" xfId="28345" xr:uid="{00000000-0005-0000-0000-0000D16F0000}"/>
    <cellStyle name="SAPBEXstdItem 11 12 2" xfId="28346" xr:uid="{00000000-0005-0000-0000-0000D26F0000}"/>
    <cellStyle name="SAPBEXstdItem 11 12 3" xfId="28347" xr:uid="{00000000-0005-0000-0000-0000D36F0000}"/>
    <cellStyle name="SAPBEXstdItem 11 13" xfId="28348" xr:uid="{00000000-0005-0000-0000-0000D46F0000}"/>
    <cellStyle name="SAPBEXstdItem 11 13 2" xfId="28349" xr:uid="{00000000-0005-0000-0000-0000D56F0000}"/>
    <cellStyle name="SAPBEXstdItem 11 13 3" xfId="28350" xr:uid="{00000000-0005-0000-0000-0000D66F0000}"/>
    <cellStyle name="SAPBEXstdItem 11 14" xfId="28351" xr:uid="{00000000-0005-0000-0000-0000D76F0000}"/>
    <cellStyle name="SAPBEXstdItem 11 14 2" xfId="28352" xr:uid="{00000000-0005-0000-0000-0000D86F0000}"/>
    <cellStyle name="SAPBEXstdItem 11 14 3" xfId="28353" xr:uid="{00000000-0005-0000-0000-0000D96F0000}"/>
    <cellStyle name="SAPBEXstdItem 11 15" xfId="28354" xr:uid="{00000000-0005-0000-0000-0000DA6F0000}"/>
    <cellStyle name="SAPBEXstdItem 11 15 2" xfId="28355" xr:uid="{00000000-0005-0000-0000-0000DB6F0000}"/>
    <cellStyle name="SAPBEXstdItem 11 15 3" xfId="28356" xr:uid="{00000000-0005-0000-0000-0000DC6F0000}"/>
    <cellStyle name="SAPBEXstdItem 11 16" xfId="28357" xr:uid="{00000000-0005-0000-0000-0000DD6F0000}"/>
    <cellStyle name="SAPBEXstdItem 11 2" xfId="28358" xr:uid="{00000000-0005-0000-0000-0000DE6F0000}"/>
    <cellStyle name="SAPBEXstdItem 11 2 2" xfId="28359" xr:uid="{00000000-0005-0000-0000-0000DF6F0000}"/>
    <cellStyle name="SAPBEXstdItem 11 2 3" xfId="28360" xr:uid="{00000000-0005-0000-0000-0000E06F0000}"/>
    <cellStyle name="SAPBEXstdItem 11 3" xfId="28361" xr:uid="{00000000-0005-0000-0000-0000E16F0000}"/>
    <cellStyle name="SAPBEXstdItem 11 3 2" xfId="28362" xr:uid="{00000000-0005-0000-0000-0000E26F0000}"/>
    <cellStyle name="SAPBEXstdItem 11 3 3" xfId="28363" xr:uid="{00000000-0005-0000-0000-0000E36F0000}"/>
    <cellStyle name="SAPBEXstdItem 11 4" xfId="28364" xr:uid="{00000000-0005-0000-0000-0000E46F0000}"/>
    <cellStyle name="SAPBEXstdItem 11 4 2" xfId="28365" xr:uid="{00000000-0005-0000-0000-0000E56F0000}"/>
    <cellStyle name="SAPBEXstdItem 11 4 3" xfId="28366" xr:uid="{00000000-0005-0000-0000-0000E66F0000}"/>
    <cellStyle name="SAPBEXstdItem 11 5" xfId="28367" xr:uid="{00000000-0005-0000-0000-0000E76F0000}"/>
    <cellStyle name="SAPBEXstdItem 11 5 2" xfId="28368" xr:uid="{00000000-0005-0000-0000-0000E86F0000}"/>
    <cellStyle name="SAPBEXstdItem 11 5 3" xfId="28369" xr:uid="{00000000-0005-0000-0000-0000E96F0000}"/>
    <cellStyle name="SAPBEXstdItem 11 6" xfId="28370" xr:uid="{00000000-0005-0000-0000-0000EA6F0000}"/>
    <cellStyle name="SAPBEXstdItem 11 6 2" xfId="28371" xr:uid="{00000000-0005-0000-0000-0000EB6F0000}"/>
    <cellStyle name="SAPBEXstdItem 11 6 3" xfId="28372" xr:uid="{00000000-0005-0000-0000-0000EC6F0000}"/>
    <cellStyle name="SAPBEXstdItem 11 7" xfId="28373" xr:uid="{00000000-0005-0000-0000-0000ED6F0000}"/>
    <cellStyle name="SAPBEXstdItem 11 7 2" xfId="28374" xr:uid="{00000000-0005-0000-0000-0000EE6F0000}"/>
    <cellStyle name="SAPBEXstdItem 11 7 3" xfId="28375" xr:uid="{00000000-0005-0000-0000-0000EF6F0000}"/>
    <cellStyle name="SAPBEXstdItem 11 8" xfId="28376" xr:uid="{00000000-0005-0000-0000-0000F06F0000}"/>
    <cellStyle name="SAPBEXstdItem 11 8 2" xfId="28377" xr:uid="{00000000-0005-0000-0000-0000F16F0000}"/>
    <cellStyle name="SAPBEXstdItem 11 8 3" xfId="28378" xr:uid="{00000000-0005-0000-0000-0000F26F0000}"/>
    <cellStyle name="SAPBEXstdItem 11 9" xfId="28379" xr:uid="{00000000-0005-0000-0000-0000F36F0000}"/>
    <cellStyle name="SAPBEXstdItem 11 9 2" xfId="28380" xr:uid="{00000000-0005-0000-0000-0000F46F0000}"/>
    <cellStyle name="SAPBEXstdItem 11 9 3" xfId="28381" xr:uid="{00000000-0005-0000-0000-0000F56F0000}"/>
    <cellStyle name="SAPBEXstdItem 12" xfId="28382" xr:uid="{00000000-0005-0000-0000-0000F66F0000}"/>
    <cellStyle name="SAPBEXstdItem 12 10" xfId="28383" xr:uid="{00000000-0005-0000-0000-0000F76F0000}"/>
    <cellStyle name="SAPBEXstdItem 12 10 2" xfId="28384" xr:uid="{00000000-0005-0000-0000-0000F86F0000}"/>
    <cellStyle name="SAPBEXstdItem 12 10 3" xfId="28385" xr:uid="{00000000-0005-0000-0000-0000F96F0000}"/>
    <cellStyle name="SAPBEXstdItem 12 11" xfId="28386" xr:uid="{00000000-0005-0000-0000-0000FA6F0000}"/>
    <cellStyle name="SAPBEXstdItem 12 11 2" xfId="28387" xr:uid="{00000000-0005-0000-0000-0000FB6F0000}"/>
    <cellStyle name="SAPBEXstdItem 12 11 3" xfId="28388" xr:uid="{00000000-0005-0000-0000-0000FC6F0000}"/>
    <cellStyle name="SAPBEXstdItem 12 12" xfId="28389" xr:uid="{00000000-0005-0000-0000-0000FD6F0000}"/>
    <cellStyle name="SAPBEXstdItem 12 12 2" xfId="28390" xr:uid="{00000000-0005-0000-0000-0000FE6F0000}"/>
    <cellStyle name="SAPBEXstdItem 12 12 3" xfId="28391" xr:uid="{00000000-0005-0000-0000-0000FF6F0000}"/>
    <cellStyle name="SAPBEXstdItem 12 13" xfId="28392" xr:uid="{00000000-0005-0000-0000-000000700000}"/>
    <cellStyle name="SAPBEXstdItem 12 13 2" xfId="28393" xr:uid="{00000000-0005-0000-0000-000001700000}"/>
    <cellStyle name="SAPBEXstdItem 12 13 3" xfId="28394" xr:uid="{00000000-0005-0000-0000-000002700000}"/>
    <cellStyle name="SAPBEXstdItem 12 14" xfId="28395" xr:uid="{00000000-0005-0000-0000-000003700000}"/>
    <cellStyle name="SAPBEXstdItem 12 14 2" xfId="28396" xr:uid="{00000000-0005-0000-0000-000004700000}"/>
    <cellStyle name="SAPBEXstdItem 12 14 3" xfId="28397" xr:uid="{00000000-0005-0000-0000-000005700000}"/>
    <cellStyle name="SAPBEXstdItem 12 15" xfId="28398" xr:uid="{00000000-0005-0000-0000-000006700000}"/>
    <cellStyle name="SAPBEXstdItem 12 15 2" xfId="28399" xr:uid="{00000000-0005-0000-0000-000007700000}"/>
    <cellStyle name="SAPBEXstdItem 12 15 3" xfId="28400" xr:uid="{00000000-0005-0000-0000-000008700000}"/>
    <cellStyle name="SAPBEXstdItem 12 16" xfId="28401" xr:uid="{00000000-0005-0000-0000-000009700000}"/>
    <cellStyle name="SAPBEXstdItem 12 2" xfId="28402" xr:uid="{00000000-0005-0000-0000-00000A700000}"/>
    <cellStyle name="SAPBEXstdItem 12 2 2" xfId="28403" xr:uid="{00000000-0005-0000-0000-00000B700000}"/>
    <cellStyle name="SAPBEXstdItem 12 2 3" xfId="28404" xr:uid="{00000000-0005-0000-0000-00000C700000}"/>
    <cellStyle name="SAPBEXstdItem 12 3" xfId="28405" xr:uid="{00000000-0005-0000-0000-00000D700000}"/>
    <cellStyle name="SAPBEXstdItem 12 3 2" xfId="28406" xr:uid="{00000000-0005-0000-0000-00000E700000}"/>
    <cellStyle name="SAPBEXstdItem 12 3 3" xfId="28407" xr:uid="{00000000-0005-0000-0000-00000F700000}"/>
    <cellStyle name="SAPBEXstdItem 12 4" xfId="28408" xr:uid="{00000000-0005-0000-0000-000010700000}"/>
    <cellStyle name="SAPBEXstdItem 12 4 2" xfId="28409" xr:uid="{00000000-0005-0000-0000-000011700000}"/>
    <cellStyle name="SAPBEXstdItem 12 4 3" xfId="28410" xr:uid="{00000000-0005-0000-0000-000012700000}"/>
    <cellStyle name="SAPBEXstdItem 12 5" xfId="28411" xr:uid="{00000000-0005-0000-0000-000013700000}"/>
    <cellStyle name="SAPBEXstdItem 12 5 2" xfId="28412" xr:uid="{00000000-0005-0000-0000-000014700000}"/>
    <cellStyle name="SAPBEXstdItem 12 5 3" xfId="28413" xr:uid="{00000000-0005-0000-0000-000015700000}"/>
    <cellStyle name="SAPBEXstdItem 12 6" xfId="28414" xr:uid="{00000000-0005-0000-0000-000016700000}"/>
    <cellStyle name="SAPBEXstdItem 12 6 2" xfId="28415" xr:uid="{00000000-0005-0000-0000-000017700000}"/>
    <cellStyle name="SAPBEXstdItem 12 6 3" xfId="28416" xr:uid="{00000000-0005-0000-0000-000018700000}"/>
    <cellStyle name="SAPBEXstdItem 12 7" xfId="28417" xr:uid="{00000000-0005-0000-0000-000019700000}"/>
    <cellStyle name="SAPBEXstdItem 12 7 2" xfId="28418" xr:uid="{00000000-0005-0000-0000-00001A700000}"/>
    <cellStyle name="SAPBEXstdItem 12 7 3" xfId="28419" xr:uid="{00000000-0005-0000-0000-00001B700000}"/>
    <cellStyle name="SAPBEXstdItem 12 8" xfId="28420" xr:uid="{00000000-0005-0000-0000-00001C700000}"/>
    <cellStyle name="SAPBEXstdItem 12 8 2" xfId="28421" xr:uid="{00000000-0005-0000-0000-00001D700000}"/>
    <cellStyle name="SAPBEXstdItem 12 8 3" xfId="28422" xr:uid="{00000000-0005-0000-0000-00001E700000}"/>
    <cellStyle name="SAPBEXstdItem 12 9" xfId="28423" xr:uid="{00000000-0005-0000-0000-00001F700000}"/>
    <cellStyle name="SAPBEXstdItem 12 9 2" xfId="28424" xr:uid="{00000000-0005-0000-0000-000020700000}"/>
    <cellStyle name="SAPBEXstdItem 12 9 3" xfId="28425" xr:uid="{00000000-0005-0000-0000-000021700000}"/>
    <cellStyle name="SAPBEXstdItem 13" xfId="28426" xr:uid="{00000000-0005-0000-0000-000022700000}"/>
    <cellStyle name="SAPBEXstdItem 13 10" xfId="28427" xr:uid="{00000000-0005-0000-0000-000023700000}"/>
    <cellStyle name="SAPBEXstdItem 13 10 2" xfId="28428" xr:uid="{00000000-0005-0000-0000-000024700000}"/>
    <cellStyle name="SAPBEXstdItem 13 10 3" xfId="28429" xr:uid="{00000000-0005-0000-0000-000025700000}"/>
    <cellStyle name="SAPBEXstdItem 13 11" xfId="28430" xr:uid="{00000000-0005-0000-0000-000026700000}"/>
    <cellStyle name="SAPBEXstdItem 13 11 2" xfId="28431" xr:uid="{00000000-0005-0000-0000-000027700000}"/>
    <cellStyle name="SAPBEXstdItem 13 11 3" xfId="28432" xr:uid="{00000000-0005-0000-0000-000028700000}"/>
    <cellStyle name="SAPBEXstdItem 13 12" xfId="28433" xr:uid="{00000000-0005-0000-0000-000029700000}"/>
    <cellStyle name="SAPBEXstdItem 13 12 2" xfId="28434" xr:uid="{00000000-0005-0000-0000-00002A700000}"/>
    <cellStyle name="SAPBEXstdItem 13 12 3" xfId="28435" xr:uid="{00000000-0005-0000-0000-00002B700000}"/>
    <cellStyle name="SAPBEXstdItem 13 13" xfId="28436" xr:uid="{00000000-0005-0000-0000-00002C700000}"/>
    <cellStyle name="SAPBEXstdItem 13 13 2" xfId="28437" xr:uid="{00000000-0005-0000-0000-00002D700000}"/>
    <cellStyle name="SAPBEXstdItem 13 13 3" xfId="28438" xr:uid="{00000000-0005-0000-0000-00002E700000}"/>
    <cellStyle name="SAPBEXstdItem 13 14" xfId="28439" xr:uid="{00000000-0005-0000-0000-00002F700000}"/>
    <cellStyle name="SAPBEXstdItem 13 14 2" xfId="28440" xr:uid="{00000000-0005-0000-0000-000030700000}"/>
    <cellStyle name="SAPBEXstdItem 13 14 3" xfId="28441" xr:uid="{00000000-0005-0000-0000-000031700000}"/>
    <cellStyle name="SAPBEXstdItem 13 15" xfId="28442" xr:uid="{00000000-0005-0000-0000-000032700000}"/>
    <cellStyle name="SAPBEXstdItem 13 15 2" xfId="28443" xr:uid="{00000000-0005-0000-0000-000033700000}"/>
    <cellStyle name="SAPBEXstdItem 13 15 3" xfId="28444" xr:uid="{00000000-0005-0000-0000-000034700000}"/>
    <cellStyle name="SAPBEXstdItem 13 16" xfId="28445" xr:uid="{00000000-0005-0000-0000-000035700000}"/>
    <cellStyle name="SAPBEXstdItem 13 2" xfId="28446" xr:uid="{00000000-0005-0000-0000-000036700000}"/>
    <cellStyle name="SAPBEXstdItem 13 2 2" xfId="28447" xr:uid="{00000000-0005-0000-0000-000037700000}"/>
    <cellStyle name="SAPBEXstdItem 13 2 3" xfId="28448" xr:uid="{00000000-0005-0000-0000-000038700000}"/>
    <cellStyle name="SAPBEXstdItem 13 3" xfId="28449" xr:uid="{00000000-0005-0000-0000-000039700000}"/>
    <cellStyle name="SAPBEXstdItem 13 3 2" xfId="28450" xr:uid="{00000000-0005-0000-0000-00003A700000}"/>
    <cellStyle name="SAPBEXstdItem 13 3 3" xfId="28451" xr:uid="{00000000-0005-0000-0000-00003B700000}"/>
    <cellStyle name="SAPBEXstdItem 13 4" xfId="28452" xr:uid="{00000000-0005-0000-0000-00003C700000}"/>
    <cellStyle name="SAPBEXstdItem 13 4 2" xfId="28453" xr:uid="{00000000-0005-0000-0000-00003D700000}"/>
    <cellStyle name="SAPBEXstdItem 13 4 3" xfId="28454" xr:uid="{00000000-0005-0000-0000-00003E700000}"/>
    <cellStyle name="SAPBEXstdItem 13 5" xfId="28455" xr:uid="{00000000-0005-0000-0000-00003F700000}"/>
    <cellStyle name="SAPBEXstdItem 13 5 2" xfId="28456" xr:uid="{00000000-0005-0000-0000-000040700000}"/>
    <cellStyle name="SAPBEXstdItem 13 5 3" xfId="28457" xr:uid="{00000000-0005-0000-0000-000041700000}"/>
    <cellStyle name="SAPBEXstdItem 13 6" xfId="28458" xr:uid="{00000000-0005-0000-0000-000042700000}"/>
    <cellStyle name="SAPBEXstdItem 13 6 2" xfId="28459" xr:uid="{00000000-0005-0000-0000-000043700000}"/>
    <cellStyle name="SAPBEXstdItem 13 6 3" xfId="28460" xr:uid="{00000000-0005-0000-0000-000044700000}"/>
    <cellStyle name="SAPBEXstdItem 13 7" xfId="28461" xr:uid="{00000000-0005-0000-0000-000045700000}"/>
    <cellStyle name="SAPBEXstdItem 13 7 2" xfId="28462" xr:uid="{00000000-0005-0000-0000-000046700000}"/>
    <cellStyle name="SAPBEXstdItem 13 7 3" xfId="28463" xr:uid="{00000000-0005-0000-0000-000047700000}"/>
    <cellStyle name="SAPBEXstdItem 13 8" xfId="28464" xr:uid="{00000000-0005-0000-0000-000048700000}"/>
    <cellStyle name="SAPBEXstdItem 13 8 2" xfId="28465" xr:uid="{00000000-0005-0000-0000-000049700000}"/>
    <cellStyle name="SAPBEXstdItem 13 8 3" xfId="28466" xr:uid="{00000000-0005-0000-0000-00004A700000}"/>
    <cellStyle name="SAPBEXstdItem 13 9" xfId="28467" xr:uid="{00000000-0005-0000-0000-00004B700000}"/>
    <cellStyle name="SAPBEXstdItem 13 9 2" xfId="28468" xr:uid="{00000000-0005-0000-0000-00004C700000}"/>
    <cellStyle name="SAPBEXstdItem 13 9 3" xfId="28469" xr:uid="{00000000-0005-0000-0000-00004D700000}"/>
    <cellStyle name="SAPBEXstdItem 14" xfId="28470" xr:uid="{00000000-0005-0000-0000-00004E700000}"/>
    <cellStyle name="SAPBEXstdItem 14 10" xfId="28471" xr:uid="{00000000-0005-0000-0000-00004F700000}"/>
    <cellStyle name="SAPBEXstdItem 14 10 2" xfId="28472" xr:uid="{00000000-0005-0000-0000-000050700000}"/>
    <cellStyle name="SAPBEXstdItem 14 10 3" xfId="28473" xr:uid="{00000000-0005-0000-0000-000051700000}"/>
    <cellStyle name="SAPBEXstdItem 14 11" xfId="28474" xr:uid="{00000000-0005-0000-0000-000052700000}"/>
    <cellStyle name="SAPBEXstdItem 14 11 2" xfId="28475" xr:uid="{00000000-0005-0000-0000-000053700000}"/>
    <cellStyle name="SAPBEXstdItem 14 11 3" xfId="28476" xr:uid="{00000000-0005-0000-0000-000054700000}"/>
    <cellStyle name="SAPBEXstdItem 14 12" xfId="28477" xr:uid="{00000000-0005-0000-0000-000055700000}"/>
    <cellStyle name="SAPBEXstdItem 14 12 2" xfId="28478" xr:uid="{00000000-0005-0000-0000-000056700000}"/>
    <cellStyle name="SAPBEXstdItem 14 12 3" xfId="28479" xr:uid="{00000000-0005-0000-0000-000057700000}"/>
    <cellStyle name="SAPBEXstdItem 14 13" xfId="28480" xr:uid="{00000000-0005-0000-0000-000058700000}"/>
    <cellStyle name="SAPBEXstdItem 14 13 2" xfId="28481" xr:uid="{00000000-0005-0000-0000-000059700000}"/>
    <cellStyle name="SAPBEXstdItem 14 13 3" xfId="28482" xr:uid="{00000000-0005-0000-0000-00005A700000}"/>
    <cellStyle name="SAPBEXstdItem 14 14" xfId="28483" xr:uid="{00000000-0005-0000-0000-00005B700000}"/>
    <cellStyle name="SAPBEXstdItem 14 14 2" xfId="28484" xr:uid="{00000000-0005-0000-0000-00005C700000}"/>
    <cellStyle name="SAPBEXstdItem 14 14 3" xfId="28485" xr:uid="{00000000-0005-0000-0000-00005D700000}"/>
    <cellStyle name="SAPBEXstdItem 14 15" xfId="28486" xr:uid="{00000000-0005-0000-0000-00005E700000}"/>
    <cellStyle name="SAPBEXstdItem 14 15 2" xfId="28487" xr:uid="{00000000-0005-0000-0000-00005F700000}"/>
    <cellStyle name="SAPBEXstdItem 14 15 3" xfId="28488" xr:uid="{00000000-0005-0000-0000-000060700000}"/>
    <cellStyle name="SAPBEXstdItem 14 16" xfId="28489" xr:uid="{00000000-0005-0000-0000-000061700000}"/>
    <cellStyle name="SAPBEXstdItem 14 2" xfId="28490" xr:uid="{00000000-0005-0000-0000-000062700000}"/>
    <cellStyle name="SAPBEXstdItem 14 2 2" xfId="28491" xr:uid="{00000000-0005-0000-0000-000063700000}"/>
    <cellStyle name="SAPBEXstdItem 14 2 3" xfId="28492" xr:uid="{00000000-0005-0000-0000-000064700000}"/>
    <cellStyle name="SAPBEXstdItem 14 3" xfId="28493" xr:uid="{00000000-0005-0000-0000-000065700000}"/>
    <cellStyle name="SAPBEXstdItem 14 3 2" xfId="28494" xr:uid="{00000000-0005-0000-0000-000066700000}"/>
    <cellStyle name="SAPBEXstdItem 14 3 3" xfId="28495" xr:uid="{00000000-0005-0000-0000-000067700000}"/>
    <cellStyle name="SAPBEXstdItem 14 4" xfId="28496" xr:uid="{00000000-0005-0000-0000-000068700000}"/>
    <cellStyle name="SAPBEXstdItem 14 4 2" xfId="28497" xr:uid="{00000000-0005-0000-0000-000069700000}"/>
    <cellStyle name="SAPBEXstdItem 14 4 3" xfId="28498" xr:uid="{00000000-0005-0000-0000-00006A700000}"/>
    <cellStyle name="SAPBEXstdItem 14 5" xfId="28499" xr:uid="{00000000-0005-0000-0000-00006B700000}"/>
    <cellStyle name="SAPBEXstdItem 14 5 2" xfId="28500" xr:uid="{00000000-0005-0000-0000-00006C700000}"/>
    <cellStyle name="SAPBEXstdItem 14 5 3" xfId="28501" xr:uid="{00000000-0005-0000-0000-00006D700000}"/>
    <cellStyle name="SAPBEXstdItem 14 6" xfId="28502" xr:uid="{00000000-0005-0000-0000-00006E700000}"/>
    <cellStyle name="SAPBEXstdItem 14 6 2" xfId="28503" xr:uid="{00000000-0005-0000-0000-00006F700000}"/>
    <cellStyle name="SAPBEXstdItem 14 6 3" xfId="28504" xr:uid="{00000000-0005-0000-0000-000070700000}"/>
    <cellStyle name="SAPBEXstdItem 14 7" xfId="28505" xr:uid="{00000000-0005-0000-0000-000071700000}"/>
    <cellStyle name="SAPBEXstdItem 14 7 2" xfId="28506" xr:uid="{00000000-0005-0000-0000-000072700000}"/>
    <cellStyle name="SAPBEXstdItem 14 7 3" xfId="28507" xr:uid="{00000000-0005-0000-0000-000073700000}"/>
    <cellStyle name="SAPBEXstdItem 14 8" xfId="28508" xr:uid="{00000000-0005-0000-0000-000074700000}"/>
    <cellStyle name="SAPBEXstdItem 14 8 2" xfId="28509" xr:uid="{00000000-0005-0000-0000-000075700000}"/>
    <cellStyle name="SAPBEXstdItem 14 8 3" xfId="28510" xr:uid="{00000000-0005-0000-0000-000076700000}"/>
    <cellStyle name="SAPBEXstdItem 14 9" xfId="28511" xr:uid="{00000000-0005-0000-0000-000077700000}"/>
    <cellStyle name="SAPBEXstdItem 14 9 2" xfId="28512" xr:uid="{00000000-0005-0000-0000-000078700000}"/>
    <cellStyle name="SAPBEXstdItem 14 9 3" xfId="28513" xr:uid="{00000000-0005-0000-0000-000079700000}"/>
    <cellStyle name="SAPBEXstdItem 15" xfId="28514" xr:uid="{00000000-0005-0000-0000-00007A700000}"/>
    <cellStyle name="SAPBEXstdItem 15 2" xfId="28515" xr:uid="{00000000-0005-0000-0000-00007B700000}"/>
    <cellStyle name="SAPBEXstdItem 15 3" xfId="28516" xr:uid="{00000000-0005-0000-0000-00007C700000}"/>
    <cellStyle name="SAPBEXstdItem 16" xfId="28517" xr:uid="{00000000-0005-0000-0000-00007D700000}"/>
    <cellStyle name="SAPBEXstdItem 16 2" xfId="28518" xr:uid="{00000000-0005-0000-0000-00007E700000}"/>
    <cellStyle name="SAPBEXstdItem 16 3" xfId="28519" xr:uid="{00000000-0005-0000-0000-00007F700000}"/>
    <cellStyle name="SAPBEXstdItem 17" xfId="28520" xr:uid="{00000000-0005-0000-0000-000080700000}"/>
    <cellStyle name="SAPBEXstdItem 17 2" xfId="28521" xr:uid="{00000000-0005-0000-0000-000081700000}"/>
    <cellStyle name="SAPBEXstdItem 17 3" xfId="28522" xr:uid="{00000000-0005-0000-0000-000082700000}"/>
    <cellStyle name="SAPBEXstdItem 18" xfId="28523" xr:uid="{00000000-0005-0000-0000-000083700000}"/>
    <cellStyle name="SAPBEXstdItem 18 2" xfId="28524" xr:uid="{00000000-0005-0000-0000-000084700000}"/>
    <cellStyle name="SAPBEXstdItem 18 3" xfId="28525" xr:uid="{00000000-0005-0000-0000-000085700000}"/>
    <cellStyle name="SAPBEXstdItem 19" xfId="28526" xr:uid="{00000000-0005-0000-0000-000086700000}"/>
    <cellStyle name="SAPBEXstdItem 19 2" xfId="28527" xr:uid="{00000000-0005-0000-0000-000087700000}"/>
    <cellStyle name="SAPBEXstdItem 19 3" xfId="28528" xr:uid="{00000000-0005-0000-0000-000088700000}"/>
    <cellStyle name="SAPBEXstdItem 2" xfId="28529" xr:uid="{00000000-0005-0000-0000-000089700000}"/>
    <cellStyle name="SAPBEXstdItem 2 10" xfId="28530" xr:uid="{00000000-0005-0000-0000-00008A700000}"/>
    <cellStyle name="SAPBEXstdItem 2 10 10" xfId="28531" xr:uid="{00000000-0005-0000-0000-00008B700000}"/>
    <cellStyle name="SAPBEXstdItem 2 10 10 2" xfId="28532" xr:uid="{00000000-0005-0000-0000-00008C700000}"/>
    <cellStyle name="SAPBEXstdItem 2 10 10 3" xfId="28533" xr:uid="{00000000-0005-0000-0000-00008D700000}"/>
    <cellStyle name="SAPBEXstdItem 2 10 11" xfId="28534" xr:uid="{00000000-0005-0000-0000-00008E700000}"/>
    <cellStyle name="SAPBEXstdItem 2 10 11 2" xfId="28535" xr:uid="{00000000-0005-0000-0000-00008F700000}"/>
    <cellStyle name="SAPBEXstdItem 2 10 11 3" xfId="28536" xr:uid="{00000000-0005-0000-0000-000090700000}"/>
    <cellStyle name="SAPBEXstdItem 2 10 12" xfId="28537" xr:uid="{00000000-0005-0000-0000-000091700000}"/>
    <cellStyle name="SAPBEXstdItem 2 10 12 2" xfId="28538" xr:uid="{00000000-0005-0000-0000-000092700000}"/>
    <cellStyle name="SAPBEXstdItem 2 10 12 3" xfId="28539" xr:uid="{00000000-0005-0000-0000-000093700000}"/>
    <cellStyle name="SAPBEXstdItem 2 10 13" xfId="28540" xr:uid="{00000000-0005-0000-0000-000094700000}"/>
    <cellStyle name="SAPBEXstdItem 2 10 13 2" xfId="28541" xr:uid="{00000000-0005-0000-0000-000095700000}"/>
    <cellStyle name="SAPBEXstdItem 2 10 13 3" xfId="28542" xr:uid="{00000000-0005-0000-0000-000096700000}"/>
    <cellStyle name="SAPBEXstdItem 2 10 14" xfId="28543" xr:uid="{00000000-0005-0000-0000-000097700000}"/>
    <cellStyle name="SAPBEXstdItem 2 10 14 2" xfId="28544" xr:uid="{00000000-0005-0000-0000-000098700000}"/>
    <cellStyle name="SAPBEXstdItem 2 10 14 3" xfId="28545" xr:uid="{00000000-0005-0000-0000-000099700000}"/>
    <cellStyle name="SAPBEXstdItem 2 10 15" xfId="28546" xr:uid="{00000000-0005-0000-0000-00009A700000}"/>
    <cellStyle name="SAPBEXstdItem 2 10 15 2" xfId="28547" xr:uid="{00000000-0005-0000-0000-00009B700000}"/>
    <cellStyle name="SAPBEXstdItem 2 10 15 3" xfId="28548" xr:uid="{00000000-0005-0000-0000-00009C700000}"/>
    <cellStyle name="SAPBEXstdItem 2 10 16" xfId="28549" xr:uid="{00000000-0005-0000-0000-00009D700000}"/>
    <cellStyle name="SAPBEXstdItem 2 10 2" xfId="28550" xr:uid="{00000000-0005-0000-0000-00009E700000}"/>
    <cellStyle name="SAPBEXstdItem 2 10 2 2" xfId="28551" xr:uid="{00000000-0005-0000-0000-00009F700000}"/>
    <cellStyle name="SAPBEXstdItem 2 10 2 3" xfId="28552" xr:uid="{00000000-0005-0000-0000-0000A0700000}"/>
    <cellStyle name="SAPBEXstdItem 2 10 3" xfId="28553" xr:uid="{00000000-0005-0000-0000-0000A1700000}"/>
    <cellStyle name="SAPBEXstdItem 2 10 3 2" xfId="28554" xr:uid="{00000000-0005-0000-0000-0000A2700000}"/>
    <cellStyle name="SAPBEXstdItem 2 10 3 3" xfId="28555" xr:uid="{00000000-0005-0000-0000-0000A3700000}"/>
    <cellStyle name="SAPBEXstdItem 2 10 4" xfId="28556" xr:uid="{00000000-0005-0000-0000-0000A4700000}"/>
    <cellStyle name="SAPBEXstdItem 2 10 4 2" xfId="28557" xr:uid="{00000000-0005-0000-0000-0000A5700000}"/>
    <cellStyle name="SAPBEXstdItem 2 10 4 3" xfId="28558" xr:uid="{00000000-0005-0000-0000-0000A6700000}"/>
    <cellStyle name="SAPBEXstdItem 2 10 5" xfId="28559" xr:uid="{00000000-0005-0000-0000-0000A7700000}"/>
    <cellStyle name="SAPBEXstdItem 2 10 5 2" xfId="28560" xr:uid="{00000000-0005-0000-0000-0000A8700000}"/>
    <cellStyle name="SAPBEXstdItem 2 10 5 3" xfId="28561" xr:uid="{00000000-0005-0000-0000-0000A9700000}"/>
    <cellStyle name="SAPBEXstdItem 2 10 6" xfId="28562" xr:uid="{00000000-0005-0000-0000-0000AA700000}"/>
    <cellStyle name="SAPBEXstdItem 2 10 6 2" xfId="28563" xr:uid="{00000000-0005-0000-0000-0000AB700000}"/>
    <cellStyle name="SAPBEXstdItem 2 10 6 3" xfId="28564" xr:uid="{00000000-0005-0000-0000-0000AC700000}"/>
    <cellStyle name="SAPBEXstdItem 2 10 7" xfId="28565" xr:uid="{00000000-0005-0000-0000-0000AD700000}"/>
    <cellStyle name="SAPBEXstdItem 2 10 7 2" xfId="28566" xr:uid="{00000000-0005-0000-0000-0000AE700000}"/>
    <cellStyle name="SAPBEXstdItem 2 10 7 3" xfId="28567" xr:uid="{00000000-0005-0000-0000-0000AF700000}"/>
    <cellStyle name="SAPBEXstdItem 2 10 8" xfId="28568" xr:uid="{00000000-0005-0000-0000-0000B0700000}"/>
    <cellStyle name="SAPBEXstdItem 2 10 8 2" xfId="28569" xr:uid="{00000000-0005-0000-0000-0000B1700000}"/>
    <cellStyle name="SAPBEXstdItem 2 10 8 3" xfId="28570" xr:uid="{00000000-0005-0000-0000-0000B2700000}"/>
    <cellStyle name="SAPBEXstdItem 2 10 9" xfId="28571" xr:uid="{00000000-0005-0000-0000-0000B3700000}"/>
    <cellStyle name="SAPBEXstdItem 2 10 9 2" xfId="28572" xr:uid="{00000000-0005-0000-0000-0000B4700000}"/>
    <cellStyle name="SAPBEXstdItem 2 10 9 3" xfId="28573" xr:uid="{00000000-0005-0000-0000-0000B5700000}"/>
    <cellStyle name="SAPBEXstdItem 2 11" xfId="28574" xr:uid="{00000000-0005-0000-0000-0000B6700000}"/>
    <cellStyle name="SAPBEXstdItem 2 11 10" xfId="28575" xr:uid="{00000000-0005-0000-0000-0000B7700000}"/>
    <cellStyle name="SAPBEXstdItem 2 11 10 2" xfId="28576" xr:uid="{00000000-0005-0000-0000-0000B8700000}"/>
    <cellStyle name="SAPBEXstdItem 2 11 10 3" xfId="28577" xr:uid="{00000000-0005-0000-0000-0000B9700000}"/>
    <cellStyle name="SAPBEXstdItem 2 11 11" xfId="28578" xr:uid="{00000000-0005-0000-0000-0000BA700000}"/>
    <cellStyle name="SAPBEXstdItem 2 11 11 2" xfId="28579" xr:uid="{00000000-0005-0000-0000-0000BB700000}"/>
    <cellStyle name="SAPBEXstdItem 2 11 11 3" xfId="28580" xr:uid="{00000000-0005-0000-0000-0000BC700000}"/>
    <cellStyle name="SAPBEXstdItem 2 11 12" xfId="28581" xr:uid="{00000000-0005-0000-0000-0000BD700000}"/>
    <cellStyle name="SAPBEXstdItem 2 11 12 2" xfId="28582" xr:uid="{00000000-0005-0000-0000-0000BE700000}"/>
    <cellStyle name="SAPBEXstdItem 2 11 12 3" xfId="28583" xr:uid="{00000000-0005-0000-0000-0000BF700000}"/>
    <cellStyle name="SAPBEXstdItem 2 11 13" xfId="28584" xr:uid="{00000000-0005-0000-0000-0000C0700000}"/>
    <cellStyle name="SAPBEXstdItem 2 11 13 2" xfId="28585" xr:uid="{00000000-0005-0000-0000-0000C1700000}"/>
    <cellStyle name="SAPBEXstdItem 2 11 13 3" xfId="28586" xr:uid="{00000000-0005-0000-0000-0000C2700000}"/>
    <cellStyle name="SAPBEXstdItem 2 11 14" xfId="28587" xr:uid="{00000000-0005-0000-0000-0000C3700000}"/>
    <cellStyle name="SAPBEXstdItem 2 11 14 2" xfId="28588" xr:uid="{00000000-0005-0000-0000-0000C4700000}"/>
    <cellStyle name="SAPBEXstdItem 2 11 14 3" xfId="28589" xr:uid="{00000000-0005-0000-0000-0000C5700000}"/>
    <cellStyle name="SAPBEXstdItem 2 11 15" xfId="28590" xr:uid="{00000000-0005-0000-0000-0000C6700000}"/>
    <cellStyle name="SAPBEXstdItem 2 11 15 2" xfId="28591" xr:uid="{00000000-0005-0000-0000-0000C7700000}"/>
    <cellStyle name="SAPBEXstdItem 2 11 15 3" xfId="28592" xr:uid="{00000000-0005-0000-0000-0000C8700000}"/>
    <cellStyle name="SAPBEXstdItem 2 11 16" xfId="28593" xr:uid="{00000000-0005-0000-0000-0000C9700000}"/>
    <cellStyle name="SAPBEXstdItem 2 11 2" xfId="28594" xr:uid="{00000000-0005-0000-0000-0000CA700000}"/>
    <cellStyle name="SAPBEXstdItem 2 11 2 2" xfId="28595" xr:uid="{00000000-0005-0000-0000-0000CB700000}"/>
    <cellStyle name="SAPBEXstdItem 2 11 2 3" xfId="28596" xr:uid="{00000000-0005-0000-0000-0000CC700000}"/>
    <cellStyle name="SAPBEXstdItem 2 11 3" xfId="28597" xr:uid="{00000000-0005-0000-0000-0000CD700000}"/>
    <cellStyle name="SAPBEXstdItem 2 11 3 2" xfId="28598" xr:uid="{00000000-0005-0000-0000-0000CE700000}"/>
    <cellStyle name="SAPBEXstdItem 2 11 3 3" xfId="28599" xr:uid="{00000000-0005-0000-0000-0000CF700000}"/>
    <cellStyle name="SAPBEXstdItem 2 11 4" xfId="28600" xr:uid="{00000000-0005-0000-0000-0000D0700000}"/>
    <cellStyle name="SAPBEXstdItem 2 11 4 2" xfId="28601" xr:uid="{00000000-0005-0000-0000-0000D1700000}"/>
    <cellStyle name="SAPBEXstdItem 2 11 4 3" xfId="28602" xr:uid="{00000000-0005-0000-0000-0000D2700000}"/>
    <cellStyle name="SAPBEXstdItem 2 11 5" xfId="28603" xr:uid="{00000000-0005-0000-0000-0000D3700000}"/>
    <cellStyle name="SAPBEXstdItem 2 11 5 2" xfId="28604" xr:uid="{00000000-0005-0000-0000-0000D4700000}"/>
    <cellStyle name="SAPBEXstdItem 2 11 5 3" xfId="28605" xr:uid="{00000000-0005-0000-0000-0000D5700000}"/>
    <cellStyle name="SAPBEXstdItem 2 11 6" xfId="28606" xr:uid="{00000000-0005-0000-0000-0000D6700000}"/>
    <cellStyle name="SAPBEXstdItem 2 11 6 2" xfId="28607" xr:uid="{00000000-0005-0000-0000-0000D7700000}"/>
    <cellStyle name="SAPBEXstdItem 2 11 6 3" xfId="28608" xr:uid="{00000000-0005-0000-0000-0000D8700000}"/>
    <cellStyle name="SAPBEXstdItem 2 11 7" xfId="28609" xr:uid="{00000000-0005-0000-0000-0000D9700000}"/>
    <cellStyle name="SAPBEXstdItem 2 11 7 2" xfId="28610" xr:uid="{00000000-0005-0000-0000-0000DA700000}"/>
    <cellStyle name="SAPBEXstdItem 2 11 7 3" xfId="28611" xr:uid="{00000000-0005-0000-0000-0000DB700000}"/>
    <cellStyle name="SAPBEXstdItem 2 11 8" xfId="28612" xr:uid="{00000000-0005-0000-0000-0000DC700000}"/>
    <cellStyle name="SAPBEXstdItem 2 11 8 2" xfId="28613" xr:uid="{00000000-0005-0000-0000-0000DD700000}"/>
    <cellStyle name="SAPBEXstdItem 2 11 8 3" xfId="28614" xr:uid="{00000000-0005-0000-0000-0000DE700000}"/>
    <cellStyle name="SAPBEXstdItem 2 11 9" xfId="28615" xr:uid="{00000000-0005-0000-0000-0000DF700000}"/>
    <cellStyle name="SAPBEXstdItem 2 11 9 2" xfId="28616" xr:uid="{00000000-0005-0000-0000-0000E0700000}"/>
    <cellStyle name="SAPBEXstdItem 2 11 9 3" xfId="28617" xr:uid="{00000000-0005-0000-0000-0000E1700000}"/>
    <cellStyle name="SAPBEXstdItem 2 12" xfId="28618" xr:uid="{00000000-0005-0000-0000-0000E2700000}"/>
    <cellStyle name="SAPBEXstdItem 2 12 10" xfId="28619" xr:uid="{00000000-0005-0000-0000-0000E3700000}"/>
    <cellStyle name="SAPBEXstdItem 2 12 10 2" xfId="28620" xr:uid="{00000000-0005-0000-0000-0000E4700000}"/>
    <cellStyle name="SAPBEXstdItem 2 12 10 3" xfId="28621" xr:uid="{00000000-0005-0000-0000-0000E5700000}"/>
    <cellStyle name="SAPBEXstdItem 2 12 11" xfId="28622" xr:uid="{00000000-0005-0000-0000-0000E6700000}"/>
    <cellStyle name="SAPBEXstdItem 2 12 11 2" xfId="28623" xr:uid="{00000000-0005-0000-0000-0000E7700000}"/>
    <cellStyle name="SAPBEXstdItem 2 12 11 3" xfId="28624" xr:uid="{00000000-0005-0000-0000-0000E8700000}"/>
    <cellStyle name="SAPBEXstdItem 2 12 12" xfId="28625" xr:uid="{00000000-0005-0000-0000-0000E9700000}"/>
    <cellStyle name="SAPBEXstdItem 2 12 12 2" xfId="28626" xr:uid="{00000000-0005-0000-0000-0000EA700000}"/>
    <cellStyle name="SAPBEXstdItem 2 12 12 3" xfId="28627" xr:uid="{00000000-0005-0000-0000-0000EB700000}"/>
    <cellStyle name="SAPBEXstdItem 2 12 13" xfId="28628" xr:uid="{00000000-0005-0000-0000-0000EC700000}"/>
    <cellStyle name="SAPBEXstdItem 2 12 13 2" xfId="28629" xr:uid="{00000000-0005-0000-0000-0000ED700000}"/>
    <cellStyle name="SAPBEXstdItem 2 12 13 3" xfId="28630" xr:uid="{00000000-0005-0000-0000-0000EE700000}"/>
    <cellStyle name="SAPBEXstdItem 2 12 14" xfId="28631" xr:uid="{00000000-0005-0000-0000-0000EF700000}"/>
    <cellStyle name="SAPBEXstdItem 2 12 14 2" xfId="28632" xr:uid="{00000000-0005-0000-0000-0000F0700000}"/>
    <cellStyle name="SAPBEXstdItem 2 12 14 3" xfId="28633" xr:uid="{00000000-0005-0000-0000-0000F1700000}"/>
    <cellStyle name="SAPBEXstdItem 2 12 15" xfId="28634" xr:uid="{00000000-0005-0000-0000-0000F2700000}"/>
    <cellStyle name="SAPBEXstdItem 2 12 15 2" xfId="28635" xr:uid="{00000000-0005-0000-0000-0000F3700000}"/>
    <cellStyle name="SAPBEXstdItem 2 12 15 3" xfId="28636" xr:uid="{00000000-0005-0000-0000-0000F4700000}"/>
    <cellStyle name="SAPBEXstdItem 2 12 16" xfId="28637" xr:uid="{00000000-0005-0000-0000-0000F5700000}"/>
    <cellStyle name="SAPBEXstdItem 2 12 2" xfId="28638" xr:uid="{00000000-0005-0000-0000-0000F6700000}"/>
    <cellStyle name="SAPBEXstdItem 2 12 2 2" xfId="28639" xr:uid="{00000000-0005-0000-0000-0000F7700000}"/>
    <cellStyle name="SAPBEXstdItem 2 12 2 3" xfId="28640" xr:uid="{00000000-0005-0000-0000-0000F8700000}"/>
    <cellStyle name="SAPBEXstdItem 2 12 3" xfId="28641" xr:uid="{00000000-0005-0000-0000-0000F9700000}"/>
    <cellStyle name="SAPBEXstdItem 2 12 3 2" xfId="28642" xr:uid="{00000000-0005-0000-0000-0000FA700000}"/>
    <cellStyle name="SAPBEXstdItem 2 12 3 3" xfId="28643" xr:uid="{00000000-0005-0000-0000-0000FB700000}"/>
    <cellStyle name="SAPBEXstdItem 2 12 4" xfId="28644" xr:uid="{00000000-0005-0000-0000-0000FC700000}"/>
    <cellStyle name="SAPBEXstdItem 2 12 4 2" xfId="28645" xr:uid="{00000000-0005-0000-0000-0000FD700000}"/>
    <cellStyle name="SAPBEXstdItem 2 12 4 3" xfId="28646" xr:uid="{00000000-0005-0000-0000-0000FE700000}"/>
    <cellStyle name="SAPBEXstdItem 2 12 5" xfId="28647" xr:uid="{00000000-0005-0000-0000-0000FF700000}"/>
    <cellStyle name="SAPBEXstdItem 2 12 5 2" xfId="28648" xr:uid="{00000000-0005-0000-0000-000000710000}"/>
    <cellStyle name="SAPBEXstdItem 2 12 5 3" xfId="28649" xr:uid="{00000000-0005-0000-0000-000001710000}"/>
    <cellStyle name="SAPBEXstdItem 2 12 6" xfId="28650" xr:uid="{00000000-0005-0000-0000-000002710000}"/>
    <cellStyle name="SAPBEXstdItem 2 12 6 2" xfId="28651" xr:uid="{00000000-0005-0000-0000-000003710000}"/>
    <cellStyle name="SAPBEXstdItem 2 12 6 3" xfId="28652" xr:uid="{00000000-0005-0000-0000-000004710000}"/>
    <cellStyle name="SAPBEXstdItem 2 12 7" xfId="28653" xr:uid="{00000000-0005-0000-0000-000005710000}"/>
    <cellStyle name="SAPBEXstdItem 2 12 7 2" xfId="28654" xr:uid="{00000000-0005-0000-0000-000006710000}"/>
    <cellStyle name="SAPBEXstdItem 2 12 7 3" xfId="28655" xr:uid="{00000000-0005-0000-0000-000007710000}"/>
    <cellStyle name="SAPBEXstdItem 2 12 8" xfId="28656" xr:uid="{00000000-0005-0000-0000-000008710000}"/>
    <cellStyle name="SAPBEXstdItem 2 12 8 2" xfId="28657" xr:uid="{00000000-0005-0000-0000-000009710000}"/>
    <cellStyle name="SAPBEXstdItem 2 12 8 3" xfId="28658" xr:uid="{00000000-0005-0000-0000-00000A710000}"/>
    <cellStyle name="SAPBEXstdItem 2 12 9" xfId="28659" xr:uid="{00000000-0005-0000-0000-00000B710000}"/>
    <cellStyle name="SAPBEXstdItem 2 12 9 2" xfId="28660" xr:uid="{00000000-0005-0000-0000-00000C710000}"/>
    <cellStyle name="SAPBEXstdItem 2 12 9 3" xfId="28661" xr:uid="{00000000-0005-0000-0000-00000D710000}"/>
    <cellStyle name="SAPBEXstdItem 2 13" xfId="28662" xr:uid="{00000000-0005-0000-0000-00000E710000}"/>
    <cellStyle name="SAPBEXstdItem 2 13 10" xfId="28663" xr:uid="{00000000-0005-0000-0000-00000F710000}"/>
    <cellStyle name="SAPBEXstdItem 2 13 10 2" xfId="28664" xr:uid="{00000000-0005-0000-0000-000010710000}"/>
    <cellStyle name="SAPBEXstdItem 2 13 10 3" xfId="28665" xr:uid="{00000000-0005-0000-0000-000011710000}"/>
    <cellStyle name="SAPBEXstdItem 2 13 11" xfId="28666" xr:uid="{00000000-0005-0000-0000-000012710000}"/>
    <cellStyle name="SAPBEXstdItem 2 13 11 2" xfId="28667" xr:uid="{00000000-0005-0000-0000-000013710000}"/>
    <cellStyle name="SAPBEXstdItem 2 13 11 3" xfId="28668" xr:uid="{00000000-0005-0000-0000-000014710000}"/>
    <cellStyle name="SAPBEXstdItem 2 13 12" xfId="28669" xr:uid="{00000000-0005-0000-0000-000015710000}"/>
    <cellStyle name="SAPBEXstdItem 2 13 12 2" xfId="28670" xr:uid="{00000000-0005-0000-0000-000016710000}"/>
    <cellStyle name="SAPBEXstdItem 2 13 12 3" xfId="28671" xr:uid="{00000000-0005-0000-0000-000017710000}"/>
    <cellStyle name="SAPBEXstdItem 2 13 13" xfId="28672" xr:uid="{00000000-0005-0000-0000-000018710000}"/>
    <cellStyle name="SAPBEXstdItem 2 13 13 2" xfId="28673" xr:uid="{00000000-0005-0000-0000-000019710000}"/>
    <cellStyle name="SAPBEXstdItem 2 13 13 3" xfId="28674" xr:uid="{00000000-0005-0000-0000-00001A710000}"/>
    <cellStyle name="SAPBEXstdItem 2 13 14" xfId="28675" xr:uid="{00000000-0005-0000-0000-00001B710000}"/>
    <cellStyle name="SAPBEXstdItem 2 13 14 2" xfId="28676" xr:uid="{00000000-0005-0000-0000-00001C710000}"/>
    <cellStyle name="SAPBEXstdItem 2 13 14 3" xfId="28677" xr:uid="{00000000-0005-0000-0000-00001D710000}"/>
    <cellStyle name="SAPBEXstdItem 2 13 15" xfId="28678" xr:uid="{00000000-0005-0000-0000-00001E710000}"/>
    <cellStyle name="SAPBEXstdItem 2 13 15 2" xfId="28679" xr:uid="{00000000-0005-0000-0000-00001F710000}"/>
    <cellStyle name="SAPBEXstdItem 2 13 15 3" xfId="28680" xr:uid="{00000000-0005-0000-0000-000020710000}"/>
    <cellStyle name="SAPBEXstdItem 2 13 16" xfId="28681" xr:uid="{00000000-0005-0000-0000-000021710000}"/>
    <cellStyle name="SAPBEXstdItem 2 13 2" xfId="28682" xr:uid="{00000000-0005-0000-0000-000022710000}"/>
    <cellStyle name="SAPBEXstdItem 2 13 2 2" xfId="28683" xr:uid="{00000000-0005-0000-0000-000023710000}"/>
    <cellStyle name="SAPBEXstdItem 2 13 2 3" xfId="28684" xr:uid="{00000000-0005-0000-0000-000024710000}"/>
    <cellStyle name="SAPBEXstdItem 2 13 3" xfId="28685" xr:uid="{00000000-0005-0000-0000-000025710000}"/>
    <cellStyle name="SAPBEXstdItem 2 13 3 2" xfId="28686" xr:uid="{00000000-0005-0000-0000-000026710000}"/>
    <cellStyle name="SAPBEXstdItem 2 13 3 3" xfId="28687" xr:uid="{00000000-0005-0000-0000-000027710000}"/>
    <cellStyle name="SAPBEXstdItem 2 13 4" xfId="28688" xr:uid="{00000000-0005-0000-0000-000028710000}"/>
    <cellStyle name="SAPBEXstdItem 2 13 4 2" xfId="28689" xr:uid="{00000000-0005-0000-0000-000029710000}"/>
    <cellStyle name="SAPBEXstdItem 2 13 4 3" xfId="28690" xr:uid="{00000000-0005-0000-0000-00002A710000}"/>
    <cellStyle name="SAPBEXstdItem 2 13 5" xfId="28691" xr:uid="{00000000-0005-0000-0000-00002B710000}"/>
    <cellStyle name="SAPBEXstdItem 2 13 5 2" xfId="28692" xr:uid="{00000000-0005-0000-0000-00002C710000}"/>
    <cellStyle name="SAPBEXstdItem 2 13 5 3" xfId="28693" xr:uid="{00000000-0005-0000-0000-00002D710000}"/>
    <cellStyle name="SAPBEXstdItem 2 13 6" xfId="28694" xr:uid="{00000000-0005-0000-0000-00002E710000}"/>
    <cellStyle name="SAPBEXstdItem 2 13 6 2" xfId="28695" xr:uid="{00000000-0005-0000-0000-00002F710000}"/>
    <cellStyle name="SAPBEXstdItem 2 13 6 3" xfId="28696" xr:uid="{00000000-0005-0000-0000-000030710000}"/>
    <cellStyle name="SAPBEXstdItem 2 13 7" xfId="28697" xr:uid="{00000000-0005-0000-0000-000031710000}"/>
    <cellStyle name="SAPBEXstdItem 2 13 7 2" xfId="28698" xr:uid="{00000000-0005-0000-0000-000032710000}"/>
    <cellStyle name="SAPBEXstdItem 2 13 7 3" xfId="28699" xr:uid="{00000000-0005-0000-0000-000033710000}"/>
    <cellStyle name="SAPBEXstdItem 2 13 8" xfId="28700" xr:uid="{00000000-0005-0000-0000-000034710000}"/>
    <cellStyle name="SAPBEXstdItem 2 13 8 2" xfId="28701" xr:uid="{00000000-0005-0000-0000-000035710000}"/>
    <cellStyle name="SAPBEXstdItem 2 13 8 3" xfId="28702" xr:uid="{00000000-0005-0000-0000-000036710000}"/>
    <cellStyle name="SAPBEXstdItem 2 13 9" xfId="28703" xr:uid="{00000000-0005-0000-0000-000037710000}"/>
    <cellStyle name="SAPBEXstdItem 2 13 9 2" xfId="28704" xr:uid="{00000000-0005-0000-0000-000038710000}"/>
    <cellStyle name="SAPBEXstdItem 2 13 9 3" xfId="28705" xr:uid="{00000000-0005-0000-0000-000039710000}"/>
    <cellStyle name="SAPBEXstdItem 2 14" xfId="28706" xr:uid="{00000000-0005-0000-0000-00003A710000}"/>
    <cellStyle name="SAPBEXstdItem 2 14 2" xfId="28707" xr:uid="{00000000-0005-0000-0000-00003B710000}"/>
    <cellStyle name="SAPBEXstdItem 2 14 3" xfId="28708" xr:uid="{00000000-0005-0000-0000-00003C710000}"/>
    <cellStyle name="SAPBEXstdItem 2 15" xfId="28709" xr:uid="{00000000-0005-0000-0000-00003D710000}"/>
    <cellStyle name="SAPBEXstdItem 2 15 2" xfId="28710" xr:uid="{00000000-0005-0000-0000-00003E710000}"/>
    <cellStyle name="SAPBEXstdItem 2 15 3" xfId="28711" xr:uid="{00000000-0005-0000-0000-00003F710000}"/>
    <cellStyle name="SAPBEXstdItem 2 16" xfId="28712" xr:uid="{00000000-0005-0000-0000-000040710000}"/>
    <cellStyle name="SAPBEXstdItem 2 16 2" xfId="28713" xr:uid="{00000000-0005-0000-0000-000041710000}"/>
    <cellStyle name="SAPBEXstdItem 2 16 3" xfId="28714" xr:uid="{00000000-0005-0000-0000-000042710000}"/>
    <cellStyle name="SAPBEXstdItem 2 17" xfId="28715" xr:uid="{00000000-0005-0000-0000-000043710000}"/>
    <cellStyle name="SAPBEXstdItem 2 17 2" xfId="28716" xr:uid="{00000000-0005-0000-0000-000044710000}"/>
    <cellStyle name="SAPBEXstdItem 2 17 3" xfId="28717" xr:uid="{00000000-0005-0000-0000-000045710000}"/>
    <cellStyle name="SAPBEXstdItem 2 18" xfId="28718" xr:uid="{00000000-0005-0000-0000-000046710000}"/>
    <cellStyle name="SAPBEXstdItem 2 18 2" xfId="28719" xr:uid="{00000000-0005-0000-0000-000047710000}"/>
    <cellStyle name="SAPBEXstdItem 2 18 3" xfId="28720" xr:uid="{00000000-0005-0000-0000-000048710000}"/>
    <cellStyle name="SAPBEXstdItem 2 19" xfId="28721" xr:uid="{00000000-0005-0000-0000-000049710000}"/>
    <cellStyle name="SAPBEXstdItem 2 19 2" xfId="28722" xr:uid="{00000000-0005-0000-0000-00004A710000}"/>
    <cellStyle name="SAPBEXstdItem 2 19 3" xfId="28723" xr:uid="{00000000-0005-0000-0000-00004B710000}"/>
    <cellStyle name="SAPBEXstdItem 2 2" xfId="28724" xr:uid="{00000000-0005-0000-0000-00004C710000}"/>
    <cellStyle name="SAPBEXstdItem 2 2 10" xfId="28725" xr:uid="{00000000-0005-0000-0000-00004D710000}"/>
    <cellStyle name="SAPBEXstdItem 2 2 10 2" xfId="28726" xr:uid="{00000000-0005-0000-0000-00004E710000}"/>
    <cellStyle name="SAPBEXstdItem 2 2 10 3" xfId="28727" xr:uid="{00000000-0005-0000-0000-00004F710000}"/>
    <cellStyle name="SAPBEXstdItem 2 2 11" xfId="28728" xr:uid="{00000000-0005-0000-0000-000050710000}"/>
    <cellStyle name="SAPBEXstdItem 2 2 11 2" xfId="28729" xr:uid="{00000000-0005-0000-0000-000051710000}"/>
    <cellStyle name="SAPBEXstdItem 2 2 11 3" xfId="28730" xr:uid="{00000000-0005-0000-0000-000052710000}"/>
    <cellStyle name="SAPBEXstdItem 2 2 12" xfId="28731" xr:uid="{00000000-0005-0000-0000-000053710000}"/>
    <cellStyle name="SAPBEXstdItem 2 2 12 2" xfId="28732" xr:uid="{00000000-0005-0000-0000-000054710000}"/>
    <cellStyle name="SAPBEXstdItem 2 2 12 3" xfId="28733" xr:uid="{00000000-0005-0000-0000-000055710000}"/>
    <cellStyle name="SAPBEXstdItem 2 2 13" xfId="28734" xr:uid="{00000000-0005-0000-0000-000056710000}"/>
    <cellStyle name="SAPBEXstdItem 2 2 13 2" xfId="28735" xr:uid="{00000000-0005-0000-0000-000057710000}"/>
    <cellStyle name="SAPBEXstdItem 2 2 13 3" xfId="28736" xr:uid="{00000000-0005-0000-0000-000058710000}"/>
    <cellStyle name="SAPBEXstdItem 2 2 14" xfId="28737" xr:uid="{00000000-0005-0000-0000-000059710000}"/>
    <cellStyle name="SAPBEXstdItem 2 2 14 2" xfId="28738" xr:uid="{00000000-0005-0000-0000-00005A710000}"/>
    <cellStyle name="SAPBEXstdItem 2 2 14 3" xfId="28739" xr:uid="{00000000-0005-0000-0000-00005B710000}"/>
    <cellStyle name="SAPBEXstdItem 2 2 15" xfId="28740" xr:uid="{00000000-0005-0000-0000-00005C710000}"/>
    <cellStyle name="SAPBEXstdItem 2 2 15 2" xfId="28741" xr:uid="{00000000-0005-0000-0000-00005D710000}"/>
    <cellStyle name="SAPBEXstdItem 2 2 15 3" xfId="28742" xr:uid="{00000000-0005-0000-0000-00005E710000}"/>
    <cellStyle name="SAPBEXstdItem 2 2 16" xfId="28743" xr:uid="{00000000-0005-0000-0000-00005F710000}"/>
    <cellStyle name="SAPBEXstdItem 2 2 2" xfId="28744" xr:uid="{00000000-0005-0000-0000-000060710000}"/>
    <cellStyle name="SAPBEXstdItem 2 2 2 2" xfId="28745" xr:uid="{00000000-0005-0000-0000-000061710000}"/>
    <cellStyle name="SAPBEXstdItem 2 2 2 3" xfId="28746" xr:uid="{00000000-0005-0000-0000-000062710000}"/>
    <cellStyle name="SAPBEXstdItem 2 2 3" xfId="28747" xr:uid="{00000000-0005-0000-0000-000063710000}"/>
    <cellStyle name="SAPBEXstdItem 2 2 3 2" xfId="28748" xr:uid="{00000000-0005-0000-0000-000064710000}"/>
    <cellStyle name="SAPBEXstdItem 2 2 3 3" xfId="28749" xr:uid="{00000000-0005-0000-0000-000065710000}"/>
    <cellStyle name="SAPBEXstdItem 2 2 4" xfId="28750" xr:uid="{00000000-0005-0000-0000-000066710000}"/>
    <cellStyle name="SAPBEXstdItem 2 2 4 2" xfId="28751" xr:uid="{00000000-0005-0000-0000-000067710000}"/>
    <cellStyle name="SAPBEXstdItem 2 2 4 3" xfId="28752" xr:uid="{00000000-0005-0000-0000-000068710000}"/>
    <cellStyle name="SAPBEXstdItem 2 2 5" xfId="28753" xr:uid="{00000000-0005-0000-0000-000069710000}"/>
    <cellStyle name="SAPBEXstdItem 2 2 5 2" xfId="28754" xr:uid="{00000000-0005-0000-0000-00006A710000}"/>
    <cellStyle name="SAPBEXstdItem 2 2 5 3" xfId="28755" xr:uid="{00000000-0005-0000-0000-00006B710000}"/>
    <cellStyle name="SAPBEXstdItem 2 2 6" xfId="28756" xr:uid="{00000000-0005-0000-0000-00006C710000}"/>
    <cellStyle name="SAPBEXstdItem 2 2 6 2" xfId="28757" xr:uid="{00000000-0005-0000-0000-00006D710000}"/>
    <cellStyle name="SAPBEXstdItem 2 2 6 3" xfId="28758" xr:uid="{00000000-0005-0000-0000-00006E710000}"/>
    <cellStyle name="SAPBEXstdItem 2 2 7" xfId="28759" xr:uid="{00000000-0005-0000-0000-00006F710000}"/>
    <cellStyle name="SAPBEXstdItem 2 2 7 2" xfId="28760" xr:uid="{00000000-0005-0000-0000-000070710000}"/>
    <cellStyle name="SAPBEXstdItem 2 2 7 3" xfId="28761" xr:uid="{00000000-0005-0000-0000-000071710000}"/>
    <cellStyle name="SAPBEXstdItem 2 2 8" xfId="28762" xr:uid="{00000000-0005-0000-0000-000072710000}"/>
    <cellStyle name="SAPBEXstdItem 2 2 8 2" xfId="28763" xr:uid="{00000000-0005-0000-0000-000073710000}"/>
    <cellStyle name="SAPBEXstdItem 2 2 8 3" xfId="28764" xr:uid="{00000000-0005-0000-0000-000074710000}"/>
    <cellStyle name="SAPBEXstdItem 2 2 9" xfId="28765" xr:uid="{00000000-0005-0000-0000-000075710000}"/>
    <cellStyle name="SAPBEXstdItem 2 2 9 2" xfId="28766" xr:uid="{00000000-0005-0000-0000-000076710000}"/>
    <cellStyle name="SAPBEXstdItem 2 2 9 3" xfId="28767" xr:uid="{00000000-0005-0000-0000-000077710000}"/>
    <cellStyle name="SAPBEXstdItem 2 20" xfId="28768" xr:uid="{00000000-0005-0000-0000-000078710000}"/>
    <cellStyle name="SAPBEXstdItem 2 20 2" xfId="28769" xr:uid="{00000000-0005-0000-0000-000079710000}"/>
    <cellStyle name="SAPBEXstdItem 2 20 3" xfId="28770" xr:uid="{00000000-0005-0000-0000-00007A710000}"/>
    <cellStyle name="SAPBEXstdItem 2 21" xfId="28771" xr:uid="{00000000-0005-0000-0000-00007B710000}"/>
    <cellStyle name="SAPBEXstdItem 2 21 2" xfId="28772" xr:uid="{00000000-0005-0000-0000-00007C710000}"/>
    <cellStyle name="SAPBEXstdItem 2 21 3" xfId="28773" xr:uid="{00000000-0005-0000-0000-00007D710000}"/>
    <cellStyle name="SAPBEXstdItem 2 22" xfId="28774" xr:uid="{00000000-0005-0000-0000-00007E710000}"/>
    <cellStyle name="SAPBEXstdItem 2 22 2" xfId="28775" xr:uid="{00000000-0005-0000-0000-00007F710000}"/>
    <cellStyle name="SAPBEXstdItem 2 22 3" xfId="28776" xr:uid="{00000000-0005-0000-0000-000080710000}"/>
    <cellStyle name="SAPBEXstdItem 2 23" xfId="28777" xr:uid="{00000000-0005-0000-0000-000081710000}"/>
    <cellStyle name="SAPBEXstdItem 2 23 2" xfId="28778" xr:uid="{00000000-0005-0000-0000-000082710000}"/>
    <cellStyle name="SAPBEXstdItem 2 23 3" xfId="28779" xr:uid="{00000000-0005-0000-0000-000083710000}"/>
    <cellStyle name="SAPBEXstdItem 2 24" xfId="28780" xr:uid="{00000000-0005-0000-0000-000084710000}"/>
    <cellStyle name="SAPBEXstdItem 2 24 2" xfId="28781" xr:uid="{00000000-0005-0000-0000-000085710000}"/>
    <cellStyle name="SAPBEXstdItem 2 24 3" xfId="28782" xr:uid="{00000000-0005-0000-0000-000086710000}"/>
    <cellStyle name="SAPBEXstdItem 2 25" xfId="28783" xr:uid="{00000000-0005-0000-0000-000087710000}"/>
    <cellStyle name="SAPBEXstdItem 2 25 2" xfId="28784" xr:uid="{00000000-0005-0000-0000-000088710000}"/>
    <cellStyle name="SAPBEXstdItem 2 25 3" xfId="28785" xr:uid="{00000000-0005-0000-0000-000089710000}"/>
    <cellStyle name="SAPBEXstdItem 2 26" xfId="28786" xr:uid="{00000000-0005-0000-0000-00008A710000}"/>
    <cellStyle name="SAPBEXstdItem 2 26 2" xfId="28787" xr:uid="{00000000-0005-0000-0000-00008B710000}"/>
    <cellStyle name="SAPBEXstdItem 2 26 3" xfId="28788" xr:uid="{00000000-0005-0000-0000-00008C710000}"/>
    <cellStyle name="SAPBEXstdItem 2 27" xfId="28789" xr:uid="{00000000-0005-0000-0000-00008D710000}"/>
    <cellStyle name="SAPBEXstdItem 2 27 2" xfId="28790" xr:uid="{00000000-0005-0000-0000-00008E710000}"/>
    <cellStyle name="SAPBEXstdItem 2 27 3" xfId="28791" xr:uid="{00000000-0005-0000-0000-00008F710000}"/>
    <cellStyle name="SAPBEXstdItem 2 28" xfId="28792" xr:uid="{00000000-0005-0000-0000-000090710000}"/>
    <cellStyle name="SAPBEXstdItem 2 3" xfId="28793" xr:uid="{00000000-0005-0000-0000-000091710000}"/>
    <cellStyle name="SAPBEXstdItem 2 3 10" xfId="28794" xr:uid="{00000000-0005-0000-0000-000092710000}"/>
    <cellStyle name="SAPBEXstdItem 2 3 10 2" xfId="28795" xr:uid="{00000000-0005-0000-0000-000093710000}"/>
    <cellStyle name="SAPBEXstdItem 2 3 10 3" xfId="28796" xr:uid="{00000000-0005-0000-0000-000094710000}"/>
    <cellStyle name="SAPBEXstdItem 2 3 11" xfId="28797" xr:uid="{00000000-0005-0000-0000-000095710000}"/>
    <cellStyle name="SAPBEXstdItem 2 3 11 2" xfId="28798" xr:uid="{00000000-0005-0000-0000-000096710000}"/>
    <cellStyle name="SAPBEXstdItem 2 3 11 3" xfId="28799" xr:uid="{00000000-0005-0000-0000-000097710000}"/>
    <cellStyle name="SAPBEXstdItem 2 3 12" xfId="28800" xr:uid="{00000000-0005-0000-0000-000098710000}"/>
    <cellStyle name="SAPBEXstdItem 2 3 12 2" xfId="28801" xr:uid="{00000000-0005-0000-0000-000099710000}"/>
    <cellStyle name="SAPBEXstdItem 2 3 12 3" xfId="28802" xr:uid="{00000000-0005-0000-0000-00009A710000}"/>
    <cellStyle name="SAPBEXstdItem 2 3 13" xfId="28803" xr:uid="{00000000-0005-0000-0000-00009B710000}"/>
    <cellStyle name="SAPBEXstdItem 2 3 13 2" xfId="28804" xr:uid="{00000000-0005-0000-0000-00009C710000}"/>
    <cellStyle name="SAPBEXstdItem 2 3 13 3" xfId="28805" xr:uid="{00000000-0005-0000-0000-00009D710000}"/>
    <cellStyle name="SAPBEXstdItem 2 3 14" xfId="28806" xr:uid="{00000000-0005-0000-0000-00009E710000}"/>
    <cellStyle name="SAPBEXstdItem 2 3 14 2" xfId="28807" xr:uid="{00000000-0005-0000-0000-00009F710000}"/>
    <cellStyle name="SAPBEXstdItem 2 3 14 3" xfId="28808" xr:uid="{00000000-0005-0000-0000-0000A0710000}"/>
    <cellStyle name="SAPBEXstdItem 2 3 15" xfId="28809" xr:uid="{00000000-0005-0000-0000-0000A1710000}"/>
    <cellStyle name="SAPBEXstdItem 2 3 15 2" xfId="28810" xr:uid="{00000000-0005-0000-0000-0000A2710000}"/>
    <cellStyle name="SAPBEXstdItem 2 3 15 3" xfId="28811" xr:uid="{00000000-0005-0000-0000-0000A3710000}"/>
    <cellStyle name="SAPBEXstdItem 2 3 16" xfId="28812" xr:uid="{00000000-0005-0000-0000-0000A4710000}"/>
    <cellStyle name="SAPBEXstdItem 2 3 2" xfId="28813" xr:uid="{00000000-0005-0000-0000-0000A5710000}"/>
    <cellStyle name="SAPBEXstdItem 2 3 2 2" xfId="28814" xr:uid="{00000000-0005-0000-0000-0000A6710000}"/>
    <cellStyle name="SAPBEXstdItem 2 3 2 3" xfId="28815" xr:uid="{00000000-0005-0000-0000-0000A7710000}"/>
    <cellStyle name="SAPBEXstdItem 2 3 3" xfId="28816" xr:uid="{00000000-0005-0000-0000-0000A8710000}"/>
    <cellStyle name="SAPBEXstdItem 2 3 3 2" xfId="28817" xr:uid="{00000000-0005-0000-0000-0000A9710000}"/>
    <cellStyle name="SAPBEXstdItem 2 3 3 3" xfId="28818" xr:uid="{00000000-0005-0000-0000-0000AA710000}"/>
    <cellStyle name="SAPBEXstdItem 2 3 4" xfId="28819" xr:uid="{00000000-0005-0000-0000-0000AB710000}"/>
    <cellStyle name="SAPBEXstdItem 2 3 4 2" xfId="28820" xr:uid="{00000000-0005-0000-0000-0000AC710000}"/>
    <cellStyle name="SAPBEXstdItem 2 3 4 3" xfId="28821" xr:uid="{00000000-0005-0000-0000-0000AD710000}"/>
    <cellStyle name="SAPBEXstdItem 2 3 5" xfId="28822" xr:uid="{00000000-0005-0000-0000-0000AE710000}"/>
    <cellStyle name="SAPBEXstdItem 2 3 5 2" xfId="28823" xr:uid="{00000000-0005-0000-0000-0000AF710000}"/>
    <cellStyle name="SAPBEXstdItem 2 3 5 3" xfId="28824" xr:uid="{00000000-0005-0000-0000-0000B0710000}"/>
    <cellStyle name="SAPBEXstdItem 2 3 6" xfId="28825" xr:uid="{00000000-0005-0000-0000-0000B1710000}"/>
    <cellStyle name="SAPBEXstdItem 2 3 6 2" xfId="28826" xr:uid="{00000000-0005-0000-0000-0000B2710000}"/>
    <cellStyle name="SAPBEXstdItem 2 3 6 3" xfId="28827" xr:uid="{00000000-0005-0000-0000-0000B3710000}"/>
    <cellStyle name="SAPBEXstdItem 2 3 7" xfId="28828" xr:uid="{00000000-0005-0000-0000-0000B4710000}"/>
    <cellStyle name="SAPBEXstdItem 2 3 7 2" xfId="28829" xr:uid="{00000000-0005-0000-0000-0000B5710000}"/>
    <cellStyle name="SAPBEXstdItem 2 3 7 3" xfId="28830" xr:uid="{00000000-0005-0000-0000-0000B6710000}"/>
    <cellStyle name="SAPBEXstdItem 2 3 8" xfId="28831" xr:uid="{00000000-0005-0000-0000-0000B7710000}"/>
    <cellStyle name="SAPBEXstdItem 2 3 8 2" xfId="28832" xr:uid="{00000000-0005-0000-0000-0000B8710000}"/>
    <cellStyle name="SAPBEXstdItem 2 3 8 3" xfId="28833" xr:uid="{00000000-0005-0000-0000-0000B9710000}"/>
    <cellStyle name="SAPBEXstdItem 2 3 9" xfId="28834" xr:uid="{00000000-0005-0000-0000-0000BA710000}"/>
    <cellStyle name="SAPBEXstdItem 2 3 9 2" xfId="28835" xr:uid="{00000000-0005-0000-0000-0000BB710000}"/>
    <cellStyle name="SAPBEXstdItem 2 3 9 3" xfId="28836" xr:uid="{00000000-0005-0000-0000-0000BC710000}"/>
    <cellStyle name="SAPBEXstdItem 2 4" xfId="28837" xr:uid="{00000000-0005-0000-0000-0000BD710000}"/>
    <cellStyle name="SAPBEXstdItem 2 4 10" xfId="28838" xr:uid="{00000000-0005-0000-0000-0000BE710000}"/>
    <cellStyle name="SAPBEXstdItem 2 4 10 2" xfId="28839" xr:uid="{00000000-0005-0000-0000-0000BF710000}"/>
    <cellStyle name="SAPBEXstdItem 2 4 10 3" xfId="28840" xr:uid="{00000000-0005-0000-0000-0000C0710000}"/>
    <cellStyle name="SAPBEXstdItem 2 4 11" xfId="28841" xr:uid="{00000000-0005-0000-0000-0000C1710000}"/>
    <cellStyle name="SAPBEXstdItem 2 4 11 2" xfId="28842" xr:uid="{00000000-0005-0000-0000-0000C2710000}"/>
    <cellStyle name="SAPBEXstdItem 2 4 11 3" xfId="28843" xr:uid="{00000000-0005-0000-0000-0000C3710000}"/>
    <cellStyle name="SAPBEXstdItem 2 4 12" xfId="28844" xr:uid="{00000000-0005-0000-0000-0000C4710000}"/>
    <cellStyle name="SAPBEXstdItem 2 4 12 2" xfId="28845" xr:uid="{00000000-0005-0000-0000-0000C5710000}"/>
    <cellStyle name="SAPBEXstdItem 2 4 12 3" xfId="28846" xr:uid="{00000000-0005-0000-0000-0000C6710000}"/>
    <cellStyle name="SAPBEXstdItem 2 4 13" xfId="28847" xr:uid="{00000000-0005-0000-0000-0000C7710000}"/>
    <cellStyle name="SAPBEXstdItem 2 4 13 2" xfId="28848" xr:uid="{00000000-0005-0000-0000-0000C8710000}"/>
    <cellStyle name="SAPBEXstdItem 2 4 13 3" xfId="28849" xr:uid="{00000000-0005-0000-0000-0000C9710000}"/>
    <cellStyle name="SAPBEXstdItem 2 4 14" xfId="28850" xr:uid="{00000000-0005-0000-0000-0000CA710000}"/>
    <cellStyle name="SAPBEXstdItem 2 4 14 2" xfId="28851" xr:uid="{00000000-0005-0000-0000-0000CB710000}"/>
    <cellStyle name="SAPBEXstdItem 2 4 14 3" xfId="28852" xr:uid="{00000000-0005-0000-0000-0000CC710000}"/>
    <cellStyle name="SAPBEXstdItem 2 4 15" xfId="28853" xr:uid="{00000000-0005-0000-0000-0000CD710000}"/>
    <cellStyle name="SAPBEXstdItem 2 4 15 2" xfId="28854" xr:uid="{00000000-0005-0000-0000-0000CE710000}"/>
    <cellStyle name="SAPBEXstdItem 2 4 15 3" xfId="28855" xr:uid="{00000000-0005-0000-0000-0000CF710000}"/>
    <cellStyle name="SAPBEXstdItem 2 4 16" xfId="28856" xr:uid="{00000000-0005-0000-0000-0000D0710000}"/>
    <cellStyle name="SAPBEXstdItem 2 4 2" xfId="28857" xr:uid="{00000000-0005-0000-0000-0000D1710000}"/>
    <cellStyle name="SAPBEXstdItem 2 4 2 2" xfId="28858" xr:uid="{00000000-0005-0000-0000-0000D2710000}"/>
    <cellStyle name="SAPBEXstdItem 2 4 2 3" xfId="28859" xr:uid="{00000000-0005-0000-0000-0000D3710000}"/>
    <cellStyle name="SAPBEXstdItem 2 4 3" xfId="28860" xr:uid="{00000000-0005-0000-0000-0000D4710000}"/>
    <cellStyle name="SAPBEXstdItem 2 4 3 2" xfId="28861" xr:uid="{00000000-0005-0000-0000-0000D5710000}"/>
    <cellStyle name="SAPBEXstdItem 2 4 3 3" xfId="28862" xr:uid="{00000000-0005-0000-0000-0000D6710000}"/>
    <cellStyle name="SAPBEXstdItem 2 4 4" xfId="28863" xr:uid="{00000000-0005-0000-0000-0000D7710000}"/>
    <cellStyle name="SAPBEXstdItem 2 4 4 2" xfId="28864" xr:uid="{00000000-0005-0000-0000-0000D8710000}"/>
    <cellStyle name="SAPBEXstdItem 2 4 4 3" xfId="28865" xr:uid="{00000000-0005-0000-0000-0000D9710000}"/>
    <cellStyle name="SAPBEXstdItem 2 4 5" xfId="28866" xr:uid="{00000000-0005-0000-0000-0000DA710000}"/>
    <cellStyle name="SAPBEXstdItem 2 4 5 2" xfId="28867" xr:uid="{00000000-0005-0000-0000-0000DB710000}"/>
    <cellStyle name="SAPBEXstdItem 2 4 5 3" xfId="28868" xr:uid="{00000000-0005-0000-0000-0000DC710000}"/>
    <cellStyle name="SAPBEXstdItem 2 4 6" xfId="28869" xr:uid="{00000000-0005-0000-0000-0000DD710000}"/>
    <cellStyle name="SAPBEXstdItem 2 4 6 2" xfId="28870" xr:uid="{00000000-0005-0000-0000-0000DE710000}"/>
    <cellStyle name="SAPBEXstdItem 2 4 6 3" xfId="28871" xr:uid="{00000000-0005-0000-0000-0000DF710000}"/>
    <cellStyle name="SAPBEXstdItem 2 4 7" xfId="28872" xr:uid="{00000000-0005-0000-0000-0000E0710000}"/>
    <cellStyle name="SAPBEXstdItem 2 4 7 2" xfId="28873" xr:uid="{00000000-0005-0000-0000-0000E1710000}"/>
    <cellStyle name="SAPBEXstdItem 2 4 7 3" xfId="28874" xr:uid="{00000000-0005-0000-0000-0000E2710000}"/>
    <cellStyle name="SAPBEXstdItem 2 4 8" xfId="28875" xr:uid="{00000000-0005-0000-0000-0000E3710000}"/>
    <cellStyle name="SAPBEXstdItem 2 4 8 2" xfId="28876" xr:uid="{00000000-0005-0000-0000-0000E4710000}"/>
    <cellStyle name="SAPBEXstdItem 2 4 8 3" xfId="28877" xr:uid="{00000000-0005-0000-0000-0000E5710000}"/>
    <cellStyle name="SAPBEXstdItem 2 4 9" xfId="28878" xr:uid="{00000000-0005-0000-0000-0000E6710000}"/>
    <cellStyle name="SAPBEXstdItem 2 4 9 2" xfId="28879" xr:uid="{00000000-0005-0000-0000-0000E7710000}"/>
    <cellStyle name="SAPBEXstdItem 2 4 9 3" xfId="28880" xr:uid="{00000000-0005-0000-0000-0000E8710000}"/>
    <cellStyle name="SAPBEXstdItem 2 5" xfId="28881" xr:uid="{00000000-0005-0000-0000-0000E9710000}"/>
    <cellStyle name="SAPBEXstdItem 2 5 10" xfId="28882" xr:uid="{00000000-0005-0000-0000-0000EA710000}"/>
    <cellStyle name="SAPBEXstdItem 2 5 10 2" xfId="28883" xr:uid="{00000000-0005-0000-0000-0000EB710000}"/>
    <cellStyle name="SAPBEXstdItem 2 5 10 3" xfId="28884" xr:uid="{00000000-0005-0000-0000-0000EC710000}"/>
    <cellStyle name="SAPBEXstdItem 2 5 11" xfId="28885" xr:uid="{00000000-0005-0000-0000-0000ED710000}"/>
    <cellStyle name="SAPBEXstdItem 2 5 11 2" xfId="28886" xr:uid="{00000000-0005-0000-0000-0000EE710000}"/>
    <cellStyle name="SAPBEXstdItem 2 5 11 3" xfId="28887" xr:uid="{00000000-0005-0000-0000-0000EF710000}"/>
    <cellStyle name="SAPBEXstdItem 2 5 12" xfId="28888" xr:uid="{00000000-0005-0000-0000-0000F0710000}"/>
    <cellStyle name="SAPBEXstdItem 2 5 12 2" xfId="28889" xr:uid="{00000000-0005-0000-0000-0000F1710000}"/>
    <cellStyle name="SAPBEXstdItem 2 5 12 3" xfId="28890" xr:uid="{00000000-0005-0000-0000-0000F2710000}"/>
    <cellStyle name="SAPBEXstdItem 2 5 13" xfId="28891" xr:uid="{00000000-0005-0000-0000-0000F3710000}"/>
    <cellStyle name="SAPBEXstdItem 2 5 13 2" xfId="28892" xr:uid="{00000000-0005-0000-0000-0000F4710000}"/>
    <cellStyle name="SAPBEXstdItem 2 5 13 3" xfId="28893" xr:uid="{00000000-0005-0000-0000-0000F5710000}"/>
    <cellStyle name="SAPBEXstdItem 2 5 14" xfId="28894" xr:uid="{00000000-0005-0000-0000-0000F6710000}"/>
    <cellStyle name="SAPBEXstdItem 2 5 14 2" xfId="28895" xr:uid="{00000000-0005-0000-0000-0000F7710000}"/>
    <cellStyle name="SAPBEXstdItem 2 5 14 3" xfId="28896" xr:uid="{00000000-0005-0000-0000-0000F8710000}"/>
    <cellStyle name="SAPBEXstdItem 2 5 15" xfId="28897" xr:uid="{00000000-0005-0000-0000-0000F9710000}"/>
    <cellStyle name="SAPBEXstdItem 2 5 15 2" xfId="28898" xr:uid="{00000000-0005-0000-0000-0000FA710000}"/>
    <cellStyle name="SAPBEXstdItem 2 5 15 3" xfId="28899" xr:uid="{00000000-0005-0000-0000-0000FB710000}"/>
    <cellStyle name="SAPBEXstdItem 2 5 16" xfId="28900" xr:uid="{00000000-0005-0000-0000-0000FC710000}"/>
    <cellStyle name="SAPBEXstdItem 2 5 2" xfId="28901" xr:uid="{00000000-0005-0000-0000-0000FD710000}"/>
    <cellStyle name="SAPBEXstdItem 2 5 2 2" xfId="28902" xr:uid="{00000000-0005-0000-0000-0000FE710000}"/>
    <cellStyle name="SAPBEXstdItem 2 5 2 3" xfId="28903" xr:uid="{00000000-0005-0000-0000-0000FF710000}"/>
    <cellStyle name="SAPBEXstdItem 2 5 3" xfId="28904" xr:uid="{00000000-0005-0000-0000-000000720000}"/>
    <cellStyle name="SAPBEXstdItem 2 5 3 2" xfId="28905" xr:uid="{00000000-0005-0000-0000-000001720000}"/>
    <cellStyle name="SAPBEXstdItem 2 5 3 3" xfId="28906" xr:uid="{00000000-0005-0000-0000-000002720000}"/>
    <cellStyle name="SAPBEXstdItem 2 5 4" xfId="28907" xr:uid="{00000000-0005-0000-0000-000003720000}"/>
    <cellStyle name="SAPBEXstdItem 2 5 4 2" xfId="28908" xr:uid="{00000000-0005-0000-0000-000004720000}"/>
    <cellStyle name="SAPBEXstdItem 2 5 4 3" xfId="28909" xr:uid="{00000000-0005-0000-0000-000005720000}"/>
    <cellStyle name="SAPBEXstdItem 2 5 5" xfId="28910" xr:uid="{00000000-0005-0000-0000-000006720000}"/>
    <cellStyle name="SAPBEXstdItem 2 5 5 2" xfId="28911" xr:uid="{00000000-0005-0000-0000-000007720000}"/>
    <cellStyle name="SAPBEXstdItem 2 5 5 3" xfId="28912" xr:uid="{00000000-0005-0000-0000-000008720000}"/>
    <cellStyle name="SAPBEXstdItem 2 5 6" xfId="28913" xr:uid="{00000000-0005-0000-0000-000009720000}"/>
    <cellStyle name="SAPBEXstdItem 2 5 6 2" xfId="28914" xr:uid="{00000000-0005-0000-0000-00000A720000}"/>
    <cellStyle name="SAPBEXstdItem 2 5 6 3" xfId="28915" xr:uid="{00000000-0005-0000-0000-00000B720000}"/>
    <cellStyle name="SAPBEXstdItem 2 5 7" xfId="28916" xr:uid="{00000000-0005-0000-0000-00000C720000}"/>
    <cellStyle name="SAPBEXstdItem 2 5 7 2" xfId="28917" xr:uid="{00000000-0005-0000-0000-00000D720000}"/>
    <cellStyle name="SAPBEXstdItem 2 5 7 3" xfId="28918" xr:uid="{00000000-0005-0000-0000-00000E720000}"/>
    <cellStyle name="SAPBEXstdItem 2 5 8" xfId="28919" xr:uid="{00000000-0005-0000-0000-00000F720000}"/>
    <cellStyle name="SAPBEXstdItem 2 5 8 2" xfId="28920" xr:uid="{00000000-0005-0000-0000-000010720000}"/>
    <cellStyle name="SAPBEXstdItem 2 5 8 3" xfId="28921" xr:uid="{00000000-0005-0000-0000-000011720000}"/>
    <cellStyle name="SAPBEXstdItem 2 5 9" xfId="28922" xr:uid="{00000000-0005-0000-0000-000012720000}"/>
    <cellStyle name="SAPBEXstdItem 2 5 9 2" xfId="28923" xr:uid="{00000000-0005-0000-0000-000013720000}"/>
    <cellStyle name="SAPBEXstdItem 2 5 9 3" xfId="28924" xr:uid="{00000000-0005-0000-0000-000014720000}"/>
    <cellStyle name="SAPBEXstdItem 2 6" xfId="28925" xr:uid="{00000000-0005-0000-0000-000015720000}"/>
    <cellStyle name="SAPBEXstdItem 2 6 10" xfId="28926" xr:uid="{00000000-0005-0000-0000-000016720000}"/>
    <cellStyle name="SAPBEXstdItem 2 6 10 2" xfId="28927" xr:uid="{00000000-0005-0000-0000-000017720000}"/>
    <cellStyle name="SAPBEXstdItem 2 6 10 3" xfId="28928" xr:uid="{00000000-0005-0000-0000-000018720000}"/>
    <cellStyle name="SAPBEXstdItem 2 6 11" xfId="28929" xr:uid="{00000000-0005-0000-0000-000019720000}"/>
    <cellStyle name="SAPBEXstdItem 2 6 11 2" xfId="28930" xr:uid="{00000000-0005-0000-0000-00001A720000}"/>
    <cellStyle name="SAPBEXstdItem 2 6 11 3" xfId="28931" xr:uid="{00000000-0005-0000-0000-00001B720000}"/>
    <cellStyle name="SAPBEXstdItem 2 6 12" xfId="28932" xr:uid="{00000000-0005-0000-0000-00001C720000}"/>
    <cellStyle name="SAPBEXstdItem 2 6 12 2" xfId="28933" xr:uid="{00000000-0005-0000-0000-00001D720000}"/>
    <cellStyle name="SAPBEXstdItem 2 6 12 3" xfId="28934" xr:uid="{00000000-0005-0000-0000-00001E720000}"/>
    <cellStyle name="SAPBEXstdItem 2 6 13" xfId="28935" xr:uid="{00000000-0005-0000-0000-00001F720000}"/>
    <cellStyle name="SAPBEXstdItem 2 6 13 2" xfId="28936" xr:uid="{00000000-0005-0000-0000-000020720000}"/>
    <cellStyle name="SAPBEXstdItem 2 6 13 3" xfId="28937" xr:uid="{00000000-0005-0000-0000-000021720000}"/>
    <cellStyle name="SAPBEXstdItem 2 6 14" xfId="28938" xr:uid="{00000000-0005-0000-0000-000022720000}"/>
    <cellStyle name="SAPBEXstdItem 2 6 14 2" xfId="28939" xr:uid="{00000000-0005-0000-0000-000023720000}"/>
    <cellStyle name="SAPBEXstdItem 2 6 14 3" xfId="28940" xr:uid="{00000000-0005-0000-0000-000024720000}"/>
    <cellStyle name="SAPBEXstdItem 2 6 15" xfId="28941" xr:uid="{00000000-0005-0000-0000-000025720000}"/>
    <cellStyle name="SAPBEXstdItem 2 6 15 2" xfId="28942" xr:uid="{00000000-0005-0000-0000-000026720000}"/>
    <cellStyle name="SAPBEXstdItem 2 6 15 3" xfId="28943" xr:uid="{00000000-0005-0000-0000-000027720000}"/>
    <cellStyle name="SAPBEXstdItem 2 6 16" xfId="28944" xr:uid="{00000000-0005-0000-0000-000028720000}"/>
    <cellStyle name="SAPBEXstdItem 2 6 2" xfId="28945" xr:uid="{00000000-0005-0000-0000-000029720000}"/>
    <cellStyle name="SAPBEXstdItem 2 6 2 2" xfId="28946" xr:uid="{00000000-0005-0000-0000-00002A720000}"/>
    <cellStyle name="SAPBEXstdItem 2 6 2 3" xfId="28947" xr:uid="{00000000-0005-0000-0000-00002B720000}"/>
    <cellStyle name="SAPBEXstdItem 2 6 3" xfId="28948" xr:uid="{00000000-0005-0000-0000-00002C720000}"/>
    <cellStyle name="SAPBEXstdItem 2 6 3 2" xfId="28949" xr:uid="{00000000-0005-0000-0000-00002D720000}"/>
    <cellStyle name="SAPBEXstdItem 2 6 3 3" xfId="28950" xr:uid="{00000000-0005-0000-0000-00002E720000}"/>
    <cellStyle name="SAPBEXstdItem 2 6 4" xfId="28951" xr:uid="{00000000-0005-0000-0000-00002F720000}"/>
    <cellStyle name="SAPBEXstdItem 2 6 4 2" xfId="28952" xr:uid="{00000000-0005-0000-0000-000030720000}"/>
    <cellStyle name="SAPBEXstdItem 2 6 4 3" xfId="28953" xr:uid="{00000000-0005-0000-0000-000031720000}"/>
    <cellStyle name="SAPBEXstdItem 2 6 5" xfId="28954" xr:uid="{00000000-0005-0000-0000-000032720000}"/>
    <cellStyle name="SAPBEXstdItem 2 6 5 2" xfId="28955" xr:uid="{00000000-0005-0000-0000-000033720000}"/>
    <cellStyle name="SAPBEXstdItem 2 6 5 3" xfId="28956" xr:uid="{00000000-0005-0000-0000-000034720000}"/>
    <cellStyle name="SAPBEXstdItem 2 6 6" xfId="28957" xr:uid="{00000000-0005-0000-0000-000035720000}"/>
    <cellStyle name="SAPBEXstdItem 2 6 6 2" xfId="28958" xr:uid="{00000000-0005-0000-0000-000036720000}"/>
    <cellStyle name="SAPBEXstdItem 2 6 6 3" xfId="28959" xr:uid="{00000000-0005-0000-0000-000037720000}"/>
    <cellStyle name="SAPBEXstdItem 2 6 7" xfId="28960" xr:uid="{00000000-0005-0000-0000-000038720000}"/>
    <cellStyle name="SAPBEXstdItem 2 6 7 2" xfId="28961" xr:uid="{00000000-0005-0000-0000-000039720000}"/>
    <cellStyle name="SAPBEXstdItem 2 6 7 3" xfId="28962" xr:uid="{00000000-0005-0000-0000-00003A720000}"/>
    <cellStyle name="SAPBEXstdItem 2 6 8" xfId="28963" xr:uid="{00000000-0005-0000-0000-00003B720000}"/>
    <cellStyle name="SAPBEXstdItem 2 6 8 2" xfId="28964" xr:uid="{00000000-0005-0000-0000-00003C720000}"/>
    <cellStyle name="SAPBEXstdItem 2 6 8 3" xfId="28965" xr:uid="{00000000-0005-0000-0000-00003D720000}"/>
    <cellStyle name="SAPBEXstdItem 2 6 9" xfId="28966" xr:uid="{00000000-0005-0000-0000-00003E720000}"/>
    <cellStyle name="SAPBEXstdItem 2 6 9 2" xfId="28967" xr:uid="{00000000-0005-0000-0000-00003F720000}"/>
    <cellStyle name="SAPBEXstdItem 2 6 9 3" xfId="28968" xr:uid="{00000000-0005-0000-0000-000040720000}"/>
    <cellStyle name="SAPBEXstdItem 2 7" xfId="28969" xr:uid="{00000000-0005-0000-0000-000041720000}"/>
    <cellStyle name="SAPBEXstdItem 2 7 10" xfId="28970" xr:uid="{00000000-0005-0000-0000-000042720000}"/>
    <cellStyle name="SAPBEXstdItem 2 7 10 2" xfId="28971" xr:uid="{00000000-0005-0000-0000-000043720000}"/>
    <cellStyle name="SAPBEXstdItem 2 7 10 3" xfId="28972" xr:uid="{00000000-0005-0000-0000-000044720000}"/>
    <cellStyle name="SAPBEXstdItem 2 7 11" xfId="28973" xr:uid="{00000000-0005-0000-0000-000045720000}"/>
    <cellStyle name="SAPBEXstdItem 2 7 11 2" xfId="28974" xr:uid="{00000000-0005-0000-0000-000046720000}"/>
    <cellStyle name="SAPBEXstdItem 2 7 11 3" xfId="28975" xr:uid="{00000000-0005-0000-0000-000047720000}"/>
    <cellStyle name="SAPBEXstdItem 2 7 12" xfId="28976" xr:uid="{00000000-0005-0000-0000-000048720000}"/>
    <cellStyle name="SAPBEXstdItem 2 7 12 2" xfId="28977" xr:uid="{00000000-0005-0000-0000-000049720000}"/>
    <cellStyle name="SAPBEXstdItem 2 7 12 3" xfId="28978" xr:uid="{00000000-0005-0000-0000-00004A720000}"/>
    <cellStyle name="SAPBEXstdItem 2 7 13" xfId="28979" xr:uid="{00000000-0005-0000-0000-00004B720000}"/>
    <cellStyle name="SAPBEXstdItem 2 7 13 2" xfId="28980" xr:uid="{00000000-0005-0000-0000-00004C720000}"/>
    <cellStyle name="SAPBEXstdItem 2 7 13 3" xfId="28981" xr:uid="{00000000-0005-0000-0000-00004D720000}"/>
    <cellStyle name="SAPBEXstdItem 2 7 14" xfId="28982" xr:uid="{00000000-0005-0000-0000-00004E720000}"/>
    <cellStyle name="SAPBEXstdItem 2 7 14 2" xfId="28983" xr:uid="{00000000-0005-0000-0000-00004F720000}"/>
    <cellStyle name="SAPBEXstdItem 2 7 14 3" xfId="28984" xr:uid="{00000000-0005-0000-0000-000050720000}"/>
    <cellStyle name="SAPBEXstdItem 2 7 15" xfId="28985" xr:uid="{00000000-0005-0000-0000-000051720000}"/>
    <cellStyle name="SAPBEXstdItem 2 7 15 2" xfId="28986" xr:uid="{00000000-0005-0000-0000-000052720000}"/>
    <cellStyle name="SAPBEXstdItem 2 7 15 3" xfId="28987" xr:uid="{00000000-0005-0000-0000-000053720000}"/>
    <cellStyle name="SAPBEXstdItem 2 7 16" xfId="28988" xr:uid="{00000000-0005-0000-0000-000054720000}"/>
    <cellStyle name="SAPBEXstdItem 2 7 2" xfId="28989" xr:uid="{00000000-0005-0000-0000-000055720000}"/>
    <cellStyle name="SAPBEXstdItem 2 7 2 2" xfId="28990" xr:uid="{00000000-0005-0000-0000-000056720000}"/>
    <cellStyle name="SAPBEXstdItem 2 7 2 3" xfId="28991" xr:uid="{00000000-0005-0000-0000-000057720000}"/>
    <cellStyle name="SAPBEXstdItem 2 7 3" xfId="28992" xr:uid="{00000000-0005-0000-0000-000058720000}"/>
    <cellStyle name="SAPBEXstdItem 2 7 3 2" xfId="28993" xr:uid="{00000000-0005-0000-0000-000059720000}"/>
    <cellStyle name="SAPBEXstdItem 2 7 3 3" xfId="28994" xr:uid="{00000000-0005-0000-0000-00005A720000}"/>
    <cellStyle name="SAPBEXstdItem 2 7 4" xfId="28995" xr:uid="{00000000-0005-0000-0000-00005B720000}"/>
    <cellStyle name="SAPBEXstdItem 2 7 4 2" xfId="28996" xr:uid="{00000000-0005-0000-0000-00005C720000}"/>
    <cellStyle name="SAPBEXstdItem 2 7 4 3" xfId="28997" xr:uid="{00000000-0005-0000-0000-00005D720000}"/>
    <cellStyle name="SAPBEXstdItem 2 7 5" xfId="28998" xr:uid="{00000000-0005-0000-0000-00005E720000}"/>
    <cellStyle name="SAPBEXstdItem 2 7 5 2" xfId="28999" xr:uid="{00000000-0005-0000-0000-00005F720000}"/>
    <cellStyle name="SAPBEXstdItem 2 7 5 3" xfId="29000" xr:uid="{00000000-0005-0000-0000-000060720000}"/>
    <cellStyle name="SAPBEXstdItem 2 7 6" xfId="29001" xr:uid="{00000000-0005-0000-0000-000061720000}"/>
    <cellStyle name="SAPBEXstdItem 2 7 6 2" xfId="29002" xr:uid="{00000000-0005-0000-0000-000062720000}"/>
    <cellStyle name="SAPBEXstdItem 2 7 6 3" xfId="29003" xr:uid="{00000000-0005-0000-0000-000063720000}"/>
    <cellStyle name="SAPBEXstdItem 2 7 7" xfId="29004" xr:uid="{00000000-0005-0000-0000-000064720000}"/>
    <cellStyle name="SAPBEXstdItem 2 7 7 2" xfId="29005" xr:uid="{00000000-0005-0000-0000-000065720000}"/>
    <cellStyle name="SAPBEXstdItem 2 7 7 3" xfId="29006" xr:uid="{00000000-0005-0000-0000-000066720000}"/>
    <cellStyle name="SAPBEXstdItem 2 7 8" xfId="29007" xr:uid="{00000000-0005-0000-0000-000067720000}"/>
    <cellStyle name="SAPBEXstdItem 2 7 8 2" xfId="29008" xr:uid="{00000000-0005-0000-0000-000068720000}"/>
    <cellStyle name="SAPBEXstdItem 2 7 8 3" xfId="29009" xr:uid="{00000000-0005-0000-0000-000069720000}"/>
    <cellStyle name="SAPBEXstdItem 2 7 9" xfId="29010" xr:uid="{00000000-0005-0000-0000-00006A720000}"/>
    <cellStyle name="SAPBEXstdItem 2 7 9 2" xfId="29011" xr:uid="{00000000-0005-0000-0000-00006B720000}"/>
    <cellStyle name="SAPBEXstdItem 2 7 9 3" xfId="29012" xr:uid="{00000000-0005-0000-0000-00006C720000}"/>
    <cellStyle name="SAPBEXstdItem 2 8" xfId="29013" xr:uid="{00000000-0005-0000-0000-00006D720000}"/>
    <cellStyle name="SAPBEXstdItem 2 8 10" xfId="29014" xr:uid="{00000000-0005-0000-0000-00006E720000}"/>
    <cellStyle name="SAPBEXstdItem 2 8 10 2" xfId="29015" xr:uid="{00000000-0005-0000-0000-00006F720000}"/>
    <cellStyle name="SAPBEXstdItem 2 8 10 3" xfId="29016" xr:uid="{00000000-0005-0000-0000-000070720000}"/>
    <cellStyle name="SAPBEXstdItem 2 8 11" xfId="29017" xr:uid="{00000000-0005-0000-0000-000071720000}"/>
    <cellStyle name="SAPBEXstdItem 2 8 11 2" xfId="29018" xr:uid="{00000000-0005-0000-0000-000072720000}"/>
    <cellStyle name="SAPBEXstdItem 2 8 11 3" xfId="29019" xr:uid="{00000000-0005-0000-0000-000073720000}"/>
    <cellStyle name="SAPBEXstdItem 2 8 12" xfId="29020" xr:uid="{00000000-0005-0000-0000-000074720000}"/>
    <cellStyle name="SAPBEXstdItem 2 8 12 2" xfId="29021" xr:uid="{00000000-0005-0000-0000-000075720000}"/>
    <cellStyle name="SAPBEXstdItem 2 8 12 3" xfId="29022" xr:uid="{00000000-0005-0000-0000-000076720000}"/>
    <cellStyle name="SAPBEXstdItem 2 8 13" xfId="29023" xr:uid="{00000000-0005-0000-0000-000077720000}"/>
    <cellStyle name="SAPBEXstdItem 2 8 13 2" xfId="29024" xr:uid="{00000000-0005-0000-0000-000078720000}"/>
    <cellStyle name="SAPBEXstdItem 2 8 13 3" xfId="29025" xr:uid="{00000000-0005-0000-0000-000079720000}"/>
    <cellStyle name="SAPBEXstdItem 2 8 14" xfId="29026" xr:uid="{00000000-0005-0000-0000-00007A720000}"/>
    <cellStyle name="SAPBEXstdItem 2 8 14 2" xfId="29027" xr:uid="{00000000-0005-0000-0000-00007B720000}"/>
    <cellStyle name="SAPBEXstdItem 2 8 14 3" xfId="29028" xr:uid="{00000000-0005-0000-0000-00007C720000}"/>
    <cellStyle name="SAPBEXstdItem 2 8 15" xfId="29029" xr:uid="{00000000-0005-0000-0000-00007D720000}"/>
    <cellStyle name="SAPBEXstdItem 2 8 15 2" xfId="29030" xr:uid="{00000000-0005-0000-0000-00007E720000}"/>
    <cellStyle name="SAPBEXstdItem 2 8 15 3" xfId="29031" xr:uid="{00000000-0005-0000-0000-00007F720000}"/>
    <cellStyle name="SAPBEXstdItem 2 8 16" xfId="29032" xr:uid="{00000000-0005-0000-0000-000080720000}"/>
    <cellStyle name="SAPBEXstdItem 2 8 2" xfId="29033" xr:uid="{00000000-0005-0000-0000-000081720000}"/>
    <cellStyle name="SAPBEXstdItem 2 8 2 2" xfId="29034" xr:uid="{00000000-0005-0000-0000-000082720000}"/>
    <cellStyle name="SAPBEXstdItem 2 8 2 3" xfId="29035" xr:uid="{00000000-0005-0000-0000-000083720000}"/>
    <cellStyle name="SAPBEXstdItem 2 8 3" xfId="29036" xr:uid="{00000000-0005-0000-0000-000084720000}"/>
    <cellStyle name="SAPBEXstdItem 2 8 3 2" xfId="29037" xr:uid="{00000000-0005-0000-0000-000085720000}"/>
    <cellStyle name="SAPBEXstdItem 2 8 3 3" xfId="29038" xr:uid="{00000000-0005-0000-0000-000086720000}"/>
    <cellStyle name="SAPBEXstdItem 2 8 4" xfId="29039" xr:uid="{00000000-0005-0000-0000-000087720000}"/>
    <cellStyle name="SAPBEXstdItem 2 8 4 2" xfId="29040" xr:uid="{00000000-0005-0000-0000-000088720000}"/>
    <cellStyle name="SAPBEXstdItem 2 8 4 3" xfId="29041" xr:uid="{00000000-0005-0000-0000-000089720000}"/>
    <cellStyle name="SAPBEXstdItem 2 8 5" xfId="29042" xr:uid="{00000000-0005-0000-0000-00008A720000}"/>
    <cellStyle name="SAPBEXstdItem 2 8 5 2" xfId="29043" xr:uid="{00000000-0005-0000-0000-00008B720000}"/>
    <cellStyle name="SAPBEXstdItem 2 8 5 3" xfId="29044" xr:uid="{00000000-0005-0000-0000-00008C720000}"/>
    <cellStyle name="SAPBEXstdItem 2 8 6" xfId="29045" xr:uid="{00000000-0005-0000-0000-00008D720000}"/>
    <cellStyle name="SAPBEXstdItem 2 8 6 2" xfId="29046" xr:uid="{00000000-0005-0000-0000-00008E720000}"/>
    <cellStyle name="SAPBEXstdItem 2 8 6 3" xfId="29047" xr:uid="{00000000-0005-0000-0000-00008F720000}"/>
    <cellStyle name="SAPBEXstdItem 2 8 7" xfId="29048" xr:uid="{00000000-0005-0000-0000-000090720000}"/>
    <cellStyle name="SAPBEXstdItem 2 8 7 2" xfId="29049" xr:uid="{00000000-0005-0000-0000-000091720000}"/>
    <cellStyle name="SAPBEXstdItem 2 8 7 3" xfId="29050" xr:uid="{00000000-0005-0000-0000-000092720000}"/>
    <cellStyle name="SAPBEXstdItem 2 8 8" xfId="29051" xr:uid="{00000000-0005-0000-0000-000093720000}"/>
    <cellStyle name="SAPBEXstdItem 2 8 8 2" xfId="29052" xr:uid="{00000000-0005-0000-0000-000094720000}"/>
    <cellStyle name="SAPBEXstdItem 2 8 8 3" xfId="29053" xr:uid="{00000000-0005-0000-0000-000095720000}"/>
    <cellStyle name="SAPBEXstdItem 2 8 9" xfId="29054" xr:uid="{00000000-0005-0000-0000-000096720000}"/>
    <cellStyle name="SAPBEXstdItem 2 8 9 2" xfId="29055" xr:uid="{00000000-0005-0000-0000-000097720000}"/>
    <cellStyle name="SAPBEXstdItem 2 8 9 3" xfId="29056" xr:uid="{00000000-0005-0000-0000-000098720000}"/>
    <cellStyle name="SAPBEXstdItem 2 9" xfId="29057" xr:uid="{00000000-0005-0000-0000-000099720000}"/>
    <cellStyle name="SAPBEXstdItem 2 9 10" xfId="29058" xr:uid="{00000000-0005-0000-0000-00009A720000}"/>
    <cellStyle name="SAPBEXstdItem 2 9 10 2" xfId="29059" xr:uid="{00000000-0005-0000-0000-00009B720000}"/>
    <cellStyle name="SAPBEXstdItem 2 9 10 3" xfId="29060" xr:uid="{00000000-0005-0000-0000-00009C720000}"/>
    <cellStyle name="SAPBEXstdItem 2 9 11" xfId="29061" xr:uid="{00000000-0005-0000-0000-00009D720000}"/>
    <cellStyle name="SAPBEXstdItem 2 9 11 2" xfId="29062" xr:uid="{00000000-0005-0000-0000-00009E720000}"/>
    <cellStyle name="SAPBEXstdItem 2 9 11 3" xfId="29063" xr:uid="{00000000-0005-0000-0000-00009F720000}"/>
    <cellStyle name="SAPBEXstdItem 2 9 12" xfId="29064" xr:uid="{00000000-0005-0000-0000-0000A0720000}"/>
    <cellStyle name="SAPBEXstdItem 2 9 12 2" xfId="29065" xr:uid="{00000000-0005-0000-0000-0000A1720000}"/>
    <cellStyle name="SAPBEXstdItem 2 9 12 3" xfId="29066" xr:uid="{00000000-0005-0000-0000-0000A2720000}"/>
    <cellStyle name="SAPBEXstdItem 2 9 13" xfId="29067" xr:uid="{00000000-0005-0000-0000-0000A3720000}"/>
    <cellStyle name="SAPBEXstdItem 2 9 13 2" xfId="29068" xr:uid="{00000000-0005-0000-0000-0000A4720000}"/>
    <cellStyle name="SAPBEXstdItem 2 9 13 3" xfId="29069" xr:uid="{00000000-0005-0000-0000-0000A5720000}"/>
    <cellStyle name="SAPBEXstdItem 2 9 14" xfId="29070" xr:uid="{00000000-0005-0000-0000-0000A6720000}"/>
    <cellStyle name="SAPBEXstdItem 2 9 14 2" xfId="29071" xr:uid="{00000000-0005-0000-0000-0000A7720000}"/>
    <cellStyle name="SAPBEXstdItem 2 9 14 3" xfId="29072" xr:uid="{00000000-0005-0000-0000-0000A8720000}"/>
    <cellStyle name="SAPBEXstdItem 2 9 15" xfId="29073" xr:uid="{00000000-0005-0000-0000-0000A9720000}"/>
    <cellStyle name="SAPBEXstdItem 2 9 15 2" xfId="29074" xr:uid="{00000000-0005-0000-0000-0000AA720000}"/>
    <cellStyle name="SAPBEXstdItem 2 9 15 3" xfId="29075" xr:uid="{00000000-0005-0000-0000-0000AB720000}"/>
    <cellStyle name="SAPBEXstdItem 2 9 16" xfId="29076" xr:uid="{00000000-0005-0000-0000-0000AC720000}"/>
    <cellStyle name="SAPBEXstdItem 2 9 2" xfId="29077" xr:uid="{00000000-0005-0000-0000-0000AD720000}"/>
    <cellStyle name="SAPBEXstdItem 2 9 2 2" xfId="29078" xr:uid="{00000000-0005-0000-0000-0000AE720000}"/>
    <cellStyle name="SAPBEXstdItem 2 9 2 3" xfId="29079" xr:uid="{00000000-0005-0000-0000-0000AF720000}"/>
    <cellStyle name="SAPBEXstdItem 2 9 3" xfId="29080" xr:uid="{00000000-0005-0000-0000-0000B0720000}"/>
    <cellStyle name="SAPBEXstdItem 2 9 3 2" xfId="29081" xr:uid="{00000000-0005-0000-0000-0000B1720000}"/>
    <cellStyle name="SAPBEXstdItem 2 9 3 3" xfId="29082" xr:uid="{00000000-0005-0000-0000-0000B2720000}"/>
    <cellStyle name="SAPBEXstdItem 2 9 4" xfId="29083" xr:uid="{00000000-0005-0000-0000-0000B3720000}"/>
    <cellStyle name="SAPBEXstdItem 2 9 4 2" xfId="29084" xr:uid="{00000000-0005-0000-0000-0000B4720000}"/>
    <cellStyle name="SAPBEXstdItem 2 9 4 3" xfId="29085" xr:uid="{00000000-0005-0000-0000-0000B5720000}"/>
    <cellStyle name="SAPBEXstdItem 2 9 5" xfId="29086" xr:uid="{00000000-0005-0000-0000-0000B6720000}"/>
    <cellStyle name="SAPBEXstdItem 2 9 5 2" xfId="29087" xr:uid="{00000000-0005-0000-0000-0000B7720000}"/>
    <cellStyle name="SAPBEXstdItem 2 9 5 3" xfId="29088" xr:uid="{00000000-0005-0000-0000-0000B8720000}"/>
    <cellStyle name="SAPBEXstdItem 2 9 6" xfId="29089" xr:uid="{00000000-0005-0000-0000-0000B9720000}"/>
    <cellStyle name="SAPBEXstdItem 2 9 6 2" xfId="29090" xr:uid="{00000000-0005-0000-0000-0000BA720000}"/>
    <cellStyle name="SAPBEXstdItem 2 9 6 3" xfId="29091" xr:uid="{00000000-0005-0000-0000-0000BB720000}"/>
    <cellStyle name="SAPBEXstdItem 2 9 7" xfId="29092" xr:uid="{00000000-0005-0000-0000-0000BC720000}"/>
    <cellStyle name="SAPBEXstdItem 2 9 7 2" xfId="29093" xr:uid="{00000000-0005-0000-0000-0000BD720000}"/>
    <cellStyle name="SAPBEXstdItem 2 9 7 3" xfId="29094" xr:uid="{00000000-0005-0000-0000-0000BE720000}"/>
    <cellStyle name="SAPBEXstdItem 2 9 8" xfId="29095" xr:uid="{00000000-0005-0000-0000-0000BF720000}"/>
    <cellStyle name="SAPBEXstdItem 2 9 8 2" xfId="29096" xr:uid="{00000000-0005-0000-0000-0000C0720000}"/>
    <cellStyle name="SAPBEXstdItem 2 9 8 3" xfId="29097" xr:uid="{00000000-0005-0000-0000-0000C1720000}"/>
    <cellStyle name="SAPBEXstdItem 2 9 9" xfId="29098" xr:uid="{00000000-0005-0000-0000-0000C2720000}"/>
    <cellStyle name="SAPBEXstdItem 2 9 9 2" xfId="29099" xr:uid="{00000000-0005-0000-0000-0000C3720000}"/>
    <cellStyle name="SAPBEXstdItem 2 9 9 3" xfId="29100" xr:uid="{00000000-0005-0000-0000-0000C4720000}"/>
    <cellStyle name="SAPBEXstdItem 20" xfId="29101" xr:uid="{00000000-0005-0000-0000-0000C5720000}"/>
    <cellStyle name="SAPBEXstdItem 20 2" xfId="29102" xr:uid="{00000000-0005-0000-0000-0000C6720000}"/>
    <cellStyle name="SAPBEXstdItem 20 3" xfId="29103" xr:uid="{00000000-0005-0000-0000-0000C7720000}"/>
    <cellStyle name="SAPBEXstdItem 21" xfId="29104" xr:uid="{00000000-0005-0000-0000-0000C8720000}"/>
    <cellStyle name="SAPBEXstdItem 21 2" xfId="29105" xr:uid="{00000000-0005-0000-0000-0000C9720000}"/>
    <cellStyle name="SAPBEXstdItem 21 3" xfId="29106" xr:uid="{00000000-0005-0000-0000-0000CA720000}"/>
    <cellStyle name="SAPBEXstdItem 22" xfId="29107" xr:uid="{00000000-0005-0000-0000-0000CB720000}"/>
    <cellStyle name="SAPBEXstdItem 22 2" xfId="29108" xr:uid="{00000000-0005-0000-0000-0000CC720000}"/>
    <cellStyle name="SAPBEXstdItem 22 3" xfId="29109" xr:uid="{00000000-0005-0000-0000-0000CD720000}"/>
    <cellStyle name="SAPBEXstdItem 23" xfId="29110" xr:uid="{00000000-0005-0000-0000-0000CE720000}"/>
    <cellStyle name="SAPBEXstdItem 23 2" xfId="29111" xr:uid="{00000000-0005-0000-0000-0000CF720000}"/>
    <cellStyle name="SAPBEXstdItem 23 3" xfId="29112" xr:uid="{00000000-0005-0000-0000-0000D0720000}"/>
    <cellStyle name="SAPBEXstdItem 24" xfId="29113" xr:uid="{00000000-0005-0000-0000-0000D1720000}"/>
    <cellStyle name="SAPBEXstdItem 24 2" xfId="29114" xr:uid="{00000000-0005-0000-0000-0000D2720000}"/>
    <cellStyle name="SAPBEXstdItem 24 3" xfId="29115" xr:uid="{00000000-0005-0000-0000-0000D3720000}"/>
    <cellStyle name="SAPBEXstdItem 25" xfId="29116" xr:uid="{00000000-0005-0000-0000-0000D4720000}"/>
    <cellStyle name="SAPBEXstdItem 25 2" xfId="29117" xr:uid="{00000000-0005-0000-0000-0000D5720000}"/>
    <cellStyle name="SAPBEXstdItem 25 3" xfId="29118" xr:uid="{00000000-0005-0000-0000-0000D6720000}"/>
    <cellStyle name="SAPBEXstdItem 26" xfId="29119" xr:uid="{00000000-0005-0000-0000-0000D7720000}"/>
    <cellStyle name="SAPBEXstdItem 26 2" xfId="29120" xr:uid="{00000000-0005-0000-0000-0000D8720000}"/>
    <cellStyle name="SAPBEXstdItem 26 3" xfId="29121" xr:uid="{00000000-0005-0000-0000-0000D9720000}"/>
    <cellStyle name="SAPBEXstdItem 27" xfId="29122" xr:uid="{00000000-0005-0000-0000-0000DA720000}"/>
    <cellStyle name="SAPBEXstdItem 27 2" xfId="29123" xr:uid="{00000000-0005-0000-0000-0000DB720000}"/>
    <cellStyle name="SAPBEXstdItem 27 3" xfId="29124" xr:uid="{00000000-0005-0000-0000-0000DC720000}"/>
    <cellStyle name="SAPBEXstdItem 28" xfId="29125" xr:uid="{00000000-0005-0000-0000-0000DD720000}"/>
    <cellStyle name="SAPBEXstdItem 28 2" xfId="29126" xr:uid="{00000000-0005-0000-0000-0000DE720000}"/>
    <cellStyle name="SAPBEXstdItem 28 3" xfId="29127" xr:uid="{00000000-0005-0000-0000-0000DF720000}"/>
    <cellStyle name="SAPBEXstdItem 29" xfId="29128" xr:uid="{00000000-0005-0000-0000-0000E0720000}"/>
    <cellStyle name="SAPBEXstdItem 3" xfId="29129" xr:uid="{00000000-0005-0000-0000-0000E1720000}"/>
    <cellStyle name="SAPBEXstdItem 30" xfId="32683" xr:uid="{00000000-0005-0000-0000-0000E2720000}"/>
    <cellStyle name="SAPBEXstdItem 31" xfId="32875" xr:uid="{00000000-0005-0000-0000-0000E3720000}"/>
    <cellStyle name="SAPBEXstdItem 4" xfId="29130" xr:uid="{00000000-0005-0000-0000-0000E4720000}"/>
    <cellStyle name="SAPBEXstdItem 5" xfId="29131" xr:uid="{00000000-0005-0000-0000-0000E5720000}"/>
    <cellStyle name="SAPBEXstdItem 6" xfId="29132" xr:uid="{00000000-0005-0000-0000-0000E6720000}"/>
    <cellStyle name="SAPBEXstdItem 6 10" xfId="29133" xr:uid="{00000000-0005-0000-0000-0000E7720000}"/>
    <cellStyle name="SAPBEXstdItem 6 10 2" xfId="29134" xr:uid="{00000000-0005-0000-0000-0000E8720000}"/>
    <cellStyle name="SAPBEXstdItem 6 10 3" xfId="29135" xr:uid="{00000000-0005-0000-0000-0000E9720000}"/>
    <cellStyle name="SAPBEXstdItem 6 11" xfId="29136" xr:uid="{00000000-0005-0000-0000-0000EA720000}"/>
    <cellStyle name="SAPBEXstdItem 6 11 2" xfId="29137" xr:uid="{00000000-0005-0000-0000-0000EB720000}"/>
    <cellStyle name="SAPBEXstdItem 6 11 3" xfId="29138" xr:uid="{00000000-0005-0000-0000-0000EC720000}"/>
    <cellStyle name="SAPBEXstdItem 6 12" xfId="29139" xr:uid="{00000000-0005-0000-0000-0000ED720000}"/>
    <cellStyle name="SAPBEXstdItem 6 12 2" xfId="29140" xr:uid="{00000000-0005-0000-0000-0000EE720000}"/>
    <cellStyle name="SAPBEXstdItem 6 12 3" xfId="29141" xr:uid="{00000000-0005-0000-0000-0000EF720000}"/>
    <cellStyle name="SAPBEXstdItem 6 13" xfId="29142" xr:uid="{00000000-0005-0000-0000-0000F0720000}"/>
    <cellStyle name="SAPBEXstdItem 6 13 2" xfId="29143" xr:uid="{00000000-0005-0000-0000-0000F1720000}"/>
    <cellStyle name="SAPBEXstdItem 6 13 3" xfId="29144" xr:uid="{00000000-0005-0000-0000-0000F2720000}"/>
    <cellStyle name="SAPBEXstdItem 6 14" xfId="29145" xr:uid="{00000000-0005-0000-0000-0000F3720000}"/>
    <cellStyle name="SAPBEXstdItem 6 14 2" xfId="29146" xr:uid="{00000000-0005-0000-0000-0000F4720000}"/>
    <cellStyle name="SAPBEXstdItem 6 14 3" xfId="29147" xr:uid="{00000000-0005-0000-0000-0000F5720000}"/>
    <cellStyle name="SAPBEXstdItem 6 15" xfId="29148" xr:uid="{00000000-0005-0000-0000-0000F6720000}"/>
    <cellStyle name="SAPBEXstdItem 6 15 2" xfId="29149" xr:uid="{00000000-0005-0000-0000-0000F7720000}"/>
    <cellStyle name="SAPBEXstdItem 6 15 3" xfId="29150" xr:uid="{00000000-0005-0000-0000-0000F8720000}"/>
    <cellStyle name="SAPBEXstdItem 6 16" xfId="29151" xr:uid="{00000000-0005-0000-0000-0000F9720000}"/>
    <cellStyle name="SAPBEXstdItem 6 2" xfId="29152" xr:uid="{00000000-0005-0000-0000-0000FA720000}"/>
    <cellStyle name="SAPBEXstdItem 6 2 2" xfId="29153" xr:uid="{00000000-0005-0000-0000-0000FB720000}"/>
    <cellStyle name="SAPBEXstdItem 6 2 3" xfId="29154" xr:uid="{00000000-0005-0000-0000-0000FC720000}"/>
    <cellStyle name="SAPBEXstdItem 6 3" xfId="29155" xr:uid="{00000000-0005-0000-0000-0000FD720000}"/>
    <cellStyle name="SAPBEXstdItem 6 3 2" xfId="29156" xr:uid="{00000000-0005-0000-0000-0000FE720000}"/>
    <cellStyle name="SAPBEXstdItem 6 3 3" xfId="29157" xr:uid="{00000000-0005-0000-0000-0000FF720000}"/>
    <cellStyle name="SAPBEXstdItem 6 4" xfId="29158" xr:uid="{00000000-0005-0000-0000-000000730000}"/>
    <cellStyle name="SAPBEXstdItem 6 4 2" xfId="29159" xr:uid="{00000000-0005-0000-0000-000001730000}"/>
    <cellStyle name="SAPBEXstdItem 6 4 3" xfId="29160" xr:uid="{00000000-0005-0000-0000-000002730000}"/>
    <cellStyle name="SAPBEXstdItem 6 5" xfId="29161" xr:uid="{00000000-0005-0000-0000-000003730000}"/>
    <cellStyle name="SAPBEXstdItem 6 5 2" xfId="29162" xr:uid="{00000000-0005-0000-0000-000004730000}"/>
    <cellStyle name="SAPBEXstdItem 6 5 3" xfId="29163" xr:uid="{00000000-0005-0000-0000-000005730000}"/>
    <cellStyle name="SAPBEXstdItem 6 6" xfId="29164" xr:uid="{00000000-0005-0000-0000-000006730000}"/>
    <cellStyle name="SAPBEXstdItem 6 6 2" xfId="29165" xr:uid="{00000000-0005-0000-0000-000007730000}"/>
    <cellStyle name="SAPBEXstdItem 6 6 3" xfId="29166" xr:uid="{00000000-0005-0000-0000-000008730000}"/>
    <cellStyle name="SAPBEXstdItem 6 7" xfId="29167" xr:uid="{00000000-0005-0000-0000-000009730000}"/>
    <cellStyle name="SAPBEXstdItem 6 7 2" xfId="29168" xr:uid="{00000000-0005-0000-0000-00000A730000}"/>
    <cellStyle name="SAPBEXstdItem 6 7 3" xfId="29169" xr:uid="{00000000-0005-0000-0000-00000B730000}"/>
    <cellStyle name="SAPBEXstdItem 6 8" xfId="29170" xr:uid="{00000000-0005-0000-0000-00000C730000}"/>
    <cellStyle name="SAPBEXstdItem 6 8 2" xfId="29171" xr:uid="{00000000-0005-0000-0000-00000D730000}"/>
    <cellStyle name="SAPBEXstdItem 6 8 3" xfId="29172" xr:uid="{00000000-0005-0000-0000-00000E730000}"/>
    <cellStyle name="SAPBEXstdItem 6 9" xfId="29173" xr:uid="{00000000-0005-0000-0000-00000F730000}"/>
    <cellStyle name="SAPBEXstdItem 6 9 2" xfId="29174" xr:uid="{00000000-0005-0000-0000-000010730000}"/>
    <cellStyle name="SAPBEXstdItem 6 9 3" xfId="29175" xr:uid="{00000000-0005-0000-0000-000011730000}"/>
    <cellStyle name="SAPBEXstdItem 7" xfId="29176" xr:uid="{00000000-0005-0000-0000-000012730000}"/>
    <cellStyle name="SAPBEXstdItem 7 10" xfId="29177" xr:uid="{00000000-0005-0000-0000-000013730000}"/>
    <cellStyle name="SAPBEXstdItem 7 10 2" xfId="29178" xr:uid="{00000000-0005-0000-0000-000014730000}"/>
    <cellStyle name="SAPBEXstdItem 7 10 3" xfId="29179" xr:uid="{00000000-0005-0000-0000-000015730000}"/>
    <cellStyle name="SAPBEXstdItem 7 11" xfId="29180" xr:uid="{00000000-0005-0000-0000-000016730000}"/>
    <cellStyle name="SAPBEXstdItem 7 11 2" xfId="29181" xr:uid="{00000000-0005-0000-0000-000017730000}"/>
    <cellStyle name="SAPBEXstdItem 7 11 3" xfId="29182" xr:uid="{00000000-0005-0000-0000-000018730000}"/>
    <cellStyle name="SAPBEXstdItem 7 12" xfId="29183" xr:uid="{00000000-0005-0000-0000-000019730000}"/>
    <cellStyle name="SAPBEXstdItem 7 12 2" xfId="29184" xr:uid="{00000000-0005-0000-0000-00001A730000}"/>
    <cellStyle name="SAPBEXstdItem 7 12 3" xfId="29185" xr:uid="{00000000-0005-0000-0000-00001B730000}"/>
    <cellStyle name="SAPBEXstdItem 7 13" xfId="29186" xr:uid="{00000000-0005-0000-0000-00001C730000}"/>
    <cellStyle name="SAPBEXstdItem 7 13 2" xfId="29187" xr:uid="{00000000-0005-0000-0000-00001D730000}"/>
    <cellStyle name="SAPBEXstdItem 7 13 3" xfId="29188" xr:uid="{00000000-0005-0000-0000-00001E730000}"/>
    <cellStyle name="SAPBEXstdItem 7 14" xfId="29189" xr:uid="{00000000-0005-0000-0000-00001F730000}"/>
    <cellStyle name="SAPBEXstdItem 7 14 2" xfId="29190" xr:uid="{00000000-0005-0000-0000-000020730000}"/>
    <cellStyle name="SAPBEXstdItem 7 14 3" xfId="29191" xr:uid="{00000000-0005-0000-0000-000021730000}"/>
    <cellStyle name="SAPBEXstdItem 7 15" xfId="29192" xr:uid="{00000000-0005-0000-0000-000022730000}"/>
    <cellStyle name="SAPBEXstdItem 7 15 2" xfId="29193" xr:uid="{00000000-0005-0000-0000-000023730000}"/>
    <cellStyle name="SAPBEXstdItem 7 15 3" xfId="29194" xr:uid="{00000000-0005-0000-0000-000024730000}"/>
    <cellStyle name="SAPBEXstdItem 7 16" xfId="29195" xr:uid="{00000000-0005-0000-0000-000025730000}"/>
    <cellStyle name="SAPBEXstdItem 7 2" xfId="29196" xr:uid="{00000000-0005-0000-0000-000026730000}"/>
    <cellStyle name="SAPBEXstdItem 7 2 2" xfId="29197" xr:uid="{00000000-0005-0000-0000-000027730000}"/>
    <cellStyle name="SAPBEXstdItem 7 2 3" xfId="29198" xr:uid="{00000000-0005-0000-0000-000028730000}"/>
    <cellStyle name="SAPBEXstdItem 7 3" xfId="29199" xr:uid="{00000000-0005-0000-0000-000029730000}"/>
    <cellStyle name="SAPBEXstdItem 7 3 2" xfId="29200" xr:uid="{00000000-0005-0000-0000-00002A730000}"/>
    <cellStyle name="SAPBEXstdItem 7 3 3" xfId="29201" xr:uid="{00000000-0005-0000-0000-00002B730000}"/>
    <cellStyle name="SAPBEXstdItem 7 4" xfId="29202" xr:uid="{00000000-0005-0000-0000-00002C730000}"/>
    <cellStyle name="SAPBEXstdItem 7 4 2" xfId="29203" xr:uid="{00000000-0005-0000-0000-00002D730000}"/>
    <cellStyle name="SAPBEXstdItem 7 4 3" xfId="29204" xr:uid="{00000000-0005-0000-0000-00002E730000}"/>
    <cellStyle name="SAPBEXstdItem 7 5" xfId="29205" xr:uid="{00000000-0005-0000-0000-00002F730000}"/>
    <cellStyle name="SAPBEXstdItem 7 5 2" xfId="29206" xr:uid="{00000000-0005-0000-0000-000030730000}"/>
    <cellStyle name="SAPBEXstdItem 7 5 3" xfId="29207" xr:uid="{00000000-0005-0000-0000-000031730000}"/>
    <cellStyle name="SAPBEXstdItem 7 6" xfId="29208" xr:uid="{00000000-0005-0000-0000-000032730000}"/>
    <cellStyle name="SAPBEXstdItem 7 6 2" xfId="29209" xr:uid="{00000000-0005-0000-0000-000033730000}"/>
    <cellStyle name="SAPBEXstdItem 7 6 3" xfId="29210" xr:uid="{00000000-0005-0000-0000-000034730000}"/>
    <cellStyle name="SAPBEXstdItem 7 7" xfId="29211" xr:uid="{00000000-0005-0000-0000-000035730000}"/>
    <cellStyle name="SAPBEXstdItem 7 7 2" xfId="29212" xr:uid="{00000000-0005-0000-0000-000036730000}"/>
    <cellStyle name="SAPBEXstdItem 7 7 3" xfId="29213" xr:uid="{00000000-0005-0000-0000-000037730000}"/>
    <cellStyle name="SAPBEXstdItem 7 8" xfId="29214" xr:uid="{00000000-0005-0000-0000-000038730000}"/>
    <cellStyle name="SAPBEXstdItem 7 8 2" xfId="29215" xr:uid="{00000000-0005-0000-0000-000039730000}"/>
    <cellStyle name="SAPBEXstdItem 7 8 3" xfId="29216" xr:uid="{00000000-0005-0000-0000-00003A730000}"/>
    <cellStyle name="SAPBEXstdItem 7 9" xfId="29217" xr:uid="{00000000-0005-0000-0000-00003B730000}"/>
    <cellStyle name="SAPBEXstdItem 7 9 2" xfId="29218" xr:uid="{00000000-0005-0000-0000-00003C730000}"/>
    <cellStyle name="SAPBEXstdItem 7 9 3" xfId="29219" xr:uid="{00000000-0005-0000-0000-00003D730000}"/>
    <cellStyle name="SAPBEXstdItem 8" xfId="29220" xr:uid="{00000000-0005-0000-0000-00003E730000}"/>
    <cellStyle name="SAPBEXstdItem 8 10" xfId="29221" xr:uid="{00000000-0005-0000-0000-00003F730000}"/>
    <cellStyle name="SAPBEXstdItem 8 10 2" xfId="29222" xr:uid="{00000000-0005-0000-0000-000040730000}"/>
    <cellStyle name="SAPBEXstdItem 8 10 3" xfId="29223" xr:uid="{00000000-0005-0000-0000-000041730000}"/>
    <cellStyle name="SAPBEXstdItem 8 11" xfId="29224" xr:uid="{00000000-0005-0000-0000-000042730000}"/>
    <cellStyle name="SAPBEXstdItem 8 11 2" xfId="29225" xr:uid="{00000000-0005-0000-0000-000043730000}"/>
    <cellStyle name="SAPBEXstdItem 8 11 3" xfId="29226" xr:uid="{00000000-0005-0000-0000-000044730000}"/>
    <cellStyle name="SAPBEXstdItem 8 12" xfId="29227" xr:uid="{00000000-0005-0000-0000-000045730000}"/>
    <cellStyle name="SAPBEXstdItem 8 12 2" xfId="29228" xr:uid="{00000000-0005-0000-0000-000046730000}"/>
    <cellStyle name="SAPBEXstdItem 8 12 3" xfId="29229" xr:uid="{00000000-0005-0000-0000-000047730000}"/>
    <cellStyle name="SAPBEXstdItem 8 13" xfId="29230" xr:uid="{00000000-0005-0000-0000-000048730000}"/>
    <cellStyle name="SAPBEXstdItem 8 13 2" xfId="29231" xr:uid="{00000000-0005-0000-0000-000049730000}"/>
    <cellStyle name="SAPBEXstdItem 8 13 3" xfId="29232" xr:uid="{00000000-0005-0000-0000-00004A730000}"/>
    <cellStyle name="SAPBEXstdItem 8 14" xfId="29233" xr:uid="{00000000-0005-0000-0000-00004B730000}"/>
    <cellStyle name="SAPBEXstdItem 8 14 2" xfId="29234" xr:uid="{00000000-0005-0000-0000-00004C730000}"/>
    <cellStyle name="SAPBEXstdItem 8 14 3" xfId="29235" xr:uid="{00000000-0005-0000-0000-00004D730000}"/>
    <cellStyle name="SAPBEXstdItem 8 15" xfId="29236" xr:uid="{00000000-0005-0000-0000-00004E730000}"/>
    <cellStyle name="SAPBEXstdItem 8 15 2" xfId="29237" xr:uid="{00000000-0005-0000-0000-00004F730000}"/>
    <cellStyle name="SAPBEXstdItem 8 15 3" xfId="29238" xr:uid="{00000000-0005-0000-0000-000050730000}"/>
    <cellStyle name="SAPBEXstdItem 8 16" xfId="29239" xr:uid="{00000000-0005-0000-0000-000051730000}"/>
    <cellStyle name="SAPBEXstdItem 8 2" xfId="29240" xr:uid="{00000000-0005-0000-0000-000052730000}"/>
    <cellStyle name="SAPBEXstdItem 8 2 2" xfId="29241" xr:uid="{00000000-0005-0000-0000-000053730000}"/>
    <cellStyle name="SAPBEXstdItem 8 2 3" xfId="29242" xr:uid="{00000000-0005-0000-0000-000054730000}"/>
    <cellStyle name="SAPBEXstdItem 8 3" xfId="29243" xr:uid="{00000000-0005-0000-0000-000055730000}"/>
    <cellStyle name="SAPBEXstdItem 8 3 2" xfId="29244" xr:uid="{00000000-0005-0000-0000-000056730000}"/>
    <cellStyle name="SAPBEXstdItem 8 3 3" xfId="29245" xr:uid="{00000000-0005-0000-0000-000057730000}"/>
    <cellStyle name="SAPBEXstdItem 8 4" xfId="29246" xr:uid="{00000000-0005-0000-0000-000058730000}"/>
    <cellStyle name="SAPBEXstdItem 8 4 2" xfId="29247" xr:uid="{00000000-0005-0000-0000-000059730000}"/>
    <cellStyle name="SAPBEXstdItem 8 4 3" xfId="29248" xr:uid="{00000000-0005-0000-0000-00005A730000}"/>
    <cellStyle name="SAPBEXstdItem 8 5" xfId="29249" xr:uid="{00000000-0005-0000-0000-00005B730000}"/>
    <cellStyle name="SAPBEXstdItem 8 5 2" xfId="29250" xr:uid="{00000000-0005-0000-0000-00005C730000}"/>
    <cellStyle name="SAPBEXstdItem 8 5 3" xfId="29251" xr:uid="{00000000-0005-0000-0000-00005D730000}"/>
    <cellStyle name="SAPBEXstdItem 8 6" xfId="29252" xr:uid="{00000000-0005-0000-0000-00005E730000}"/>
    <cellStyle name="SAPBEXstdItem 8 6 2" xfId="29253" xr:uid="{00000000-0005-0000-0000-00005F730000}"/>
    <cellStyle name="SAPBEXstdItem 8 6 3" xfId="29254" xr:uid="{00000000-0005-0000-0000-000060730000}"/>
    <cellStyle name="SAPBEXstdItem 8 7" xfId="29255" xr:uid="{00000000-0005-0000-0000-000061730000}"/>
    <cellStyle name="SAPBEXstdItem 8 7 2" xfId="29256" xr:uid="{00000000-0005-0000-0000-000062730000}"/>
    <cellStyle name="SAPBEXstdItem 8 7 3" xfId="29257" xr:uid="{00000000-0005-0000-0000-000063730000}"/>
    <cellStyle name="SAPBEXstdItem 8 8" xfId="29258" xr:uid="{00000000-0005-0000-0000-000064730000}"/>
    <cellStyle name="SAPBEXstdItem 8 8 2" xfId="29259" xr:uid="{00000000-0005-0000-0000-000065730000}"/>
    <cellStyle name="SAPBEXstdItem 8 8 3" xfId="29260" xr:uid="{00000000-0005-0000-0000-000066730000}"/>
    <cellStyle name="SAPBEXstdItem 8 9" xfId="29261" xr:uid="{00000000-0005-0000-0000-000067730000}"/>
    <cellStyle name="SAPBEXstdItem 8 9 2" xfId="29262" xr:uid="{00000000-0005-0000-0000-000068730000}"/>
    <cellStyle name="SAPBEXstdItem 8 9 3" xfId="29263" xr:uid="{00000000-0005-0000-0000-000069730000}"/>
    <cellStyle name="SAPBEXstdItem 9" xfId="29264" xr:uid="{00000000-0005-0000-0000-00006A730000}"/>
    <cellStyle name="SAPBEXstdItem 9 10" xfId="29265" xr:uid="{00000000-0005-0000-0000-00006B730000}"/>
    <cellStyle name="SAPBEXstdItem 9 10 2" xfId="29266" xr:uid="{00000000-0005-0000-0000-00006C730000}"/>
    <cellStyle name="SAPBEXstdItem 9 10 3" xfId="29267" xr:uid="{00000000-0005-0000-0000-00006D730000}"/>
    <cellStyle name="SAPBEXstdItem 9 11" xfId="29268" xr:uid="{00000000-0005-0000-0000-00006E730000}"/>
    <cellStyle name="SAPBEXstdItem 9 11 2" xfId="29269" xr:uid="{00000000-0005-0000-0000-00006F730000}"/>
    <cellStyle name="SAPBEXstdItem 9 11 3" xfId="29270" xr:uid="{00000000-0005-0000-0000-000070730000}"/>
    <cellStyle name="SAPBEXstdItem 9 12" xfId="29271" xr:uid="{00000000-0005-0000-0000-000071730000}"/>
    <cellStyle name="SAPBEXstdItem 9 12 2" xfId="29272" xr:uid="{00000000-0005-0000-0000-000072730000}"/>
    <cellStyle name="SAPBEXstdItem 9 12 3" xfId="29273" xr:uid="{00000000-0005-0000-0000-000073730000}"/>
    <cellStyle name="SAPBEXstdItem 9 13" xfId="29274" xr:uid="{00000000-0005-0000-0000-000074730000}"/>
    <cellStyle name="SAPBEXstdItem 9 13 2" xfId="29275" xr:uid="{00000000-0005-0000-0000-000075730000}"/>
    <cellStyle name="SAPBEXstdItem 9 13 3" xfId="29276" xr:uid="{00000000-0005-0000-0000-000076730000}"/>
    <cellStyle name="SAPBEXstdItem 9 14" xfId="29277" xr:uid="{00000000-0005-0000-0000-000077730000}"/>
    <cellStyle name="SAPBEXstdItem 9 14 2" xfId="29278" xr:uid="{00000000-0005-0000-0000-000078730000}"/>
    <cellStyle name="SAPBEXstdItem 9 14 3" xfId="29279" xr:uid="{00000000-0005-0000-0000-000079730000}"/>
    <cellStyle name="SAPBEXstdItem 9 15" xfId="29280" xr:uid="{00000000-0005-0000-0000-00007A730000}"/>
    <cellStyle name="SAPBEXstdItem 9 15 2" xfId="29281" xr:uid="{00000000-0005-0000-0000-00007B730000}"/>
    <cellStyle name="SAPBEXstdItem 9 15 3" xfId="29282" xr:uid="{00000000-0005-0000-0000-00007C730000}"/>
    <cellStyle name="SAPBEXstdItem 9 16" xfId="29283" xr:uid="{00000000-0005-0000-0000-00007D730000}"/>
    <cellStyle name="SAPBEXstdItem 9 2" xfId="29284" xr:uid="{00000000-0005-0000-0000-00007E730000}"/>
    <cellStyle name="SAPBEXstdItem 9 2 2" xfId="29285" xr:uid="{00000000-0005-0000-0000-00007F730000}"/>
    <cellStyle name="SAPBEXstdItem 9 2 3" xfId="29286" xr:uid="{00000000-0005-0000-0000-000080730000}"/>
    <cellStyle name="SAPBEXstdItem 9 3" xfId="29287" xr:uid="{00000000-0005-0000-0000-000081730000}"/>
    <cellStyle name="SAPBEXstdItem 9 3 2" xfId="29288" xr:uid="{00000000-0005-0000-0000-000082730000}"/>
    <cellStyle name="SAPBEXstdItem 9 3 3" xfId="29289" xr:uid="{00000000-0005-0000-0000-000083730000}"/>
    <cellStyle name="SAPBEXstdItem 9 4" xfId="29290" xr:uid="{00000000-0005-0000-0000-000084730000}"/>
    <cellStyle name="SAPBEXstdItem 9 4 2" xfId="29291" xr:uid="{00000000-0005-0000-0000-000085730000}"/>
    <cellStyle name="SAPBEXstdItem 9 4 3" xfId="29292" xr:uid="{00000000-0005-0000-0000-000086730000}"/>
    <cellStyle name="SAPBEXstdItem 9 5" xfId="29293" xr:uid="{00000000-0005-0000-0000-000087730000}"/>
    <cellStyle name="SAPBEXstdItem 9 5 2" xfId="29294" xr:uid="{00000000-0005-0000-0000-000088730000}"/>
    <cellStyle name="SAPBEXstdItem 9 5 3" xfId="29295" xr:uid="{00000000-0005-0000-0000-000089730000}"/>
    <cellStyle name="SAPBEXstdItem 9 6" xfId="29296" xr:uid="{00000000-0005-0000-0000-00008A730000}"/>
    <cellStyle name="SAPBEXstdItem 9 6 2" xfId="29297" xr:uid="{00000000-0005-0000-0000-00008B730000}"/>
    <cellStyle name="SAPBEXstdItem 9 6 3" xfId="29298" xr:uid="{00000000-0005-0000-0000-00008C730000}"/>
    <cellStyle name="SAPBEXstdItem 9 7" xfId="29299" xr:uid="{00000000-0005-0000-0000-00008D730000}"/>
    <cellStyle name="SAPBEXstdItem 9 7 2" xfId="29300" xr:uid="{00000000-0005-0000-0000-00008E730000}"/>
    <cellStyle name="SAPBEXstdItem 9 7 3" xfId="29301" xr:uid="{00000000-0005-0000-0000-00008F730000}"/>
    <cellStyle name="SAPBEXstdItem 9 8" xfId="29302" xr:uid="{00000000-0005-0000-0000-000090730000}"/>
    <cellStyle name="SAPBEXstdItem 9 8 2" xfId="29303" xr:uid="{00000000-0005-0000-0000-000091730000}"/>
    <cellStyle name="SAPBEXstdItem 9 8 3" xfId="29304" xr:uid="{00000000-0005-0000-0000-000092730000}"/>
    <cellStyle name="SAPBEXstdItem 9 9" xfId="29305" xr:uid="{00000000-0005-0000-0000-000093730000}"/>
    <cellStyle name="SAPBEXstdItem 9 9 2" xfId="29306" xr:uid="{00000000-0005-0000-0000-000094730000}"/>
    <cellStyle name="SAPBEXstdItem 9 9 3" xfId="29307" xr:uid="{00000000-0005-0000-0000-000095730000}"/>
    <cellStyle name="SAPBEXstdItemX" xfId="29308" xr:uid="{00000000-0005-0000-0000-000096730000}"/>
    <cellStyle name="SAPBEXstdItemX 10" xfId="29309" xr:uid="{00000000-0005-0000-0000-000097730000}"/>
    <cellStyle name="SAPBEXstdItemX 10 10" xfId="29310" xr:uid="{00000000-0005-0000-0000-000098730000}"/>
    <cellStyle name="SAPBEXstdItemX 10 10 2" xfId="29311" xr:uid="{00000000-0005-0000-0000-000099730000}"/>
    <cellStyle name="SAPBEXstdItemX 10 10 3" xfId="29312" xr:uid="{00000000-0005-0000-0000-00009A730000}"/>
    <cellStyle name="SAPBEXstdItemX 10 11" xfId="29313" xr:uid="{00000000-0005-0000-0000-00009B730000}"/>
    <cellStyle name="SAPBEXstdItemX 10 11 2" xfId="29314" xr:uid="{00000000-0005-0000-0000-00009C730000}"/>
    <cellStyle name="SAPBEXstdItemX 10 11 3" xfId="29315" xr:uid="{00000000-0005-0000-0000-00009D730000}"/>
    <cellStyle name="SAPBEXstdItemX 10 12" xfId="29316" xr:uid="{00000000-0005-0000-0000-00009E730000}"/>
    <cellStyle name="SAPBEXstdItemX 10 12 2" xfId="29317" xr:uid="{00000000-0005-0000-0000-00009F730000}"/>
    <cellStyle name="SAPBEXstdItemX 10 12 3" xfId="29318" xr:uid="{00000000-0005-0000-0000-0000A0730000}"/>
    <cellStyle name="SAPBEXstdItemX 10 13" xfId="29319" xr:uid="{00000000-0005-0000-0000-0000A1730000}"/>
    <cellStyle name="SAPBEXstdItemX 10 13 2" xfId="29320" xr:uid="{00000000-0005-0000-0000-0000A2730000}"/>
    <cellStyle name="SAPBEXstdItemX 10 13 3" xfId="29321" xr:uid="{00000000-0005-0000-0000-0000A3730000}"/>
    <cellStyle name="SAPBEXstdItemX 10 14" xfId="29322" xr:uid="{00000000-0005-0000-0000-0000A4730000}"/>
    <cellStyle name="SAPBEXstdItemX 10 14 2" xfId="29323" xr:uid="{00000000-0005-0000-0000-0000A5730000}"/>
    <cellStyle name="SAPBEXstdItemX 10 14 3" xfId="29324" xr:uid="{00000000-0005-0000-0000-0000A6730000}"/>
    <cellStyle name="SAPBEXstdItemX 10 15" xfId="29325" xr:uid="{00000000-0005-0000-0000-0000A7730000}"/>
    <cellStyle name="SAPBEXstdItemX 10 15 2" xfId="29326" xr:uid="{00000000-0005-0000-0000-0000A8730000}"/>
    <cellStyle name="SAPBEXstdItemX 10 15 3" xfId="29327" xr:uid="{00000000-0005-0000-0000-0000A9730000}"/>
    <cellStyle name="SAPBEXstdItemX 10 16" xfId="29328" xr:uid="{00000000-0005-0000-0000-0000AA730000}"/>
    <cellStyle name="SAPBEXstdItemX 10 2" xfId="29329" xr:uid="{00000000-0005-0000-0000-0000AB730000}"/>
    <cellStyle name="SAPBEXstdItemX 10 2 2" xfId="29330" xr:uid="{00000000-0005-0000-0000-0000AC730000}"/>
    <cellStyle name="SAPBEXstdItemX 10 2 3" xfId="29331" xr:uid="{00000000-0005-0000-0000-0000AD730000}"/>
    <cellStyle name="SAPBEXstdItemX 10 3" xfId="29332" xr:uid="{00000000-0005-0000-0000-0000AE730000}"/>
    <cellStyle name="SAPBEXstdItemX 10 3 2" xfId="29333" xr:uid="{00000000-0005-0000-0000-0000AF730000}"/>
    <cellStyle name="SAPBEXstdItemX 10 3 3" xfId="29334" xr:uid="{00000000-0005-0000-0000-0000B0730000}"/>
    <cellStyle name="SAPBEXstdItemX 10 4" xfId="29335" xr:uid="{00000000-0005-0000-0000-0000B1730000}"/>
    <cellStyle name="SAPBEXstdItemX 10 4 2" xfId="29336" xr:uid="{00000000-0005-0000-0000-0000B2730000}"/>
    <cellStyle name="SAPBEXstdItemX 10 4 3" xfId="29337" xr:uid="{00000000-0005-0000-0000-0000B3730000}"/>
    <cellStyle name="SAPBEXstdItemX 10 5" xfId="29338" xr:uid="{00000000-0005-0000-0000-0000B4730000}"/>
    <cellStyle name="SAPBEXstdItemX 10 5 2" xfId="29339" xr:uid="{00000000-0005-0000-0000-0000B5730000}"/>
    <cellStyle name="SAPBEXstdItemX 10 5 3" xfId="29340" xr:uid="{00000000-0005-0000-0000-0000B6730000}"/>
    <cellStyle name="SAPBEXstdItemX 10 6" xfId="29341" xr:uid="{00000000-0005-0000-0000-0000B7730000}"/>
    <cellStyle name="SAPBEXstdItemX 10 6 2" xfId="29342" xr:uid="{00000000-0005-0000-0000-0000B8730000}"/>
    <cellStyle name="SAPBEXstdItemX 10 6 3" xfId="29343" xr:uid="{00000000-0005-0000-0000-0000B9730000}"/>
    <cellStyle name="SAPBEXstdItemX 10 7" xfId="29344" xr:uid="{00000000-0005-0000-0000-0000BA730000}"/>
    <cellStyle name="SAPBEXstdItemX 10 7 2" xfId="29345" xr:uid="{00000000-0005-0000-0000-0000BB730000}"/>
    <cellStyle name="SAPBEXstdItemX 10 7 3" xfId="29346" xr:uid="{00000000-0005-0000-0000-0000BC730000}"/>
    <cellStyle name="SAPBEXstdItemX 10 8" xfId="29347" xr:uid="{00000000-0005-0000-0000-0000BD730000}"/>
    <cellStyle name="SAPBEXstdItemX 10 8 2" xfId="29348" xr:uid="{00000000-0005-0000-0000-0000BE730000}"/>
    <cellStyle name="SAPBEXstdItemX 10 8 3" xfId="29349" xr:uid="{00000000-0005-0000-0000-0000BF730000}"/>
    <cellStyle name="SAPBEXstdItemX 10 9" xfId="29350" xr:uid="{00000000-0005-0000-0000-0000C0730000}"/>
    <cellStyle name="SAPBEXstdItemX 10 9 2" xfId="29351" xr:uid="{00000000-0005-0000-0000-0000C1730000}"/>
    <cellStyle name="SAPBEXstdItemX 10 9 3" xfId="29352" xr:uid="{00000000-0005-0000-0000-0000C2730000}"/>
    <cellStyle name="SAPBEXstdItemX 11" xfId="29353" xr:uid="{00000000-0005-0000-0000-0000C3730000}"/>
    <cellStyle name="SAPBEXstdItemX 11 10" xfId="29354" xr:uid="{00000000-0005-0000-0000-0000C4730000}"/>
    <cellStyle name="SAPBEXstdItemX 11 10 2" xfId="29355" xr:uid="{00000000-0005-0000-0000-0000C5730000}"/>
    <cellStyle name="SAPBEXstdItemX 11 10 3" xfId="29356" xr:uid="{00000000-0005-0000-0000-0000C6730000}"/>
    <cellStyle name="SAPBEXstdItemX 11 11" xfId="29357" xr:uid="{00000000-0005-0000-0000-0000C7730000}"/>
    <cellStyle name="SAPBEXstdItemX 11 11 2" xfId="29358" xr:uid="{00000000-0005-0000-0000-0000C8730000}"/>
    <cellStyle name="SAPBEXstdItemX 11 11 3" xfId="29359" xr:uid="{00000000-0005-0000-0000-0000C9730000}"/>
    <cellStyle name="SAPBEXstdItemX 11 12" xfId="29360" xr:uid="{00000000-0005-0000-0000-0000CA730000}"/>
    <cellStyle name="SAPBEXstdItemX 11 12 2" xfId="29361" xr:uid="{00000000-0005-0000-0000-0000CB730000}"/>
    <cellStyle name="SAPBEXstdItemX 11 12 3" xfId="29362" xr:uid="{00000000-0005-0000-0000-0000CC730000}"/>
    <cellStyle name="SAPBEXstdItemX 11 13" xfId="29363" xr:uid="{00000000-0005-0000-0000-0000CD730000}"/>
    <cellStyle name="SAPBEXstdItemX 11 13 2" xfId="29364" xr:uid="{00000000-0005-0000-0000-0000CE730000}"/>
    <cellStyle name="SAPBEXstdItemX 11 13 3" xfId="29365" xr:uid="{00000000-0005-0000-0000-0000CF730000}"/>
    <cellStyle name="SAPBEXstdItemX 11 14" xfId="29366" xr:uid="{00000000-0005-0000-0000-0000D0730000}"/>
    <cellStyle name="SAPBEXstdItemX 11 14 2" xfId="29367" xr:uid="{00000000-0005-0000-0000-0000D1730000}"/>
    <cellStyle name="SAPBEXstdItemX 11 14 3" xfId="29368" xr:uid="{00000000-0005-0000-0000-0000D2730000}"/>
    <cellStyle name="SAPBEXstdItemX 11 15" xfId="29369" xr:uid="{00000000-0005-0000-0000-0000D3730000}"/>
    <cellStyle name="SAPBEXstdItemX 11 15 2" xfId="29370" xr:uid="{00000000-0005-0000-0000-0000D4730000}"/>
    <cellStyle name="SAPBEXstdItemX 11 15 3" xfId="29371" xr:uid="{00000000-0005-0000-0000-0000D5730000}"/>
    <cellStyle name="SAPBEXstdItemX 11 16" xfId="29372" xr:uid="{00000000-0005-0000-0000-0000D6730000}"/>
    <cellStyle name="SAPBEXstdItemX 11 2" xfId="29373" xr:uid="{00000000-0005-0000-0000-0000D7730000}"/>
    <cellStyle name="SAPBEXstdItemX 11 2 2" xfId="29374" xr:uid="{00000000-0005-0000-0000-0000D8730000}"/>
    <cellStyle name="SAPBEXstdItemX 11 2 3" xfId="29375" xr:uid="{00000000-0005-0000-0000-0000D9730000}"/>
    <cellStyle name="SAPBEXstdItemX 11 3" xfId="29376" xr:uid="{00000000-0005-0000-0000-0000DA730000}"/>
    <cellStyle name="SAPBEXstdItemX 11 3 2" xfId="29377" xr:uid="{00000000-0005-0000-0000-0000DB730000}"/>
    <cellStyle name="SAPBEXstdItemX 11 3 3" xfId="29378" xr:uid="{00000000-0005-0000-0000-0000DC730000}"/>
    <cellStyle name="SAPBEXstdItemX 11 4" xfId="29379" xr:uid="{00000000-0005-0000-0000-0000DD730000}"/>
    <cellStyle name="SAPBEXstdItemX 11 4 2" xfId="29380" xr:uid="{00000000-0005-0000-0000-0000DE730000}"/>
    <cellStyle name="SAPBEXstdItemX 11 4 3" xfId="29381" xr:uid="{00000000-0005-0000-0000-0000DF730000}"/>
    <cellStyle name="SAPBEXstdItemX 11 5" xfId="29382" xr:uid="{00000000-0005-0000-0000-0000E0730000}"/>
    <cellStyle name="SAPBEXstdItemX 11 5 2" xfId="29383" xr:uid="{00000000-0005-0000-0000-0000E1730000}"/>
    <cellStyle name="SAPBEXstdItemX 11 5 3" xfId="29384" xr:uid="{00000000-0005-0000-0000-0000E2730000}"/>
    <cellStyle name="SAPBEXstdItemX 11 6" xfId="29385" xr:uid="{00000000-0005-0000-0000-0000E3730000}"/>
    <cellStyle name="SAPBEXstdItemX 11 6 2" xfId="29386" xr:uid="{00000000-0005-0000-0000-0000E4730000}"/>
    <cellStyle name="SAPBEXstdItemX 11 6 3" xfId="29387" xr:uid="{00000000-0005-0000-0000-0000E5730000}"/>
    <cellStyle name="SAPBEXstdItemX 11 7" xfId="29388" xr:uid="{00000000-0005-0000-0000-0000E6730000}"/>
    <cellStyle name="SAPBEXstdItemX 11 7 2" xfId="29389" xr:uid="{00000000-0005-0000-0000-0000E7730000}"/>
    <cellStyle name="SAPBEXstdItemX 11 7 3" xfId="29390" xr:uid="{00000000-0005-0000-0000-0000E8730000}"/>
    <cellStyle name="SAPBEXstdItemX 11 8" xfId="29391" xr:uid="{00000000-0005-0000-0000-0000E9730000}"/>
    <cellStyle name="SAPBEXstdItemX 11 8 2" xfId="29392" xr:uid="{00000000-0005-0000-0000-0000EA730000}"/>
    <cellStyle name="SAPBEXstdItemX 11 8 3" xfId="29393" xr:uid="{00000000-0005-0000-0000-0000EB730000}"/>
    <cellStyle name="SAPBEXstdItemX 11 9" xfId="29394" xr:uid="{00000000-0005-0000-0000-0000EC730000}"/>
    <cellStyle name="SAPBEXstdItemX 11 9 2" xfId="29395" xr:uid="{00000000-0005-0000-0000-0000ED730000}"/>
    <cellStyle name="SAPBEXstdItemX 11 9 3" xfId="29396" xr:uid="{00000000-0005-0000-0000-0000EE730000}"/>
    <cellStyle name="SAPBEXstdItemX 12" xfId="29397" xr:uid="{00000000-0005-0000-0000-0000EF730000}"/>
    <cellStyle name="SAPBEXstdItemX 12 10" xfId="29398" xr:uid="{00000000-0005-0000-0000-0000F0730000}"/>
    <cellStyle name="SAPBEXstdItemX 12 10 2" xfId="29399" xr:uid="{00000000-0005-0000-0000-0000F1730000}"/>
    <cellStyle name="SAPBEXstdItemX 12 10 3" xfId="29400" xr:uid="{00000000-0005-0000-0000-0000F2730000}"/>
    <cellStyle name="SAPBEXstdItemX 12 11" xfId="29401" xr:uid="{00000000-0005-0000-0000-0000F3730000}"/>
    <cellStyle name="SAPBEXstdItemX 12 11 2" xfId="29402" xr:uid="{00000000-0005-0000-0000-0000F4730000}"/>
    <cellStyle name="SAPBEXstdItemX 12 11 3" xfId="29403" xr:uid="{00000000-0005-0000-0000-0000F5730000}"/>
    <cellStyle name="SAPBEXstdItemX 12 12" xfId="29404" xr:uid="{00000000-0005-0000-0000-0000F6730000}"/>
    <cellStyle name="SAPBEXstdItemX 12 12 2" xfId="29405" xr:uid="{00000000-0005-0000-0000-0000F7730000}"/>
    <cellStyle name="SAPBEXstdItemX 12 12 3" xfId="29406" xr:uid="{00000000-0005-0000-0000-0000F8730000}"/>
    <cellStyle name="SAPBEXstdItemX 12 13" xfId="29407" xr:uid="{00000000-0005-0000-0000-0000F9730000}"/>
    <cellStyle name="SAPBEXstdItemX 12 13 2" xfId="29408" xr:uid="{00000000-0005-0000-0000-0000FA730000}"/>
    <cellStyle name="SAPBEXstdItemX 12 13 3" xfId="29409" xr:uid="{00000000-0005-0000-0000-0000FB730000}"/>
    <cellStyle name="SAPBEXstdItemX 12 14" xfId="29410" xr:uid="{00000000-0005-0000-0000-0000FC730000}"/>
    <cellStyle name="SAPBEXstdItemX 12 14 2" xfId="29411" xr:uid="{00000000-0005-0000-0000-0000FD730000}"/>
    <cellStyle name="SAPBEXstdItemX 12 14 3" xfId="29412" xr:uid="{00000000-0005-0000-0000-0000FE730000}"/>
    <cellStyle name="SAPBEXstdItemX 12 15" xfId="29413" xr:uid="{00000000-0005-0000-0000-0000FF730000}"/>
    <cellStyle name="SAPBEXstdItemX 12 15 2" xfId="29414" xr:uid="{00000000-0005-0000-0000-000000740000}"/>
    <cellStyle name="SAPBEXstdItemX 12 15 3" xfId="29415" xr:uid="{00000000-0005-0000-0000-000001740000}"/>
    <cellStyle name="SAPBEXstdItemX 12 16" xfId="29416" xr:uid="{00000000-0005-0000-0000-000002740000}"/>
    <cellStyle name="SAPBEXstdItemX 12 2" xfId="29417" xr:uid="{00000000-0005-0000-0000-000003740000}"/>
    <cellStyle name="SAPBEXstdItemX 12 2 2" xfId="29418" xr:uid="{00000000-0005-0000-0000-000004740000}"/>
    <cellStyle name="SAPBEXstdItemX 12 2 3" xfId="29419" xr:uid="{00000000-0005-0000-0000-000005740000}"/>
    <cellStyle name="SAPBEXstdItemX 12 3" xfId="29420" xr:uid="{00000000-0005-0000-0000-000006740000}"/>
    <cellStyle name="SAPBEXstdItemX 12 3 2" xfId="29421" xr:uid="{00000000-0005-0000-0000-000007740000}"/>
    <cellStyle name="SAPBEXstdItemX 12 3 3" xfId="29422" xr:uid="{00000000-0005-0000-0000-000008740000}"/>
    <cellStyle name="SAPBEXstdItemX 12 4" xfId="29423" xr:uid="{00000000-0005-0000-0000-000009740000}"/>
    <cellStyle name="SAPBEXstdItemX 12 4 2" xfId="29424" xr:uid="{00000000-0005-0000-0000-00000A740000}"/>
    <cellStyle name="SAPBEXstdItemX 12 4 3" xfId="29425" xr:uid="{00000000-0005-0000-0000-00000B740000}"/>
    <cellStyle name="SAPBEXstdItemX 12 5" xfId="29426" xr:uid="{00000000-0005-0000-0000-00000C740000}"/>
    <cellStyle name="SAPBEXstdItemX 12 5 2" xfId="29427" xr:uid="{00000000-0005-0000-0000-00000D740000}"/>
    <cellStyle name="SAPBEXstdItemX 12 5 3" xfId="29428" xr:uid="{00000000-0005-0000-0000-00000E740000}"/>
    <cellStyle name="SAPBEXstdItemX 12 6" xfId="29429" xr:uid="{00000000-0005-0000-0000-00000F740000}"/>
    <cellStyle name="SAPBEXstdItemX 12 6 2" xfId="29430" xr:uid="{00000000-0005-0000-0000-000010740000}"/>
    <cellStyle name="SAPBEXstdItemX 12 6 3" xfId="29431" xr:uid="{00000000-0005-0000-0000-000011740000}"/>
    <cellStyle name="SAPBEXstdItemX 12 7" xfId="29432" xr:uid="{00000000-0005-0000-0000-000012740000}"/>
    <cellStyle name="SAPBEXstdItemX 12 7 2" xfId="29433" xr:uid="{00000000-0005-0000-0000-000013740000}"/>
    <cellStyle name="SAPBEXstdItemX 12 7 3" xfId="29434" xr:uid="{00000000-0005-0000-0000-000014740000}"/>
    <cellStyle name="SAPBEXstdItemX 12 8" xfId="29435" xr:uid="{00000000-0005-0000-0000-000015740000}"/>
    <cellStyle name="SAPBEXstdItemX 12 8 2" xfId="29436" xr:uid="{00000000-0005-0000-0000-000016740000}"/>
    <cellStyle name="SAPBEXstdItemX 12 8 3" xfId="29437" xr:uid="{00000000-0005-0000-0000-000017740000}"/>
    <cellStyle name="SAPBEXstdItemX 12 9" xfId="29438" xr:uid="{00000000-0005-0000-0000-000018740000}"/>
    <cellStyle name="SAPBEXstdItemX 12 9 2" xfId="29439" xr:uid="{00000000-0005-0000-0000-000019740000}"/>
    <cellStyle name="SAPBEXstdItemX 12 9 3" xfId="29440" xr:uid="{00000000-0005-0000-0000-00001A740000}"/>
    <cellStyle name="SAPBEXstdItemX 13" xfId="29441" xr:uid="{00000000-0005-0000-0000-00001B740000}"/>
    <cellStyle name="SAPBEXstdItemX 13 10" xfId="29442" xr:uid="{00000000-0005-0000-0000-00001C740000}"/>
    <cellStyle name="SAPBEXstdItemX 13 10 2" xfId="29443" xr:uid="{00000000-0005-0000-0000-00001D740000}"/>
    <cellStyle name="SAPBEXstdItemX 13 10 3" xfId="29444" xr:uid="{00000000-0005-0000-0000-00001E740000}"/>
    <cellStyle name="SAPBEXstdItemX 13 11" xfId="29445" xr:uid="{00000000-0005-0000-0000-00001F740000}"/>
    <cellStyle name="SAPBEXstdItemX 13 11 2" xfId="29446" xr:uid="{00000000-0005-0000-0000-000020740000}"/>
    <cellStyle name="SAPBEXstdItemX 13 11 3" xfId="29447" xr:uid="{00000000-0005-0000-0000-000021740000}"/>
    <cellStyle name="SAPBEXstdItemX 13 12" xfId="29448" xr:uid="{00000000-0005-0000-0000-000022740000}"/>
    <cellStyle name="SAPBEXstdItemX 13 12 2" xfId="29449" xr:uid="{00000000-0005-0000-0000-000023740000}"/>
    <cellStyle name="SAPBEXstdItemX 13 12 3" xfId="29450" xr:uid="{00000000-0005-0000-0000-000024740000}"/>
    <cellStyle name="SAPBEXstdItemX 13 13" xfId="29451" xr:uid="{00000000-0005-0000-0000-000025740000}"/>
    <cellStyle name="SAPBEXstdItemX 13 13 2" xfId="29452" xr:uid="{00000000-0005-0000-0000-000026740000}"/>
    <cellStyle name="SAPBEXstdItemX 13 13 3" xfId="29453" xr:uid="{00000000-0005-0000-0000-000027740000}"/>
    <cellStyle name="SAPBEXstdItemX 13 14" xfId="29454" xr:uid="{00000000-0005-0000-0000-000028740000}"/>
    <cellStyle name="SAPBEXstdItemX 13 14 2" xfId="29455" xr:uid="{00000000-0005-0000-0000-000029740000}"/>
    <cellStyle name="SAPBEXstdItemX 13 14 3" xfId="29456" xr:uid="{00000000-0005-0000-0000-00002A740000}"/>
    <cellStyle name="SAPBEXstdItemX 13 15" xfId="29457" xr:uid="{00000000-0005-0000-0000-00002B740000}"/>
    <cellStyle name="SAPBEXstdItemX 13 15 2" xfId="29458" xr:uid="{00000000-0005-0000-0000-00002C740000}"/>
    <cellStyle name="SAPBEXstdItemX 13 15 3" xfId="29459" xr:uid="{00000000-0005-0000-0000-00002D740000}"/>
    <cellStyle name="SAPBEXstdItemX 13 16" xfId="29460" xr:uid="{00000000-0005-0000-0000-00002E740000}"/>
    <cellStyle name="SAPBEXstdItemX 13 2" xfId="29461" xr:uid="{00000000-0005-0000-0000-00002F740000}"/>
    <cellStyle name="SAPBEXstdItemX 13 2 2" xfId="29462" xr:uid="{00000000-0005-0000-0000-000030740000}"/>
    <cellStyle name="SAPBEXstdItemX 13 2 3" xfId="29463" xr:uid="{00000000-0005-0000-0000-000031740000}"/>
    <cellStyle name="SAPBEXstdItemX 13 3" xfId="29464" xr:uid="{00000000-0005-0000-0000-000032740000}"/>
    <cellStyle name="SAPBEXstdItemX 13 3 2" xfId="29465" xr:uid="{00000000-0005-0000-0000-000033740000}"/>
    <cellStyle name="SAPBEXstdItemX 13 3 3" xfId="29466" xr:uid="{00000000-0005-0000-0000-000034740000}"/>
    <cellStyle name="SAPBEXstdItemX 13 4" xfId="29467" xr:uid="{00000000-0005-0000-0000-000035740000}"/>
    <cellStyle name="SAPBEXstdItemX 13 4 2" xfId="29468" xr:uid="{00000000-0005-0000-0000-000036740000}"/>
    <cellStyle name="SAPBEXstdItemX 13 4 3" xfId="29469" xr:uid="{00000000-0005-0000-0000-000037740000}"/>
    <cellStyle name="SAPBEXstdItemX 13 5" xfId="29470" xr:uid="{00000000-0005-0000-0000-000038740000}"/>
    <cellStyle name="SAPBEXstdItemX 13 5 2" xfId="29471" xr:uid="{00000000-0005-0000-0000-000039740000}"/>
    <cellStyle name="SAPBEXstdItemX 13 5 3" xfId="29472" xr:uid="{00000000-0005-0000-0000-00003A740000}"/>
    <cellStyle name="SAPBEXstdItemX 13 6" xfId="29473" xr:uid="{00000000-0005-0000-0000-00003B740000}"/>
    <cellStyle name="SAPBEXstdItemX 13 6 2" xfId="29474" xr:uid="{00000000-0005-0000-0000-00003C740000}"/>
    <cellStyle name="SAPBEXstdItemX 13 6 3" xfId="29475" xr:uid="{00000000-0005-0000-0000-00003D740000}"/>
    <cellStyle name="SAPBEXstdItemX 13 7" xfId="29476" xr:uid="{00000000-0005-0000-0000-00003E740000}"/>
    <cellStyle name="SAPBEXstdItemX 13 7 2" xfId="29477" xr:uid="{00000000-0005-0000-0000-00003F740000}"/>
    <cellStyle name="SAPBEXstdItemX 13 7 3" xfId="29478" xr:uid="{00000000-0005-0000-0000-000040740000}"/>
    <cellStyle name="SAPBEXstdItemX 13 8" xfId="29479" xr:uid="{00000000-0005-0000-0000-000041740000}"/>
    <cellStyle name="SAPBEXstdItemX 13 8 2" xfId="29480" xr:uid="{00000000-0005-0000-0000-000042740000}"/>
    <cellStyle name="SAPBEXstdItemX 13 8 3" xfId="29481" xr:uid="{00000000-0005-0000-0000-000043740000}"/>
    <cellStyle name="SAPBEXstdItemX 13 9" xfId="29482" xr:uid="{00000000-0005-0000-0000-000044740000}"/>
    <cellStyle name="SAPBEXstdItemX 13 9 2" xfId="29483" xr:uid="{00000000-0005-0000-0000-000045740000}"/>
    <cellStyle name="SAPBEXstdItemX 13 9 3" xfId="29484" xr:uid="{00000000-0005-0000-0000-000046740000}"/>
    <cellStyle name="SAPBEXstdItemX 14" xfId="29485" xr:uid="{00000000-0005-0000-0000-000047740000}"/>
    <cellStyle name="SAPBEXstdItemX 14 2" xfId="29486" xr:uid="{00000000-0005-0000-0000-000048740000}"/>
    <cellStyle name="SAPBEXstdItemX 14 3" xfId="29487" xr:uid="{00000000-0005-0000-0000-000049740000}"/>
    <cellStyle name="SAPBEXstdItemX 15" xfId="29488" xr:uid="{00000000-0005-0000-0000-00004A740000}"/>
    <cellStyle name="SAPBEXstdItemX 15 2" xfId="29489" xr:uid="{00000000-0005-0000-0000-00004B740000}"/>
    <cellStyle name="SAPBEXstdItemX 15 3" xfId="29490" xr:uid="{00000000-0005-0000-0000-00004C740000}"/>
    <cellStyle name="SAPBEXstdItemX 16" xfId="29491" xr:uid="{00000000-0005-0000-0000-00004D740000}"/>
    <cellStyle name="SAPBEXstdItemX 16 2" xfId="29492" xr:uid="{00000000-0005-0000-0000-00004E740000}"/>
    <cellStyle name="SAPBEXstdItemX 16 3" xfId="29493" xr:uid="{00000000-0005-0000-0000-00004F740000}"/>
    <cellStyle name="SAPBEXstdItemX 17" xfId="29494" xr:uid="{00000000-0005-0000-0000-000050740000}"/>
    <cellStyle name="SAPBEXstdItemX 17 2" xfId="29495" xr:uid="{00000000-0005-0000-0000-000051740000}"/>
    <cellStyle name="SAPBEXstdItemX 17 3" xfId="29496" xr:uid="{00000000-0005-0000-0000-000052740000}"/>
    <cellStyle name="SAPBEXstdItemX 18" xfId="29497" xr:uid="{00000000-0005-0000-0000-000053740000}"/>
    <cellStyle name="SAPBEXstdItemX 18 2" xfId="29498" xr:uid="{00000000-0005-0000-0000-000054740000}"/>
    <cellStyle name="SAPBEXstdItemX 18 3" xfId="29499" xr:uid="{00000000-0005-0000-0000-000055740000}"/>
    <cellStyle name="SAPBEXstdItemX 19" xfId="29500" xr:uid="{00000000-0005-0000-0000-000056740000}"/>
    <cellStyle name="SAPBEXstdItemX 19 2" xfId="29501" xr:uid="{00000000-0005-0000-0000-000057740000}"/>
    <cellStyle name="SAPBEXstdItemX 19 3" xfId="29502" xr:uid="{00000000-0005-0000-0000-000058740000}"/>
    <cellStyle name="SAPBEXstdItemX 2" xfId="29503" xr:uid="{00000000-0005-0000-0000-000059740000}"/>
    <cellStyle name="SAPBEXstdItemX 20" xfId="29504" xr:uid="{00000000-0005-0000-0000-00005A740000}"/>
    <cellStyle name="SAPBEXstdItemX 20 2" xfId="29505" xr:uid="{00000000-0005-0000-0000-00005B740000}"/>
    <cellStyle name="SAPBEXstdItemX 20 3" xfId="29506" xr:uid="{00000000-0005-0000-0000-00005C740000}"/>
    <cellStyle name="SAPBEXstdItemX 21" xfId="29507" xr:uid="{00000000-0005-0000-0000-00005D740000}"/>
    <cellStyle name="SAPBEXstdItemX 21 2" xfId="29508" xr:uid="{00000000-0005-0000-0000-00005E740000}"/>
    <cellStyle name="SAPBEXstdItemX 21 3" xfId="29509" xr:uid="{00000000-0005-0000-0000-00005F740000}"/>
    <cellStyle name="SAPBEXstdItemX 22" xfId="29510" xr:uid="{00000000-0005-0000-0000-000060740000}"/>
    <cellStyle name="SAPBEXstdItemX 22 2" xfId="29511" xr:uid="{00000000-0005-0000-0000-000061740000}"/>
    <cellStyle name="SAPBEXstdItemX 22 3" xfId="29512" xr:uid="{00000000-0005-0000-0000-000062740000}"/>
    <cellStyle name="SAPBEXstdItemX 23" xfId="29513" xr:uid="{00000000-0005-0000-0000-000063740000}"/>
    <cellStyle name="SAPBEXstdItemX 23 2" xfId="29514" xr:uid="{00000000-0005-0000-0000-000064740000}"/>
    <cellStyle name="SAPBEXstdItemX 23 3" xfId="29515" xr:uid="{00000000-0005-0000-0000-000065740000}"/>
    <cellStyle name="SAPBEXstdItemX 24" xfId="29516" xr:uid="{00000000-0005-0000-0000-000066740000}"/>
    <cellStyle name="SAPBEXstdItemX 24 2" xfId="29517" xr:uid="{00000000-0005-0000-0000-000067740000}"/>
    <cellStyle name="SAPBEXstdItemX 24 3" xfId="29518" xr:uid="{00000000-0005-0000-0000-000068740000}"/>
    <cellStyle name="SAPBEXstdItemX 25" xfId="29519" xr:uid="{00000000-0005-0000-0000-000069740000}"/>
    <cellStyle name="SAPBEXstdItemX 25 2" xfId="29520" xr:uid="{00000000-0005-0000-0000-00006A740000}"/>
    <cellStyle name="SAPBEXstdItemX 25 3" xfId="29521" xr:uid="{00000000-0005-0000-0000-00006B740000}"/>
    <cellStyle name="SAPBEXstdItemX 26" xfId="29522" xr:uid="{00000000-0005-0000-0000-00006C740000}"/>
    <cellStyle name="SAPBEXstdItemX 26 2" xfId="29523" xr:uid="{00000000-0005-0000-0000-00006D740000}"/>
    <cellStyle name="SAPBEXstdItemX 26 3" xfId="29524" xr:uid="{00000000-0005-0000-0000-00006E740000}"/>
    <cellStyle name="SAPBEXstdItemX 27" xfId="29525" xr:uid="{00000000-0005-0000-0000-00006F740000}"/>
    <cellStyle name="SAPBEXstdItemX 27 2" xfId="29526" xr:uid="{00000000-0005-0000-0000-000070740000}"/>
    <cellStyle name="SAPBEXstdItemX 27 3" xfId="29527" xr:uid="{00000000-0005-0000-0000-000071740000}"/>
    <cellStyle name="SAPBEXstdItemX 28" xfId="29528" xr:uid="{00000000-0005-0000-0000-000072740000}"/>
    <cellStyle name="SAPBEXstdItemX 29" xfId="32684" xr:uid="{00000000-0005-0000-0000-000073740000}"/>
    <cellStyle name="SAPBEXstdItemX 3" xfId="29529" xr:uid="{00000000-0005-0000-0000-000074740000}"/>
    <cellStyle name="SAPBEXstdItemX 30" xfId="32876" xr:uid="{00000000-0005-0000-0000-000075740000}"/>
    <cellStyle name="SAPBEXstdItemX 4" xfId="29530" xr:uid="{00000000-0005-0000-0000-000076740000}"/>
    <cellStyle name="SAPBEXstdItemX 5" xfId="29531" xr:uid="{00000000-0005-0000-0000-000077740000}"/>
    <cellStyle name="SAPBEXstdItemX 6" xfId="29532" xr:uid="{00000000-0005-0000-0000-000078740000}"/>
    <cellStyle name="SAPBEXstdItemX 6 10" xfId="29533" xr:uid="{00000000-0005-0000-0000-000079740000}"/>
    <cellStyle name="SAPBEXstdItemX 6 10 2" xfId="29534" xr:uid="{00000000-0005-0000-0000-00007A740000}"/>
    <cellStyle name="SAPBEXstdItemX 6 10 3" xfId="29535" xr:uid="{00000000-0005-0000-0000-00007B740000}"/>
    <cellStyle name="SAPBEXstdItemX 6 11" xfId="29536" xr:uid="{00000000-0005-0000-0000-00007C740000}"/>
    <cellStyle name="SAPBEXstdItemX 6 11 2" xfId="29537" xr:uid="{00000000-0005-0000-0000-00007D740000}"/>
    <cellStyle name="SAPBEXstdItemX 6 11 3" xfId="29538" xr:uid="{00000000-0005-0000-0000-00007E740000}"/>
    <cellStyle name="SAPBEXstdItemX 6 12" xfId="29539" xr:uid="{00000000-0005-0000-0000-00007F740000}"/>
    <cellStyle name="SAPBEXstdItemX 6 12 2" xfId="29540" xr:uid="{00000000-0005-0000-0000-000080740000}"/>
    <cellStyle name="SAPBEXstdItemX 6 12 3" xfId="29541" xr:uid="{00000000-0005-0000-0000-000081740000}"/>
    <cellStyle name="SAPBEXstdItemX 6 13" xfId="29542" xr:uid="{00000000-0005-0000-0000-000082740000}"/>
    <cellStyle name="SAPBEXstdItemX 6 13 2" xfId="29543" xr:uid="{00000000-0005-0000-0000-000083740000}"/>
    <cellStyle name="SAPBEXstdItemX 6 13 3" xfId="29544" xr:uid="{00000000-0005-0000-0000-000084740000}"/>
    <cellStyle name="SAPBEXstdItemX 6 14" xfId="29545" xr:uid="{00000000-0005-0000-0000-000085740000}"/>
    <cellStyle name="SAPBEXstdItemX 6 14 2" xfId="29546" xr:uid="{00000000-0005-0000-0000-000086740000}"/>
    <cellStyle name="SAPBEXstdItemX 6 14 3" xfId="29547" xr:uid="{00000000-0005-0000-0000-000087740000}"/>
    <cellStyle name="SAPBEXstdItemX 6 15" xfId="29548" xr:uid="{00000000-0005-0000-0000-000088740000}"/>
    <cellStyle name="SAPBEXstdItemX 6 15 2" xfId="29549" xr:uid="{00000000-0005-0000-0000-000089740000}"/>
    <cellStyle name="SAPBEXstdItemX 6 15 3" xfId="29550" xr:uid="{00000000-0005-0000-0000-00008A740000}"/>
    <cellStyle name="SAPBEXstdItemX 6 16" xfId="29551" xr:uid="{00000000-0005-0000-0000-00008B740000}"/>
    <cellStyle name="SAPBEXstdItemX 6 2" xfId="29552" xr:uid="{00000000-0005-0000-0000-00008C740000}"/>
    <cellStyle name="SAPBEXstdItemX 6 2 2" xfId="29553" xr:uid="{00000000-0005-0000-0000-00008D740000}"/>
    <cellStyle name="SAPBEXstdItemX 6 2 3" xfId="29554" xr:uid="{00000000-0005-0000-0000-00008E740000}"/>
    <cellStyle name="SAPBEXstdItemX 6 3" xfId="29555" xr:uid="{00000000-0005-0000-0000-00008F740000}"/>
    <cellStyle name="SAPBEXstdItemX 6 3 2" xfId="29556" xr:uid="{00000000-0005-0000-0000-000090740000}"/>
    <cellStyle name="SAPBEXstdItemX 6 3 3" xfId="29557" xr:uid="{00000000-0005-0000-0000-000091740000}"/>
    <cellStyle name="SAPBEXstdItemX 6 4" xfId="29558" xr:uid="{00000000-0005-0000-0000-000092740000}"/>
    <cellStyle name="SAPBEXstdItemX 6 4 2" xfId="29559" xr:uid="{00000000-0005-0000-0000-000093740000}"/>
    <cellStyle name="SAPBEXstdItemX 6 4 3" xfId="29560" xr:uid="{00000000-0005-0000-0000-000094740000}"/>
    <cellStyle name="SAPBEXstdItemX 6 5" xfId="29561" xr:uid="{00000000-0005-0000-0000-000095740000}"/>
    <cellStyle name="SAPBEXstdItemX 6 5 2" xfId="29562" xr:uid="{00000000-0005-0000-0000-000096740000}"/>
    <cellStyle name="SAPBEXstdItemX 6 5 3" xfId="29563" xr:uid="{00000000-0005-0000-0000-000097740000}"/>
    <cellStyle name="SAPBEXstdItemX 6 6" xfId="29564" xr:uid="{00000000-0005-0000-0000-000098740000}"/>
    <cellStyle name="SAPBEXstdItemX 6 6 2" xfId="29565" xr:uid="{00000000-0005-0000-0000-000099740000}"/>
    <cellStyle name="SAPBEXstdItemX 6 6 3" xfId="29566" xr:uid="{00000000-0005-0000-0000-00009A740000}"/>
    <cellStyle name="SAPBEXstdItemX 6 7" xfId="29567" xr:uid="{00000000-0005-0000-0000-00009B740000}"/>
    <cellStyle name="SAPBEXstdItemX 6 7 2" xfId="29568" xr:uid="{00000000-0005-0000-0000-00009C740000}"/>
    <cellStyle name="SAPBEXstdItemX 6 7 3" xfId="29569" xr:uid="{00000000-0005-0000-0000-00009D740000}"/>
    <cellStyle name="SAPBEXstdItemX 6 8" xfId="29570" xr:uid="{00000000-0005-0000-0000-00009E740000}"/>
    <cellStyle name="SAPBEXstdItemX 6 8 2" xfId="29571" xr:uid="{00000000-0005-0000-0000-00009F740000}"/>
    <cellStyle name="SAPBEXstdItemX 6 8 3" xfId="29572" xr:uid="{00000000-0005-0000-0000-0000A0740000}"/>
    <cellStyle name="SAPBEXstdItemX 6 9" xfId="29573" xr:uid="{00000000-0005-0000-0000-0000A1740000}"/>
    <cellStyle name="SAPBEXstdItemX 6 9 2" xfId="29574" xr:uid="{00000000-0005-0000-0000-0000A2740000}"/>
    <cellStyle name="SAPBEXstdItemX 6 9 3" xfId="29575" xr:uid="{00000000-0005-0000-0000-0000A3740000}"/>
    <cellStyle name="SAPBEXstdItemX 7" xfId="29576" xr:uid="{00000000-0005-0000-0000-0000A4740000}"/>
    <cellStyle name="SAPBEXstdItemX 7 10" xfId="29577" xr:uid="{00000000-0005-0000-0000-0000A5740000}"/>
    <cellStyle name="SAPBEXstdItemX 7 10 2" xfId="29578" xr:uid="{00000000-0005-0000-0000-0000A6740000}"/>
    <cellStyle name="SAPBEXstdItemX 7 10 3" xfId="29579" xr:uid="{00000000-0005-0000-0000-0000A7740000}"/>
    <cellStyle name="SAPBEXstdItemX 7 11" xfId="29580" xr:uid="{00000000-0005-0000-0000-0000A8740000}"/>
    <cellStyle name="SAPBEXstdItemX 7 11 2" xfId="29581" xr:uid="{00000000-0005-0000-0000-0000A9740000}"/>
    <cellStyle name="SAPBEXstdItemX 7 11 3" xfId="29582" xr:uid="{00000000-0005-0000-0000-0000AA740000}"/>
    <cellStyle name="SAPBEXstdItemX 7 12" xfId="29583" xr:uid="{00000000-0005-0000-0000-0000AB740000}"/>
    <cellStyle name="SAPBEXstdItemX 7 12 2" xfId="29584" xr:uid="{00000000-0005-0000-0000-0000AC740000}"/>
    <cellStyle name="SAPBEXstdItemX 7 12 3" xfId="29585" xr:uid="{00000000-0005-0000-0000-0000AD740000}"/>
    <cellStyle name="SAPBEXstdItemX 7 13" xfId="29586" xr:uid="{00000000-0005-0000-0000-0000AE740000}"/>
    <cellStyle name="SAPBEXstdItemX 7 13 2" xfId="29587" xr:uid="{00000000-0005-0000-0000-0000AF740000}"/>
    <cellStyle name="SAPBEXstdItemX 7 13 3" xfId="29588" xr:uid="{00000000-0005-0000-0000-0000B0740000}"/>
    <cellStyle name="SAPBEXstdItemX 7 14" xfId="29589" xr:uid="{00000000-0005-0000-0000-0000B1740000}"/>
    <cellStyle name="SAPBEXstdItemX 7 14 2" xfId="29590" xr:uid="{00000000-0005-0000-0000-0000B2740000}"/>
    <cellStyle name="SAPBEXstdItemX 7 14 3" xfId="29591" xr:uid="{00000000-0005-0000-0000-0000B3740000}"/>
    <cellStyle name="SAPBEXstdItemX 7 15" xfId="29592" xr:uid="{00000000-0005-0000-0000-0000B4740000}"/>
    <cellStyle name="SAPBEXstdItemX 7 15 2" xfId="29593" xr:uid="{00000000-0005-0000-0000-0000B5740000}"/>
    <cellStyle name="SAPBEXstdItemX 7 15 3" xfId="29594" xr:uid="{00000000-0005-0000-0000-0000B6740000}"/>
    <cellStyle name="SAPBEXstdItemX 7 16" xfId="29595" xr:uid="{00000000-0005-0000-0000-0000B7740000}"/>
    <cellStyle name="SAPBEXstdItemX 7 2" xfId="29596" xr:uid="{00000000-0005-0000-0000-0000B8740000}"/>
    <cellStyle name="SAPBEXstdItemX 7 2 2" xfId="29597" xr:uid="{00000000-0005-0000-0000-0000B9740000}"/>
    <cellStyle name="SAPBEXstdItemX 7 2 3" xfId="29598" xr:uid="{00000000-0005-0000-0000-0000BA740000}"/>
    <cellStyle name="SAPBEXstdItemX 7 3" xfId="29599" xr:uid="{00000000-0005-0000-0000-0000BB740000}"/>
    <cellStyle name="SAPBEXstdItemX 7 3 2" xfId="29600" xr:uid="{00000000-0005-0000-0000-0000BC740000}"/>
    <cellStyle name="SAPBEXstdItemX 7 3 3" xfId="29601" xr:uid="{00000000-0005-0000-0000-0000BD740000}"/>
    <cellStyle name="SAPBEXstdItemX 7 4" xfId="29602" xr:uid="{00000000-0005-0000-0000-0000BE740000}"/>
    <cellStyle name="SAPBEXstdItemX 7 4 2" xfId="29603" xr:uid="{00000000-0005-0000-0000-0000BF740000}"/>
    <cellStyle name="SAPBEXstdItemX 7 4 3" xfId="29604" xr:uid="{00000000-0005-0000-0000-0000C0740000}"/>
    <cellStyle name="SAPBEXstdItemX 7 5" xfId="29605" xr:uid="{00000000-0005-0000-0000-0000C1740000}"/>
    <cellStyle name="SAPBEXstdItemX 7 5 2" xfId="29606" xr:uid="{00000000-0005-0000-0000-0000C2740000}"/>
    <cellStyle name="SAPBEXstdItemX 7 5 3" xfId="29607" xr:uid="{00000000-0005-0000-0000-0000C3740000}"/>
    <cellStyle name="SAPBEXstdItemX 7 6" xfId="29608" xr:uid="{00000000-0005-0000-0000-0000C4740000}"/>
    <cellStyle name="SAPBEXstdItemX 7 6 2" xfId="29609" xr:uid="{00000000-0005-0000-0000-0000C5740000}"/>
    <cellStyle name="SAPBEXstdItemX 7 6 3" xfId="29610" xr:uid="{00000000-0005-0000-0000-0000C6740000}"/>
    <cellStyle name="SAPBEXstdItemX 7 7" xfId="29611" xr:uid="{00000000-0005-0000-0000-0000C7740000}"/>
    <cellStyle name="SAPBEXstdItemX 7 7 2" xfId="29612" xr:uid="{00000000-0005-0000-0000-0000C8740000}"/>
    <cellStyle name="SAPBEXstdItemX 7 7 3" xfId="29613" xr:uid="{00000000-0005-0000-0000-0000C9740000}"/>
    <cellStyle name="SAPBEXstdItemX 7 8" xfId="29614" xr:uid="{00000000-0005-0000-0000-0000CA740000}"/>
    <cellStyle name="SAPBEXstdItemX 7 8 2" xfId="29615" xr:uid="{00000000-0005-0000-0000-0000CB740000}"/>
    <cellStyle name="SAPBEXstdItemX 7 8 3" xfId="29616" xr:uid="{00000000-0005-0000-0000-0000CC740000}"/>
    <cellStyle name="SAPBEXstdItemX 7 9" xfId="29617" xr:uid="{00000000-0005-0000-0000-0000CD740000}"/>
    <cellStyle name="SAPBEXstdItemX 7 9 2" xfId="29618" xr:uid="{00000000-0005-0000-0000-0000CE740000}"/>
    <cellStyle name="SAPBEXstdItemX 7 9 3" xfId="29619" xr:uid="{00000000-0005-0000-0000-0000CF740000}"/>
    <cellStyle name="SAPBEXstdItemX 8" xfId="29620" xr:uid="{00000000-0005-0000-0000-0000D0740000}"/>
    <cellStyle name="SAPBEXstdItemX 8 10" xfId="29621" xr:uid="{00000000-0005-0000-0000-0000D1740000}"/>
    <cellStyle name="SAPBEXstdItemX 8 10 2" xfId="29622" xr:uid="{00000000-0005-0000-0000-0000D2740000}"/>
    <cellStyle name="SAPBEXstdItemX 8 10 3" xfId="29623" xr:uid="{00000000-0005-0000-0000-0000D3740000}"/>
    <cellStyle name="SAPBEXstdItemX 8 11" xfId="29624" xr:uid="{00000000-0005-0000-0000-0000D4740000}"/>
    <cellStyle name="SAPBEXstdItemX 8 11 2" xfId="29625" xr:uid="{00000000-0005-0000-0000-0000D5740000}"/>
    <cellStyle name="SAPBEXstdItemX 8 11 3" xfId="29626" xr:uid="{00000000-0005-0000-0000-0000D6740000}"/>
    <cellStyle name="SAPBEXstdItemX 8 12" xfId="29627" xr:uid="{00000000-0005-0000-0000-0000D7740000}"/>
    <cellStyle name="SAPBEXstdItemX 8 12 2" xfId="29628" xr:uid="{00000000-0005-0000-0000-0000D8740000}"/>
    <cellStyle name="SAPBEXstdItemX 8 12 3" xfId="29629" xr:uid="{00000000-0005-0000-0000-0000D9740000}"/>
    <cellStyle name="SAPBEXstdItemX 8 13" xfId="29630" xr:uid="{00000000-0005-0000-0000-0000DA740000}"/>
    <cellStyle name="SAPBEXstdItemX 8 13 2" xfId="29631" xr:uid="{00000000-0005-0000-0000-0000DB740000}"/>
    <cellStyle name="SAPBEXstdItemX 8 13 3" xfId="29632" xr:uid="{00000000-0005-0000-0000-0000DC740000}"/>
    <cellStyle name="SAPBEXstdItemX 8 14" xfId="29633" xr:uid="{00000000-0005-0000-0000-0000DD740000}"/>
    <cellStyle name="SAPBEXstdItemX 8 14 2" xfId="29634" xr:uid="{00000000-0005-0000-0000-0000DE740000}"/>
    <cellStyle name="SAPBEXstdItemX 8 14 3" xfId="29635" xr:uid="{00000000-0005-0000-0000-0000DF740000}"/>
    <cellStyle name="SAPBEXstdItemX 8 15" xfId="29636" xr:uid="{00000000-0005-0000-0000-0000E0740000}"/>
    <cellStyle name="SAPBEXstdItemX 8 15 2" xfId="29637" xr:uid="{00000000-0005-0000-0000-0000E1740000}"/>
    <cellStyle name="SAPBEXstdItemX 8 15 3" xfId="29638" xr:uid="{00000000-0005-0000-0000-0000E2740000}"/>
    <cellStyle name="SAPBEXstdItemX 8 16" xfId="29639" xr:uid="{00000000-0005-0000-0000-0000E3740000}"/>
    <cellStyle name="SAPBEXstdItemX 8 2" xfId="29640" xr:uid="{00000000-0005-0000-0000-0000E4740000}"/>
    <cellStyle name="SAPBEXstdItemX 8 2 2" xfId="29641" xr:uid="{00000000-0005-0000-0000-0000E5740000}"/>
    <cellStyle name="SAPBEXstdItemX 8 2 3" xfId="29642" xr:uid="{00000000-0005-0000-0000-0000E6740000}"/>
    <cellStyle name="SAPBEXstdItemX 8 3" xfId="29643" xr:uid="{00000000-0005-0000-0000-0000E7740000}"/>
    <cellStyle name="SAPBEXstdItemX 8 3 2" xfId="29644" xr:uid="{00000000-0005-0000-0000-0000E8740000}"/>
    <cellStyle name="SAPBEXstdItemX 8 3 3" xfId="29645" xr:uid="{00000000-0005-0000-0000-0000E9740000}"/>
    <cellStyle name="SAPBEXstdItemX 8 4" xfId="29646" xr:uid="{00000000-0005-0000-0000-0000EA740000}"/>
    <cellStyle name="SAPBEXstdItemX 8 4 2" xfId="29647" xr:uid="{00000000-0005-0000-0000-0000EB740000}"/>
    <cellStyle name="SAPBEXstdItemX 8 4 3" xfId="29648" xr:uid="{00000000-0005-0000-0000-0000EC740000}"/>
    <cellStyle name="SAPBEXstdItemX 8 5" xfId="29649" xr:uid="{00000000-0005-0000-0000-0000ED740000}"/>
    <cellStyle name="SAPBEXstdItemX 8 5 2" xfId="29650" xr:uid="{00000000-0005-0000-0000-0000EE740000}"/>
    <cellStyle name="SAPBEXstdItemX 8 5 3" xfId="29651" xr:uid="{00000000-0005-0000-0000-0000EF740000}"/>
    <cellStyle name="SAPBEXstdItemX 8 6" xfId="29652" xr:uid="{00000000-0005-0000-0000-0000F0740000}"/>
    <cellStyle name="SAPBEXstdItemX 8 6 2" xfId="29653" xr:uid="{00000000-0005-0000-0000-0000F1740000}"/>
    <cellStyle name="SAPBEXstdItemX 8 6 3" xfId="29654" xr:uid="{00000000-0005-0000-0000-0000F2740000}"/>
    <cellStyle name="SAPBEXstdItemX 8 7" xfId="29655" xr:uid="{00000000-0005-0000-0000-0000F3740000}"/>
    <cellStyle name="SAPBEXstdItemX 8 7 2" xfId="29656" xr:uid="{00000000-0005-0000-0000-0000F4740000}"/>
    <cellStyle name="SAPBEXstdItemX 8 7 3" xfId="29657" xr:uid="{00000000-0005-0000-0000-0000F5740000}"/>
    <cellStyle name="SAPBEXstdItemX 8 8" xfId="29658" xr:uid="{00000000-0005-0000-0000-0000F6740000}"/>
    <cellStyle name="SAPBEXstdItemX 8 8 2" xfId="29659" xr:uid="{00000000-0005-0000-0000-0000F7740000}"/>
    <cellStyle name="SAPBEXstdItemX 8 8 3" xfId="29660" xr:uid="{00000000-0005-0000-0000-0000F8740000}"/>
    <cellStyle name="SAPBEXstdItemX 8 9" xfId="29661" xr:uid="{00000000-0005-0000-0000-0000F9740000}"/>
    <cellStyle name="SAPBEXstdItemX 8 9 2" xfId="29662" xr:uid="{00000000-0005-0000-0000-0000FA740000}"/>
    <cellStyle name="SAPBEXstdItemX 8 9 3" xfId="29663" xr:uid="{00000000-0005-0000-0000-0000FB740000}"/>
    <cellStyle name="SAPBEXstdItemX 9" xfId="29664" xr:uid="{00000000-0005-0000-0000-0000FC740000}"/>
    <cellStyle name="SAPBEXstdItemX 9 10" xfId="29665" xr:uid="{00000000-0005-0000-0000-0000FD740000}"/>
    <cellStyle name="SAPBEXstdItemX 9 10 2" xfId="29666" xr:uid="{00000000-0005-0000-0000-0000FE740000}"/>
    <cellStyle name="SAPBEXstdItemX 9 10 3" xfId="29667" xr:uid="{00000000-0005-0000-0000-0000FF740000}"/>
    <cellStyle name="SAPBEXstdItemX 9 11" xfId="29668" xr:uid="{00000000-0005-0000-0000-000000750000}"/>
    <cellStyle name="SAPBEXstdItemX 9 11 2" xfId="29669" xr:uid="{00000000-0005-0000-0000-000001750000}"/>
    <cellStyle name="SAPBEXstdItemX 9 11 3" xfId="29670" xr:uid="{00000000-0005-0000-0000-000002750000}"/>
    <cellStyle name="SAPBEXstdItemX 9 12" xfId="29671" xr:uid="{00000000-0005-0000-0000-000003750000}"/>
    <cellStyle name="SAPBEXstdItemX 9 12 2" xfId="29672" xr:uid="{00000000-0005-0000-0000-000004750000}"/>
    <cellStyle name="SAPBEXstdItemX 9 12 3" xfId="29673" xr:uid="{00000000-0005-0000-0000-000005750000}"/>
    <cellStyle name="SAPBEXstdItemX 9 13" xfId="29674" xr:uid="{00000000-0005-0000-0000-000006750000}"/>
    <cellStyle name="SAPBEXstdItemX 9 13 2" xfId="29675" xr:uid="{00000000-0005-0000-0000-000007750000}"/>
    <cellStyle name="SAPBEXstdItemX 9 13 3" xfId="29676" xr:uid="{00000000-0005-0000-0000-000008750000}"/>
    <cellStyle name="SAPBEXstdItemX 9 14" xfId="29677" xr:uid="{00000000-0005-0000-0000-000009750000}"/>
    <cellStyle name="SAPBEXstdItemX 9 14 2" xfId="29678" xr:uid="{00000000-0005-0000-0000-00000A750000}"/>
    <cellStyle name="SAPBEXstdItemX 9 14 3" xfId="29679" xr:uid="{00000000-0005-0000-0000-00000B750000}"/>
    <cellStyle name="SAPBEXstdItemX 9 15" xfId="29680" xr:uid="{00000000-0005-0000-0000-00000C750000}"/>
    <cellStyle name="SAPBEXstdItemX 9 15 2" xfId="29681" xr:uid="{00000000-0005-0000-0000-00000D750000}"/>
    <cellStyle name="SAPBEXstdItemX 9 15 3" xfId="29682" xr:uid="{00000000-0005-0000-0000-00000E750000}"/>
    <cellStyle name="SAPBEXstdItemX 9 16" xfId="29683" xr:uid="{00000000-0005-0000-0000-00000F750000}"/>
    <cellStyle name="SAPBEXstdItemX 9 2" xfId="29684" xr:uid="{00000000-0005-0000-0000-000010750000}"/>
    <cellStyle name="SAPBEXstdItemX 9 2 2" xfId="29685" xr:uid="{00000000-0005-0000-0000-000011750000}"/>
    <cellStyle name="SAPBEXstdItemX 9 2 3" xfId="29686" xr:uid="{00000000-0005-0000-0000-000012750000}"/>
    <cellStyle name="SAPBEXstdItemX 9 3" xfId="29687" xr:uid="{00000000-0005-0000-0000-000013750000}"/>
    <cellStyle name="SAPBEXstdItemX 9 3 2" xfId="29688" xr:uid="{00000000-0005-0000-0000-000014750000}"/>
    <cellStyle name="SAPBEXstdItemX 9 3 3" xfId="29689" xr:uid="{00000000-0005-0000-0000-000015750000}"/>
    <cellStyle name="SAPBEXstdItemX 9 4" xfId="29690" xr:uid="{00000000-0005-0000-0000-000016750000}"/>
    <cellStyle name="SAPBEXstdItemX 9 4 2" xfId="29691" xr:uid="{00000000-0005-0000-0000-000017750000}"/>
    <cellStyle name="SAPBEXstdItemX 9 4 3" xfId="29692" xr:uid="{00000000-0005-0000-0000-000018750000}"/>
    <cellStyle name="SAPBEXstdItemX 9 5" xfId="29693" xr:uid="{00000000-0005-0000-0000-000019750000}"/>
    <cellStyle name="SAPBEXstdItemX 9 5 2" xfId="29694" xr:uid="{00000000-0005-0000-0000-00001A750000}"/>
    <cellStyle name="SAPBEXstdItemX 9 5 3" xfId="29695" xr:uid="{00000000-0005-0000-0000-00001B750000}"/>
    <cellStyle name="SAPBEXstdItemX 9 6" xfId="29696" xr:uid="{00000000-0005-0000-0000-00001C750000}"/>
    <cellStyle name="SAPBEXstdItemX 9 6 2" xfId="29697" xr:uid="{00000000-0005-0000-0000-00001D750000}"/>
    <cellStyle name="SAPBEXstdItemX 9 6 3" xfId="29698" xr:uid="{00000000-0005-0000-0000-00001E750000}"/>
    <cellStyle name="SAPBEXstdItemX 9 7" xfId="29699" xr:uid="{00000000-0005-0000-0000-00001F750000}"/>
    <cellStyle name="SAPBEXstdItemX 9 7 2" xfId="29700" xr:uid="{00000000-0005-0000-0000-000020750000}"/>
    <cellStyle name="SAPBEXstdItemX 9 7 3" xfId="29701" xr:uid="{00000000-0005-0000-0000-000021750000}"/>
    <cellStyle name="SAPBEXstdItemX 9 8" xfId="29702" xr:uid="{00000000-0005-0000-0000-000022750000}"/>
    <cellStyle name="SAPBEXstdItemX 9 8 2" xfId="29703" xr:uid="{00000000-0005-0000-0000-000023750000}"/>
    <cellStyle name="SAPBEXstdItemX 9 8 3" xfId="29704" xr:uid="{00000000-0005-0000-0000-000024750000}"/>
    <cellStyle name="SAPBEXstdItemX 9 9" xfId="29705" xr:uid="{00000000-0005-0000-0000-000025750000}"/>
    <cellStyle name="SAPBEXstdItemX 9 9 2" xfId="29706" xr:uid="{00000000-0005-0000-0000-000026750000}"/>
    <cellStyle name="SAPBEXstdItemX 9 9 3" xfId="29707" xr:uid="{00000000-0005-0000-0000-000027750000}"/>
    <cellStyle name="SAPBEXtitle" xfId="29708" xr:uid="{00000000-0005-0000-0000-000028750000}"/>
    <cellStyle name="SAPBEXtitle 10" xfId="29709" xr:uid="{00000000-0005-0000-0000-000029750000}"/>
    <cellStyle name="SAPBEXtitle 10 10" xfId="29710" xr:uid="{00000000-0005-0000-0000-00002A750000}"/>
    <cellStyle name="SAPBEXtitle 10 10 2" xfId="29711" xr:uid="{00000000-0005-0000-0000-00002B750000}"/>
    <cellStyle name="SAPBEXtitle 10 11" xfId="29712" xr:uid="{00000000-0005-0000-0000-00002C750000}"/>
    <cellStyle name="SAPBEXtitle 10 11 2" xfId="29713" xr:uid="{00000000-0005-0000-0000-00002D750000}"/>
    <cellStyle name="SAPBEXtitle 10 12" xfId="29714" xr:uid="{00000000-0005-0000-0000-00002E750000}"/>
    <cellStyle name="SAPBEXtitle 10 12 2" xfId="29715" xr:uid="{00000000-0005-0000-0000-00002F750000}"/>
    <cellStyle name="SAPBEXtitle 10 13" xfId="29716" xr:uid="{00000000-0005-0000-0000-000030750000}"/>
    <cellStyle name="SAPBEXtitle 10 13 2" xfId="29717" xr:uid="{00000000-0005-0000-0000-000031750000}"/>
    <cellStyle name="SAPBEXtitle 10 14" xfId="29718" xr:uid="{00000000-0005-0000-0000-000032750000}"/>
    <cellStyle name="SAPBEXtitle 10 14 2" xfId="29719" xr:uid="{00000000-0005-0000-0000-000033750000}"/>
    <cellStyle name="SAPBEXtitle 10 15" xfId="29720" xr:uid="{00000000-0005-0000-0000-000034750000}"/>
    <cellStyle name="SAPBEXtitle 10 15 2" xfId="29721" xr:uid="{00000000-0005-0000-0000-000035750000}"/>
    <cellStyle name="SAPBEXtitle 10 2" xfId="29722" xr:uid="{00000000-0005-0000-0000-000036750000}"/>
    <cellStyle name="SAPBEXtitle 10 2 2" xfId="29723" xr:uid="{00000000-0005-0000-0000-000037750000}"/>
    <cellStyle name="SAPBEXtitle 10 3" xfId="29724" xr:uid="{00000000-0005-0000-0000-000038750000}"/>
    <cellStyle name="SAPBEXtitle 10 3 2" xfId="29725" xr:uid="{00000000-0005-0000-0000-000039750000}"/>
    <cellStyle name="SAPBEXtitle 10 4" xfId="29726" xr:uid="{00000000-0005-0000-0000-00003A750000}"/>
    <cellStyle name="SAPBEXtitle 10 4 2" xfId="29727" xr:uid="{00000000-0005-0000-0000-00003B750000}"/>
    <cellStyle name="SAPBEXtitle 10 5" xfId="29728" xr:uid="{00000000-0005-0000-0000-00003C750000}"/>
    <cellStyle name="SAPBEXtitle 10 5 2" xfId="29729" xr:uid="{00000000-0005-0000-0000-00003D750000}"/>
    <cellStyle name="SAPBEXtitle 10 6" xfId="29730" xr:uid="{00000000-0005-0000-0000-00003E750000}"/>
    <cellStyle name="SAPBEXtitle 10 6 2" xfId="29731" xr:uid="{00000000-0005-0000-0000-00003F750000}"/>
    <cellStyle name="SAPBEXtitle 10 7" xfId="29732" xr:uid="{00000000-0005-0000-0000-000040750000}"/>
    <cellStyle name="SAPBEXtitle 10 7 2" xfId="29733" xr:uid="{00000000-0005-0000-0000-000041750000}"/>
    <cellStyle name="SAPBEXtitle 10 8" xfId="29734" xr:uid="{00000000-0005-0000-0000-000042750000}"/>
    <cellStyle name="SAPBEXtitle 10 8 2" xfId="29735" xr:uid="{00000000-0005-0000-0000-000043750000}"/>
    <cellStyle name="SAPBEXtitle 10 9" xfId="29736" xr:uid="{00000000-0005-0000-0000-000044750000}"/>
    <cellStyle name="SAPBEXtitle 10 9 2" xfId="29737" xr:uid="{00000000-0005-0000-0000-000045750000}"/>
    <cellStyle name="SAPBEXtitle 11" xfId="29738" xr:uid="{00000000-0005-0000-0000-000046750000}"/>
    <cellStyle name="SAPBEXtitle 11 10" xfId="29739" xr:uid="{00000000-0005-0000-0000-000047750000}"/>
    <cellStyle name="SAPBEXtitle 11 10 2" xfId="29740" xr:uid="{00000000-0005-0000-0000-000048750000}"/>
    <cellStyle name="SAPBEXtitle 11 11" xfId="29741" xr:uid="{00000000-0005-0000-0000-000049750000}"/>
    <cellStyle name="SAPBEXtitle 11 11 2" xfId="29742" xr:uid="{00000000-0005-0000-0000-00004A750000}"/>
    <cellStyle name="SAPBEXtitle 11 12" xfId="29743" xr:uid="{00000000-0005-0000-0000-00004B750000}"/>
    <cellStyle name="SAPBEXtitle 11 12 2" xfId="29744" xr:uid="{00000000-0005-0000-0000-00004C750000}"/>
    <cellStyle name="SAPBEXtitle 11 13" xfId="29745" xr:uid="{00000000-0005-0000-0000-00004D750000}"/>
    <cellStyle name="SAPBEXtitle 11 13 2" xfId="29746" xr:uid="{00000000-0005-0000-0000-00004E750000}"/>
    <cellStyle name="SAPBEXtitle 11 14" xfId="29747" xr:uid="{00000000-0005-0000-0000-00004F750000}"/>
    <cellStyle name="SAPBEXtitle 11 14 2" xfId="29748" xr:uid="{00000000-0005-0000-0000-000050750000}"/>
    <cellStyle name="SAPBEXtitle 11 15" xfId="29749" xr:uid="{00000000-0005-0000-0000-000051750000}"/>
    <cellStyle name="SAPBEXtitle 11 15 2" xfId="29750" xr:uid="{00000000-0005-0000-0000-000052750000}"/>
    <cellStyle name="SAPBEXtitle 11 2" xfId="29751" xr:uid="{00000000-0005-0000-0000-000053750000}"/>
    <cellStyle name="SAPBEXtitle 11 2 2" xfId="29752" xr:uid="{00000000-0005-0000-0000-000054750000}"/>
    <cellStyle name="SAPBEXtitle 11 3" xfId="29753" xr:uid="{00000000-0005-0000-0000-000055750000}"/>
    <cellStyle name="SAPBEXtitle 11 3 2" xfId="29754" xr:uid="{00000000-0005-0000-0000-000056750000}"/>
    <cellStyle name="SAPBEXtitle 11 4" xfId="29755" xr:uid="{00000000-0005-0000-0000-000057750000}"/>
    <cellStyle name="SAPBEXtitle 11 4 2" xfId="29756" xr:uid="{00000000-0005-0000-0000-000058750000}"/>
    <cellStyle name="SAPBEXtitle 11 5" xfId="29757" xr:uid="{00000000-0005-0000-0000-000059750000}"/>
    <cellStyle name="SAPBEXtitle 11 5 2" xfId="29758" xr:uid="{00000000-0005-0000-0000-00005A750000}"/>
    <cellStyle name="SAPBEXtitle 11 6" xfId="29759" xr:uid="{00000000-0005-0000-0000-00005B750000}"/>
    <cellStyle name="SAPBEXtitle 11 6 2" xfId="29760" xr:uid="{00000000-0005-0000-0000-00005C750000}"/>
    <cellStyle name="SAPBEXtitle 11 7" xfId="29761" xr:uid="{00000000-0005-0000-0000-00005D750000}"/>
    <cellStyle name="SAPBEXtitle 11 7 2" xfId="29762" xr:uid="{00000000-0005-0000-0000-00005E750000}"/>
    <cellStyle name="SAPBEXtitle 11 8" xfId="29763" xr:uid="{00000000-0005-0000-0000-00005F750000}"/>
    <cellStyle name="SAPBEXtitle 11 8 2" xfId="29764" xr:uid="{00000000-0005-0000-0000-000060750000}"/>
    <cellStyle name="SAPBEXtitle 11 9" xfId="29765" xr:uid="{00000000-0005-0000-0000-000061750000}"/>
    <cellStyle name="SAPBEXtitle 11 9 2" xfId="29766" xr:uid="{00000000-0005-0000-0000-000062750000}"/>
    <cellStyle name="SAPBEXtitle 12" xfId="29767" xr:uid="{00000000-0005-0000-0000-000063750000}"/>
    <cellStyle name="SAPBEXtitle 12 10" xfId="29768" xr:uid="{00000000-0005-0000-0000-000064750000}"/>
    <cellStyle name="SAPBEXtitle 12 10 2" xfId="29769" xr:uid="{00000000-0005-0000-0000-000065750000}"/>
    <cellStyle name="SAPBEXtitle 12 11" xfId="29770" xr:uid="{00000000-0005-0000-0000-000066750000}"/>
    <cellStyle name="SAPBEXtitle 12 11 2" xfId="29771" xr:uid="{00000000-0005-0000-0000-000067750000}"/>
    <cellStyle name="SAPBEXtitle 12 12" xfId="29772" xr:uid="{00000000-0005-0000-0000-000068750000}"/>
    <cellStyle name="SAPBEXtitle 12 12 2" xfId="29773" xr:uid="{00000000-0005-0000-0000-000069750000}"/>
    <cellStyle name="SAPBEXtitle 12 13" xfId="29774" xr:uid="{00000000-0005-0000-0000-00006A750000}"/>
    <cellStyle name="SAPBEXtitle 12 13 2" xfId="29775" xr:uid="{00000000-0005-0000-0000-00006B750000}"/>
    <cellStyle name="SAPBEXtitle 12 14" xfId="29776" xr:uid="{00000000-0005-0000-0000-00006C750000}"/>
    <cellStyle name="SAPBEXtitle 12 14 2" xfId="29777" xr:uid="{00000000-0005-0000-0000-00006D750000}"/>
    <cellStyle name="SAPBEXtitle 12 15" xfId="29778" xr:uid="{00000000-0005-0000-0000-00006E750000}"/>
    <cellStyle name="SAPBEXtitle 12 15 2" xfId="29779" xr:uid="{00000000-0005-0000-0000-00006F750000}"/>
    <cellStyle name="SAPBEXtitle 12 2" xfId="29780" xr:uid="{00000000-0005-0000-0000-000070750000}"/>
    <cellStyle name="SAPBEXtitle 12 2 2" xfId="29781" xr:uid="{00000000-0005-0000-0000-000071750000}"/>
    <cellStyle name="SAPBEXtitle 12 3" xfId="29782" xr:uid="{00000000-0005-0000-0000-000072750000}"/>
    <cellStyle name="SAPBEXtitle 12 3 2" xfId="29783" xr:uid="{00000000-0005-0000-0000-000073750000}"/>
    <cellStyle name="SAPBEXtitle 12 4" xfId="29784" xr:uid="{00000000-0005-0000-0000-000074750000}"/>
    <cellStyle name="SAPBEXtitle 12 4 2" xfId="29785" xr:uid="{00000000-0005-0000-0000-000075750000}"/>
    <cellStyle name="SAPBEXtitle 12 5" xfId="29786" xr:uid="{00000000-0005-0000-0000-000076750000}"/>
    <cellStyle name="SAPBEXtitle 12 5 2" xfId="29787" xr:uid="{00000000-0005-0000-0000-000077750000}"/>
    <cellStyle name="SAPBEXtitle 12 6" xfId="29788" xr:uid="{00000000-0005-0000-0000-000078750000}"/>
    <cellStyle name="SAPBEXtitle 12 6 2" xfId="29789" xr:uid="{00000000-0005-0000-0000-000079750000}"/>
    <cellStyle name="SAPBEXtitle 12 7" xfId="29790" xr:uid="{00000000-0005-0000-0000-00007A750000}"/>
    <cellStyle name="SAPBEXtitle 12 7 2" xfId="29791" xr:uid="{00000000-0005-0000-0000-00007B750000}"/>
    <cellStyle name="SAPBEXtitle 12 8" xfId="29792" xr:uid="{00000000-0005-0000-0000-00007C750000}"/>
    <cellStyle name="SAPBEXtitle 12 8 2" xfId="29793" xr:uid="{00000000-0005-0000-0000-00007D750000}"/>
    <cellStyle name="SAPBEXtitle 12 9" xfId="29794" xr:uid="{00000000-0005-0000-0000-00007E750000}"/>
    <cellStyle name="SAPBEXtitle 12 9 2" xfId="29795" xr:uid="{00000000-0005-0000-0000-00007F750000}"/>
    <cellStyle name="SAPBEXtitle 13" xfId="29796" xr:uid="{00000000-0005-0000-0000-000080750000}"/>
    <cellStyle name="SAPBEXtitle 13 10" xfId="29797" xr:uid="{00000000-0005-0000-0000-000081750000}"/>
    <cellStyle name="SAPBEXtitle 13 10 2" xfId="29798" xr:uid="{00000000-0005-0000-0000-000082750000}"/>
    <cellStyle name="SAPBEXtitle 13 11" xfId="29799" xr:uid="{00000000-0005-0000-0000-000083750000}"/>
    <cellStyle name="SAPBEXtitle 13 11 2" xfId="29800" xr:uid="{00000000-0005-0000-0000-000084750000}"/>
    <cellStyle name="SAPBEXtitle 13 12" xfId="29801" xr:uid="{00000000-0005-0000-0000-000085750000}"/>
    <cellStyle name="SAPBEXtitle 13 12 2" xfId="29802" xr:uid="{00000000-0005-0000-0000-000086750000}"/>
    <cellStyle name="SAPBEXtitle 13 13" xfId="29803" xr:uid="{00000000-0005-0000-0000-000087750000}"/>
    <cellStyle name="SAPBEXtitle 13 13 2" xfId="29804" xr:uid="{00000000-0005-0000-0000-000088750000}"/>
    <cellStyle name="SAPBEXtitle 13 14" xfId="29805" xr:uid="{00000000-0005-0000-0000-000089750000}"/>
    <cellStyle name="SAPBEXtitle 13 14 2" xfId="29806" xr:uid="{00000000-0005-0000-0000-00008A750000}"/>
    <cellStyle name="SAPBEXtitle 13 15" xfId="29807" xr:uid="{00000000-0005-0000-0000-00008B750000}"/>
    <cellStyle name="SAPBEXtitle 13 15 2" xfId="29808" xr:uid="{00000000-0005-0000-0000-00008C750000}"/>
    <cellStyle name="SAPBEXtitle 13 2" xfId="29809" xr:uid="{00000000-0005-0000-0000-00008D750000}"/>
    <cellStyle name="SAPBEXtitle 13 2 2" xfId="29810" xr:uid="{00000000-0005-0000-0000-00008E750000}"/>
    <cellStyle name="SAPBEXtitle 13 3" xfId="29811" xr:uid="{00000000-0005-0000-0000-00008F750000}"/>
    <cellStyle name="SAPBEXtitle 13 3 2" xfId="29812" xr:uid="{00000000-0005-0000-0000-000090750000}"/>
    <cellStyle name="SAPBEXtitle 13 4" xfId="29813" xr:uid="{00000000-0005-0000-0000-000091750000}"/>
    <cellStyle name="SAPBEXtitle 13 4 2" xfId="29814" xr:uid="{00000000-0005-0000-0000-000092750000}"/>
    <cellStyle name="SAPBEXtitle 13 5" xfId="29815" xr:uid="{00000000-0005-0000-0000-000093750000}"/>
    <cellStyle name="SAPBEXtitle 13 5 2" xfId="29816" xr:uid="{00000000-0005-0000-0000-000094750000}"/>
    <cellStyle name="SAPBEXtitle 13 6" xfId="29817" xr:uid="{00000000-0005-0000-0000-000095750000}"/>
    <cellStyle name="SAPBEXtitle 13 6 2" xfId="29818" xr:uid="{00000000-0005-0000-0000-000096750000}"/>
    <cellStyle name="SAPBEXtitle 13 7" xfId="29819" xr:uid="{00000000-0005-0000-0000-000097750000}"/>
    <cellStyle name="SAPBEXtitle 13 7 2" xfId="29820" xr:uid="{00000000-0005-0000-0000-000098750000}"/>
    <cellStyle name="SAPBEXtitle 13 8" xfId="29821" xr:uid="{00000000-0005-0000-0000-000099750000}"/>
    <cellStyle name="SAPBEXtitle 13 8 2" xfId="29822" xr:uid="{00000000-0005-0000-0000-00009A750000}"/>
    <cellStyle name="SAPBEXtitle 13 9" xfId="29823" xr:uid="{00000000-0005-0000-0000-00009B750000}"/>
    <cellStyle name="SAPBEXtitle 13 9 2" xfId="29824" xr:uid="{00000000-0005-0000-0000-00009C750000}"/>
    <cellStyle name="SAPBEXtitle 14" xfId="29825" xr:uid="{00000000-0005-0000-0000-00009D750000}"/>
    <cellStyle name="SAPBEXtitle 14 2" xfId="29826" xr:uid="{00000000-0005-0000-0000-00009E750000}"/>
    <cellStyle name="SAPBEXtitle 15" xfId="29827" xr:uid="{00000000-0005-0000-0000-00009F750000}"/>
    <cellStyle name="SAPBEXtitle 15 2" xfId="29828" xr:uid="{00000000-0005-0000-0000-0000A0750000}"/>
    <cellStyle name="SAPBEXtitle 16" xfId="29829" xr:uid="{00000000-0005-0000-0000-0000A1750000}"/>
    <cellStyle name="SAPBEXtitle 16 2" xfId="29830" xr:uid="{00000000-0005-0000-0000-0000A2750000}"/>
    <cellStyle name="SAPBEXtitle 17" xfId="29831" xr:uid="{00000000-0005-0000-0000-0000A3750000}"/>
    <cellStyle name="SAPBEXtitle 17 2" xfId="29832" xr:uid="{00000000-0005-0000-0000-0000A4750000}"/>
    <cellStyle name="SAPBEXtitle 18" xfId="29833" xr:uid="{00000000-0005-0000-0000-0000A5750000}"/>
    <cellStyle name="SAPBEXtitle 18 2" xfId="29834" xr:uid="{00000000-0005-0000-0000-0000A6750000}"/>
    <cellStyle name="SAPBEXtitle 19" xfId="29835" xr:uid="{00000000-0005-0000-0000-0000A7750000}"/>
    <cellStyle name="SAPBEXtitle 19 2" xfId="29836" xr:uid="{00000000-0005-0000-0000-0000A8750000}"/>
    <cellStyle name="SAPBEXtitle 2" xfId="29837" xr:uid="{00000000-0005-0000-0000-0000A9750000}"/>
    <cellStyle name="SAPBEXtitle 20" xfId="29838" xr:uid="{00000000-0005-0000-0000-0000AA750000}"/>
    <cellStyle name="SAPBEXtitle 20 2" xfId="29839" xr:uid="{00000000-0005-0000-0000-0000AB750000}"/>
    <cellStyle name="SAPBEXtitle 21" xfId="29840" xr:uid="{00000000-0005-0000-0000-0000AC750000}"/>
    <cellStyle name="SAPBEXtitle 21 2" xfId="29841" xr:uid="{00000000-0005-0000-0000-0000AD750000}"/>
    <cellStyle name="SAPBEXtitle 22" xfId="29842" xr:uid="{00000000-0005-0000-0000-0000AE750000}"/>
    <cellStyle name="SAPBEXtitle 22 2" xfId="29843" xr:uid="{00000000-0005-0000-0000-0000AF750000}"/>
    <cellStyle name="SAPBEXtitle 23" xfId="29844" xr:uid="{00000000-0005-0000-0000-0000B0750000}"/>
    <cellStyle name="SAPBEXtitle 23 2" xfId="29845" xr:uid="{00000000-0005-0000-0000-0000B1750000}"/>
    <cellStyle name="SAPBEXtitle 24" xfId="29846" xr:uid="{00000000-0005-0000-0000-0000B2750000}"/>
    <cellStyle name="SAPBEXtitle 24 2" xfId="29847" xr:uid="{00000000-0005-0000-0000-0000B3750000}"/>
    <cellStyle name="SAPBEXtitle 25" xfId="29848" xr:uid="{00000000-0005-0000-0000-0000B4750000}"/>
    <cellStyle name="SAPBEXtitle 25 2" xfId="29849" xr:uid="{00000000-0005-0000-0000-0000B5750000}"/>
    <cellStyle name="SAPBEXtitle 26" xfId="29850" xr:uid="{00000000-0005-0000-0000-0000B6750000}"/>
    <cellStyle name="SAPBEXtitle 26 2" xfId="29851" xr:uid="{00000000-0005-0000-0000-0000B7750000}"/>
    <cellStyle name="SAPBEXtitle 27" xfId="29852" xr:uid="{00000000-0005-0000-0000-0000B8750000}"/>
    <cellStyle name="SAPBEXtitle 27 2" xfId="29853" xr:uid="{00000000-0005-0000-0000-0000B9750000}"/>
    <cellStyle name="SAPBEXtitle 28" xfId="32685" xr:uid="{00000000-0005-0000-0000-0000BA750000}"/>
    <cellStyle name="SAPBEXtitle 29" xfId="32877" xr:uid="{00000000-0005-0000-0000-0000BB750000}"/>
    <cellStyle name="SAPBEXtitle 3" xfId="29854" xr:uid="{00000000-0005-0000-0000-0000BC750000}"/>
    <cellStyle name="SAPBEXtitle 4" xfId="29855" xr:uid="{00000000-0005-0000-0000-0000BD750000}"/>
    <cellStyle name="SAPBEXtitle 5" xfId="29856" xr:uid="{00000000-0005-0000-0000-0000BE750000}"/>
    <cellStyle name="SAPBEXtitle 6" xfId="29857" xr:uid="{00000000-0005-0000-0000-0000BF750000}"/>
    <cellStyle name="SAPBEXtitle 6 10" xfId="29858" xr:uid="{00000000-0005-0000-0000-0000C0750000}"/>
    <cellStyle name="SAPBEXtitle 6 10 2" xfId="29859" xr:uid="{00000000-0005-0000-0000-0000C1750000}"/>
    <cellStyle name="SAPBEXtitle 6 11" xfId="29860" xr:uid="{00000000-0005-0000-0000-0000C2750000}"/>
    <cellStyle name="SAPBEXtitle 6 11 2" xfId="29861" xr:uid="{00000000-0005-0000-0000-0000C3750000}"/>
    <cellStyle name="SAPBEXtitle 6 12" xfId="29862" xr:uid="{00000000-0005-0000-0000-0000C4750000}"/>
    <cellStyle name="SAPBEXtitle 6 12 2" xfId="29863" xr:uid="{00000000-0005-0000-0000-0000C5750000}"/>
    <cellStyle name="SAPBEXtitle 6 13" xfId="29864" xr:uid="{00000000-0005-0000-0000-0000C6750000}"/>
    <cellStyle name="SAPBEXtitle 6 13 2" xfId="29865" xr:uid="{00000000-0005-0000-0000-0000C7750000}"/>
    <cellStyle name="SAPBEXtitle 6 14" xfId="29866" xr:uid="{00000000-0005-0000-0000-0000C8750000}"/>
    <cellStyle name="SAPBEXtitle 6 14 2" xfId="29867" xr:uid="{00000000-0005-0000-0000-0000C9750000}"/>
    <cellStyle name="SAPBEXtitle 6 15" xfId="29868" xr:uid="{00000000-0005-0000-0000-0000CA750000}"/>
    <cellStyle name="SAPBEXtitle 6 15 2" xfId="29869" xr:uid="{00000000-0005-0000-0000-0000CB750000}"/>
    <cellStyle name="SAPBEXtitle 6 2" xfId="29870" xr:uid="{00000000-0005-0000-0000-0000CC750000}"/>
    <cellStyle name="SAPBEXtitle 6 2 2" xfId="29871" xr:uid="{00000000-0005-0000-0000-0000CD750000}"/>
    <cellStyle name="SAPBEXtitle 6 3" xfId="29872" xr:uid="{00000000-0005-0000-0000-0000CE750000}"/>
    <cellStyle name="SAPBEXtitle 6 3 2" xfId="29873" xr:uid="{00000000-0005-0000-0000-0000CF750000}"/>
    <cellStyle name="SAPBEXtitle 6 4" xfId="29874" xr:uid="{00000000-0005-0000-0000-0000D0750000}"/>
    <cellStyle name="SAPBEXtitle 6 4 2" xfId="29875" xr:uid="{00000000-0005-0000-0000-0000D1750000}"/>
    <cellStyle name="SAPBEXtitle 6 5" xfId="29876" xr:uid="{00000000-0005-0000-0000-0000D2750000}"/>
    <cellStyle name="SAPBEXtitle 6 5 2" xfId="29877" xr:uid="{00000000-0005-0000-0000-0000D3750000}"/>
    <cellStyle name="SAPBEXtitle 6 6" xfId="29878" xr:uid="{00000000-0005-0000-0000-0000D4750000}"/>
    <cellStyle name="SAPBEXtitle 6 6 2" xfId="29879" xr:uid="{00000000-0005-0000-0000-0000D5750000}"/>
    <cellStyle name="SAPBEXtitle 6 7" xfId="29880" xr:uid="{00000000-0005-0000-0000-0000D6750000}"/>
    <cellStyle name="SAPBEXtitle 6 7 2" xfId="29881" xr:uid="{00000000-0005-0000-0000-0000D7750000}"/>
    <cellStyle name="SAPBEXtitle 6 8" xfId="29882" xr:uid="{00000000-0005-0000-0000-0000D8750000}"/>
    <cellStyle name="SAPBEXtitle 6 8 2" xfId="29883" xr:uid="{00000000-0005-0000-0000-0000D9750000}"/>
    <cellStyle name="SAPBEXtitle 6 9" xfId="29884" xr:uid="{00000000-0005-0000-0000-0000DA750000}"/>
    <cellStyle name="SAPBEXtitle 6 9 2" xfId="29885" xr:uid="{00000000-0005-0000-0000-0000DB750000}"/>
    <cellStyle name="SAPBEXtitle 7" xfId="29886" xr:uid="{00000000-0005-0000-0000-0000DC750000}"/>
    <cellStyle name="SAPBEXtitle 7 10" xfId="29887" xr:uid="{00000000-0005-0000-0000-0000DD750000}"/>
    <cellStyle name="SAPBEXtitle 7 10 2" xfId="29888" xr:uid="{00000000-0005-0000-0000-0000DE750000}"/>
    <cellStyle name="SAPBEXtitle 7 11" xfId="29889" xr:uid="{00000000-0005-0000-0000-0000DF750000}"/>
    <cellStyle name="SAPBEXtitle 7 11 2" xfId="29890" xr:uid="{00000000-0005-0000-0000-0000E0750000}"/>
    <cellStyle name="SAPBEXtitle 7 12" xfId="29891" xr:uid="{00000000-0005-0000-0000-0000E1750000}"/>
    <cellStyle name="SAPBEXtitle 7 12 2" xfId="29892" xr:uid="{00000000-0005-0000-0000-0000E2750000}"/>
    <cellStyle name="SAPBEXtitle 7 13" xfId="29893" xr:uid="{00000000-0005-0000-0000-0000E3750000}"/>
    <cellStyle name="SAPBEXtitle 7 13 2" xfId="29894" xr:uid="{00000000-0005-0000-0000-0000E4750000}"/>
    <cellStyle name="SAPBEXtitle 7 14" xfId="29895" xr:uid="{00000000-0005-0000-0000-0000E5750000}"/>
    <cellStyle name="SAPBEXtitle 7 14 2" xfId="29896" xr:uid="{00000000-0005-0000-0000-0000E6750000}"/>
    <cellStyle name="SAPBEXtitle 7 15" xfId="29897" xr:uid="{00000000-0005-0000-0000-0000E7750000}"/>
    <cellStyle name="SAPBEXtitle 7 15 2" xfId="29898" xr:uid="{00000000-0005-0000-0000-0000E8750000}"/>
    <cellStyle name="SAPBEXtitle 7 2" xfId="29899" xr:uid="{00000000-0005-0000-0000-0000E9750000}"/>
    <cellStyle name="SAPBEXtitle 7 2 2" xfId="29900" xr:uid="{00000000-0005-0000-0000-0000EA750000}"/>
    <cellStyle name="SAPBEXtitle 7 3" xfId="29901" xr:uid="{00000000-0005-0000-0000-0000EB750000}"/>
    <cellStyle name="SAPBEXtitle 7 3 2" xfId="29902" xr:uid="{00000000-0005-0000-0000-0000EC750000}"/>
    <cellStyle name="SAPBEXtitle 7 4" xfId="29903" xr:uid="{00000000-0005-0000-0000-0000ED750000}"/>
    <cellStyle name="SAPBEXtitle 7 4 2" xfId="29904" xr:uid="{00000000-0005-0000-0000-0000EE750000}"/>
    <cellStyle name="SAPBEXtitle 7 5" xfId="29905" xr:uid="{00000000-0005-0000-0000-0000EF750000}"/>
    <cellStyle name="SAPBEXtitle 7 5 2" xfId="29906" xr:uid="{00000000-0005-0000-0000-0000F0750000}"/>
    <cellStyle name="SAPBEXtitle 7 6" xfId="29907" xr:uid="{00000000-0005-0000-0000-0000F1750000}"/>
    <cellStyle name="SAPBEXtitle 7 6 2" xfId="29908" xr:uid="{00000000-0005-0000-0000-0000F2750000}"/>
    <cellStyle name="SAPBEXtitle 7 7" xfId="29909" xr:uid="{00000000-0005-0000-0000-0000F3750000}"/>
    <cellStyle name="SAPBEXtitle 7 7 2" xfId="29910" xr:uid="{00000000-0005-0000-0000-0000F4750000}"/>
    <cellStyle name="SAPBEXtitle 7 8" xfId="29911" xr:uid="{00000000-0005-0000-0000-0000F5750000}"/>
    <cellStyle name="SAPBEXtitle 7 8 2" xfId="29912" xr:uid="{00000000-0005-0000-0000-0000F6750000}"/>
    <cellStyle name="SAPBEXtitle 7 9" xfId="29913" xr:uid="{00000000-0005-0000-0000-0000F7750000}"/>
    <cellStyle name="SAPBEXtitle 7 9 2" xfId="29914" xr:uid="{00000000-0005-0000-0000-0000F8750000}"/>
    <cellStyle name="SAPBEXtitle 8" xfId="29915" xr:uid="{00000000-0005-0000-0000-0000F9750000}"/>
    <cellStyle name="SAPBEXtitle 8 10" xfId="29916" xr:uid="{00000000-0005-0000-0000-0000FA750000}"/>
    <cellStyle name="SAPBEXtitle 8 10 2" xfId="29917" xr:uid="{00000000-0005-0000-0000-0000FB750000}"/>
    <cellStyle name="SAPBEXtitle 8 11" xfId="29918" xr:uid="{00000000-0005-0000-0000-0000FC750000}"/>
    <cellStyle name="SAPBEXtitle 8 11 2" xfId="29919" xr:uid="{00000000-0005-0000-0000-0000FD750000}"/>
    <cellStyle name="SAPBEXtitle 8 12" xfId="29920" xr:uid="{00000000-0005-0000-0000-0000FE750000}"/>
    <cellStyle name="SAPBEXtitle 8 12 2" xfId="29921" xr:uid="{00000000-0005-0000-0000-0000FF750000}"/>
    <cellStyle name="SAPBEXtitle 8 13" xfId="29922" xr:uid="{00000000-0005-0000-0000-000000760000}"/>
    <cellStyle name="SAPBEXtitle 8 13 2" xfId="29923" xr:uid="{00000000-0005-0000-0000-000001760000}"/>
    <cellStyle name="SAPBEXtitle 8 14" xfId="29924" xr:uid="{00000000-0005-0000-0000-000002760000}"/>
    <cellStyle name="SAPBEXtitle 8 14 2" xfId="29925" xr:uid="{00000000-0005-0000-0000-000003760000}"/>
    <cellStyle name="SAPBEXtitle 8 15" xfId="29926" xr:uid="{00000000-0005-0000-0000-000004760000}"/>
    <cellStyle name="SAPBEXtitle 8 15 2" xfId="29927" xr:uid="{00000000-0005-0000-0000-000005760000}"/>
    <cellStyle name="SAPBEXtitle 8 2" xfId="29928" xr:uid="{00000000-0005-0000-0000-000006760000}"/>
    <cellStyle name="SAPBEXtitle 8 2 2" xfId="29929" xr:uid="{00000000-0005-0000-0000-000007760000}"/>
    <cellStyle name="SAPBEXtitle 8 3" xfId="29930" xr:uid="{00000000-0005-0000-0000-000008760000}"/>
    <cellStyle name="SAPBEXtitle 8 3 2" xfId="29931" xr:uid="{00000000-0005-0000-0000-000009760000}"/>
    <cellStyle name="SAPBEXtitle 8 4" xfId="29932" xr:uid="{00000000-0005-0000-0000-00000A760000}"/>
    <cellStyle name="SAPBEXtitle 8 4 2" xfId="29933" xr:uid="{00000000-0005-0000-0000-00000B760000}"/>
    <cellStyle name="SAPBEXtitle 8 5" xfId="29934" xr:uid="{00000000-0005-0000-0000-00000C760000}"/>
    <cellStyle name="SAPBEXtitle 8 5 2" xfId="29935" xr:uid="{00000000-0005-0000-0000-00000D760000}"/>
    <cellStyle name="SAPBEXtitle 8 6" xfId="29936" xr:uid="{00000000-0005-0000-0000-00000E760000}"/>
    <cellStyle name="SAPBEXtitle 8 6 2" xfId="29937" xr:uid="{00000000-0005-0000-0000-00000F760000}"/>
    <cellStyle name="SAPBEXtitle 8 7" xfId="29938" xr:uid="{00000000-0005-0000-0000-000010760000}"/>
    <cellStyle name="SAPBEXtitle 8 7 2" xfId="29939" xr:uid="{00000000-0005-0000-0000-000011760000}"/>
    <cellStyle name="SAPBEXtitle 8 8" xfId="29940" xr:uid="{00000000-0005-0000-0000-000012760000}"/>
    <cellStyle name="SAPBEXtitle 8 8 2" xfId="29941" xr:uid="{00000000-0005-0000-0000-000013760000}"/>
    <cellStyle name="SAPBEXtitle 8 9" xfId="29942" xr:uid="{00000000-0005-0000-0000-000014760000}"/>
    <cellStyle name="SAPBEXtitle 8 9 2" xfId="29943" xr:uid="{00000000-0005-0000-0000-000015760000}"/>
    <cellStyle name="SAPBEXtitle 9" xfId="29944" xr:uid="{00000000-0005-0000-0000-000016760000}"/>
    <cellStyle name="SAPBEXtitle 9 10" xfId="29945" xr:uid="{00000000-0005-0000-0000-000017760000}"/>
    <cellStyle name="SAPBEXtitle 9 10 2" xfId="29946" xr:uid="{00000000-0005-0000-0000-000018760000}"/>
    <cellStyle name="SAPBEXtitle 9 11" xfId="29947" xr:uid="{00000000-0005-0000-0000-000019760000}"/>
    <cellStyle name="SAPBEXtitle 9 11 2" xfId="29948" xr:uid="{00000000-0005-0000-0000-00001A760000}"/>
    <cellStyle name="SAPBEXtitle 9 12" xfId="29949" xr:uid="{00000000-0005-0000-0000-00001B760000}"/>
    <cellStyle name="SAPBEXtitle 9 12 2" xfId="29950" xr:uid="{00000000-0005-0000-0000-00001C760000}"/>
    <cellStyle name="SAPBEXtitle 9 13" xfId="29951" xr:uid="{00000000-0005-0000-0000-00001D760000}"/>
    <cellStyle name="SAPBEXtitle 9 13 2" xfId="29952" xr:uid="{00000000-0005-0000-0000-00001E760000}"/>
    <cellStyle name="SAPBEXtitle 9 14" xfId="29953" xr:uid="{00000000-0005-0000-0000-00001F760000}"/>
    <cellStyle name="SAPBEXtitle 9 14 2" xfId="29954" xr:uid="{00000000-0005-0000-0000-000020760000}"/>
    <cellStyle name="SAPBEXtitle 9 15" xfId="29955" xr:uid="{00000000-0005-0000-0000-000021760000}"/>
    <cellStyle name="SAPBEXtitle 9 15 2" xfId="29956" xr:uid="{00000000-0005-0000-0000-000022760000}"/>
    <cellStyle name="SAPBEXtitle 9 2" xfId="29957" xr:uid="{00000000-0005-0000-0000-000023760000}"/>
    <cellStyle name="SAPBEXtitle 9 2 2" xfId="29958" xr:uid="{00000000-0005-0000-0000-000024760000}"/>
    <cellStyle name="SAPBEXtitle 9 3" xfId="29959" xr:uid="{00000000-0005-0000-0000-000025760000}"/>
    <cellStyle name="SAPBEXtitle 9 3 2" xfId="29960" xr:uid="{00000000-0005-0000-0000-000026760000}"/>
    <cellStyle name="SAPBEXtitle 9 4" xfId="29961" xr:uid="{00000000-0005-0000-0000-000027760000}"/>
    <cellStyle name="SAPBEXtitle 9 4 2" xfId="29962" xr:uid="{00000000-0005-0000-0000-000028760000}"/>
    <cellStyle name="SAPBEXtitle 9 5" xfId="29963" xr:uid="{00000000-0005-0000-0000-000029760000}"/>
    <cellStyle name="SAPBEXtitle 9 5 2" xfId="29964" xr:uid="{00000000-0005-0000-0000-00002A760000}"/>
    <cellStyle name="SAPBEXtitle 9 6" xfId="29965" xr:uid="{00000000-0005-0000-0000-00002B760000}"/>
    <cellStyle name="SAPBEXtitle 9 6 2" xfId="29966" xr:uid="{00000000-0005-0000-0000-00002C760000}"/>
    <cellStyle name="SAPBEXtitle 9 7" xfId="29967" xr:uid="{00000000-0005-0000-0000-00002D760000}"/>
    <cellStyle name="SAPBEXtitle 9 7 2" xfId="29968" xr:uid="{00000000-0005-0000-0000-00002E760000}"/>
    <cellStyle name="SAPBEXtitle 9 8" xfId="29969" xr:uid="{00000000-0005-0000-0000-00002F760000}"/>
    <cellStyle name="SAPBEXtitle 9 8 2" xfId="29970" xr:uid="{00000000-0005-0000-0000-000030760000}"/>
    <cellStyle name="SAPBEXtitle 9 9" xfId="29971" xr:uid="{00000000-0005-0000-0000-000031760000}"/>
    <cellStyle name="SAPBEXtitle 9 9 2" xfId="29972" xr:uid="{00000000-0005-0000-0000-000032760000}"/>
    <cellStyle name="SAPBEXunassignedItem" xfId="29973" xr:uid="{00000000-0005-0000-0000-000033760000}"/>
    <cellStyle name="SAPBEXunassignedItem 10" xfId="29974" xr:uid="{00000000-0005-0000-0000-000034760000}"/>
    <cellStyle name="SAPBEXunassignedItem 10 10" xfId="29975" xr:uid="{00000000-0005-0000-0000-000035760000}"/>
    <cellStyle name="SAPBEXunassignedItem 10 10 2" xfId="29976" xr:uid="{00000000-0005-0000-0000-000036760000}"/>
    <cellStyle name="SAPBEXunassignedItem 10 10 3" xfId="29977" xr:uid="{00000000-0005-0000-0000-000037760000}"/>
    <cellStyle name="SAPBEXunassignedItem 10 11" xfId="29978" xr:uid="{00000000-0005-0000-0000-000038760000}"/>
    <cellStyle name="SAPBEXunassignedItem 10 11 2" xfId="29979" xr:uid="{00000000-0005-0000-0000-000039760000}"/>
    <cellStyle name="SAPBEXunassignedItem 10 11 3" xfId="29980" xr:uid="{00000000-0005-0000-0000-00003A760000}"/>
    <cellStyle name="SAPBEXunassignedItem 10 12" xfId="29981" xr:uid="{00000000-0005-0000-0000-00003B760000}"/>
    <cellStyle name="SAPBEXunassignedItem 10 12 2" xfId="29982" xr:uid="{00000000-0005-0000-0000-00003C760000}"/>
    <cellStyle name="SAPBEXunassignedItem 10 12 3" xfId="29983" xr:uid="{00000000-0005-0000-0000-00003D760000}"/>
    <cellStyle name="SAPBEXunassignedItem 10 13" xfId="29984" xr:uid="{00000000-0005-0000-0000-00003E760000}"/>
    <cellStyle name="SAPBEXunassignedItem 10 13 2" xfId="29985" xr:uid="{00000000-0005-0000-0000-00003F760000}"/>
    <cellStyle name="SAPBEXunassignedItem 10 13 3" xfId="29986" xr:uid="{00000000-0005-0000-0000-000040760000}"/>
    <cellStyle name="SAPBEXunassignedItem 10 14" xfId="29987" xr:uid="{00000000-0005-0000-0000-000041760000}"/>
    <cellStyle name="SAPBEXunassignedItem 10 14 2" xfId="29988" xr:uid="{00000000-0005-0000-0000-000042760000}"/>
    <cellStyle name="SAPBEXunassignedItem 10 15" xfId="29989" xr:uid="{00000000-0005-0000-0000-000043760000}"/>
    <cellStyle name="SAPBEXunassignedItem 10 2" xfId="29990" xr:uid="{00000000-0005-0000-0000-000044760000}"/>
    <cellStyle name="SAPBEXunassignedItem 10 2 2" xfId="29991" xr:uid="{00000000-0005-0000-0000-000045760000}"/>
    <cellStyle name="SAPBEXunassignedItem 10 2 3" xfId="29992" xr:uid="{00000000-0005-0000-0000-000046760000}"/>
    <cellStyle name="SAPBEXunassignedItem 10 3" xfId="29993" xr:uid="{00000000-0005-0000-0000-000047760000}"/>
    <cellStyle name="SAPBEXunassignedItem 10 3 2" xfId="29994" xr:uid="{00000000-0005-0000-0000-000048760000}"/>
    <cellStyle name="SAPBEXunassignedItem 10 3 3" xfId="29995" xr:uid="{00000000-0005-0000-0000-000049760000}"/>
    <cellStyle name="SAPBEXunassignedItem 10 4" xfId="29996" xr:uid="{00000000-0005-0000-0000-00004A760000}"/>
    <cellStyle name="SAPBEXunassignedItem 10 4 2" xfId="29997" xr:uid="{00000000-0005-0000-0000-00004B760000}"/>
    <cellStyle name="SAPBEXunassignedItem 10 4 3" xfId="29998" xr:uid="{00000000-0005-0000-0000-00004C760000}"/>
    <cellStyle name="SAPBEXunassignedItem 10 5" xfId="29999" xr:uid="{00000000-0005-0000-0000-00004D760000}"/>
    <cellStyle name="SAPBEXunassignedItem 10 5 2" xfId="30000" xr:uid="{00000000-0005-0000-0000-00004E760000}"/>
    <cellStyle name="SAPBEXunassignedItem 10 5 3" xfId="30001" xr:uid="{00000000-0005-0000-0000-00004F760000}"/>
    <cellStyle name="SAPBEXunassignedItem 10 6" xfId="30002" xr:uid="{00000000-0005-0000-0000-000050760000}"/>
    <cellStyle name="SAPBEXunassignedItem 10 6 2" xfId="30003" xr:uid="{00000000-0005-0000-0000-000051760000}"/>
    <cellStyle name="SAPBEXunassignedItem 10 6 3" xfId="30004" xr:uid="{00000000-0005-0000-0000-000052760000}"/>
    <cellStyle name="SAPBEXunassignedItem 10 7" xfId="30005" xr:uid="{00000000-0005-0000-0000-000053760000}"/>
    <cellStyle name="SAPBEXunassignedItem 10 7 2" xfId="30006" xr:uid="{00000000-0005-0000-0000-000054760000}"/>
    <cellStyle name="SAPBEXunassignedItem 10 7 3" xfId="30007" xr:uid="{00000000-0005-0000-0000-000055760000}"/>
    <cellStyle name="SAPBEXunassignedItem 10 8" xfId="30008" xr:uid="{00000000-0005-0000-0000-000056760000}"/>
    <cellStyle name="SAPBEXunassignedItem 10 8 2" xfId="30009" xr:uid="{00000000-0005-0000-0000-000057760000}"/>
    <cellStyle name="SAPBEXunassignedItem 10 8 3" xfId="30010" xr:uid="{00000000-0005-0000-0000-000058760000}"/>
    <cellStyle name="SAPBEXunassignedItem 10 9" xfId="30011" xr:uid="{00000000-0005-0000-0000-000059760000}"/>
    <cellStyle name="SAPBEXunassignedItem 10 9 2" xfId="30012" xr:uid="{00000000-0005-0000-0000-00005A760000}"/>
    <cellStyle name="SAPBEXunassignedItem 10 9 3" xfId="30013" xr:uid="{00000000-0005-0000-0000-00005B760000}"/>
    <cellStyle name="SAPBEXunassignedItem 11" xfId="30014" xr:uid="{00000000-0005-0000-0000-00005C760000}"/>
    <cellStyle name="SAPBEXunassignedItem 11 10" xfId="30015" xr:uid="{00000000-0005-0000-0000-00005D760000}"/>
    <cellStyle name="SAPBEXunassignedItem 11 10 2" xfId="30016" xr:uid="{00000000-0005-0000-0000-00005E760000}"/>
    <cellStyle name="SAPBEXunassignedItem 11 10 3" xfId="30017" xr:uid="{00000000-0005-0000-0000-00005F760000}"/>
    <cellStyle name="SAPBEXunassignedItem 11 11" xfId="30018" xr:uid="{00000000-0005-0000-0000-000060760000}"/>
    <cellStyle name="SAPBEXunassignedItem 11 11 2" xfId="30019" xr:uid="{00000000-0005-0000-0000-000061760000}"/>
    <cellStyle name="SAPBEXunassignedItem 11 11 3" xfId="30020" xr:uid="{00000000-0005-0000-0000-000062760000}"/>
    <cellStyle name="SAPBEXunassignedItem 11 12" xfId="30021" xr:uid="{00000000-0005-0000-0000-000063760000}"/>
    <cellStyle name="SAPBEXunassignedItem 11 12 2" xfId="30022" xr:uid="{00000000-0005-0000-0000-000064760000}"/>
    <cellStyle name="SAPBEXunassignedItem 11 12 3" xfId="30023" xr:uid="{00000000-0005-0000-0000-000065760000}"/>
    <cellStyle name="SAPBEXunassignedItem 11 13" xfId="30024" xr:uid="{00000000-0005-0000-0000-000066760000}"/>
    <cellStyle name="SAPBEXunassignedItem 11 13 2" xfId="30025" xr:uid="{00000000-0005-0000-0000-000067760000}"/>
    <cellStyle name="SAPBEXunassignedItem 11 13 3" xfId="30026" xr:uid="{00000000-0005-0000-0000-000068760000}"/>
    <cellStyle name="SAPBEXunassignedItem 11 14" xfId="30027" xr:uid="{00000000-0005-0000-0000-000069760000}"/>
    <cellStyle name="SAPBEXunassignedItem 11 14 2" xfId="30028" xr:uid="{00000000-0005-0000-0000-00006A760000}"/>
    <cellStyle name="SAPBEXunassignedItem 11 15" xfId="30029" xr:uid="{00000000-0005-0000-0000-00006B760000}"/>
    <cellStyle name="SAPBEXunassignedItem 11 2" xfId="30030" xr:uid="{00000000-0005-0000-0000-00006C760000}"/>
    <cellStyle name="SAPBEXunassignedItem 11 2 2" xfId="30031" xr:uid="{00000000-0005-0000-0000-00006D760000}"/>
    <cellStyle name="SAPBEXunassignedItem 11 2 3" xfId="30032" xr:uid="{00000000-0005-0000-0000-00006E760000}"/>
    <cellStyle name="SAPBEXunassignedItem 11 3" xfId="30033" xr:uid="{00000000-0005-0000-0000-00006F760000}"/>
    <cellStyle name="SAPBEXunassignedItem 11 3 2" xfId="30034" xr:uid="{00000000-0005-0000-0000-000070760000}"/>
    <cellStyle name="SAPBEXunassignedItem 11 3 3" xfId="30035" xr:uid="{00000000-0005-0000-0000-000071760000}"/>
    <cellStyle name="SAPBEXunassignedItem 11 4" xfId="30036" xr:uid="{00000000-0005-0000-0000-000072760000}"/>
    <cellStyle name="SAPBEXunassignedItem 11 4 2" xfId="30037" xr:uid="{00000000-0005-0000-0000-000073760000}"/>
    <cellStyle name="SAPBEXunassignedItem 11 4 3" xfId="30038" xr:uid="{00000000-0005-0000-0000-000074760000}"/>
    <cellStyle name="SAPBEXunassignedItem 11 5" xfId="30039" xr:uid="{00000000-0005-0000-0000-000075760000}"/>
    <cellStyle name="SAPBEXunassignedItem 11 5 2" xfId="30040" xr:uid="{00000000-0005-0000-0000-000076760000}"/>
    <cellStyle name="SAPBEXunassignedItem 11 5 3" xfId="30041" xr:uid="{00000000-0005-0000-0000-000077760000}"/>
    <cellStyle name="SAPBEXunassignedItem 11 6" xfId="30042" xr:uid="{00000000-0005-0000-0000-000078760000}"/>
    <cellStyle name="SAPBEXunassignedItem 11 6 2" xfId="30043" xr:uid="{00000000-0005-0000-0000-000079760000}"/>
    <cellStyle name="SAPBEXunassignedItem 11 6 3" xfId="30044" xr:uid="{00000000-0005-0000-0000-00007A760000}"/>
    <cellStyle name="SAPBEXunassignedItem 11 7" xfId="30045" xr:uid="{00000000-0005-0000-0000-00007B760000}"/>
    <cellStyle name="SAPBEXunassignedItem 11 7 2" xfId="30046" xr:uid="{00000000-0005-0000-0000-00007C760000}"/>
    <cellStyle name="SAPBEXunassignedItem 11 7 3" xfId="30047" xr:uid="{00000000-0005-0000-0000-00007D760000}"/>
    <cellStyle name="SAPBEXunassignedItem 11 8" xfId="30048" xr:uid="{00000000-0005-0000-0000-00007E760000}"/>
    <cellStyle name="SAPBEXunassignedItem 11 8 2" xfId="30049" xr:uid="{00000000-0005-0000-0000-00007F760000}"/>
    <cellStyle name="SAPBEXunassignedItem 11 8 3" xfId="30050" xr:uid="{00000000-0005-0000-0000-000080760000}"/>
    <cellStyle name="SAPBEXunassignedItem 11 9" xfId="30051" xr:uid="{00000000-0005-0000-0000-000081760000}"/>
    <cellStyle name="SAPBEXunassignedItem 11 9 2" xfId="30052" xr:uid="{00000000-0005-0000-0000-000082760000}"/>
    <cellStyle name="SAPBEXunassignedItem 11 9 3" xfId="30053" xr:uid="{00000000-0005-0000-0000-000083760000}"/>
    <cellStyle name="SAPBEXunassignedItem 12" xfId="30054" xr:uid="{00000000-0005-0000-0000-000084760000}"/>
    <cellStyle name="SAPBEXunassignedItem 12 10" xfId="30055" xr:uid="{00000000-0005-0000-0000-000085760000}"/>
    <cellStyle name="SAPBEXunassignedItem 12 10 2" xfId="30056" xr:uid="{00000000-0005-0000-0000-000086760000}"/>
    <cellStyle name="SAPBEXunassignedItem 12 10 3" xfId="30057" xr:uid="{00000000-0005-0000-0000-000087760000}"/>
    <cellStyle name="SAPBEXunassignedItem 12 11" xfId="30058" xr:uid="{00000000-0005-0000-0000-000088760000}"/>
    <cellStyle name="SAPBEXunassignedItem 12 11 2" xfId="30059" xr:uid="{00000000-0005-0000-0000-000089760000}"/>
    <cellStyle name="SAPBEXunassignedItem 12 11 3" xfId="30060" xr:uid="{00000000-0005-0000-0000-00008A760000}"/>
    <cellStyle name="SAPBEXunassignedItem 12 12" xfId="30061" xr:uid="{00000000-0005-0000-0000-00008B760000}"/>
    <cellStyle name="SAPBEXunassignedItem 12 12 2" xfId="30062" xr:uid="{00000000-0005-0000-0000-00008C760000}"/>
    <cellStyle name="SAPBEXunassignedItem 12 12 3" xfId="30063" xr:uid="{00000000-0005-0000-0000-00008D760000}"/>
    <cellStyle name="SAPBEXunassignedItem 12 13" xfId="30064" xr:uid="{00000000-0005-0000-0000-00008E760000}"/>
    <cellStyle name="SAPBEXunassignedItem 12 13 2" xfId="30065" xr:uid="{00000000-0005-0000-0000-00008F760000}"/>
    <cellStyle name="SAPBEXunassignedItem 12 13 3" xfId="30066" xr:uid="{00000000-0005-0000-0000-000090760000}"/>
    <cellStyle name="SAPBEXunassignedItem 12 14" xfId="30067" xr:uid="{00000000-0005-0000-0000-000091760000}"/>
    <cellStyle name="SAPBEXunassignedItem 12 14 2" xfId="30068" xr:uid="{00000000-0005-0000-0000-000092760000}"/>
    <cellStyle name="SAPBEXunassignedItem 12 15" xfId="30069" xr:uid="{00000000-0005-0000-0000-000093760000}"/>
    <cellStyle name="SAPBEXunassignedItem 12 2" xfId="30070" xr:uid="{00000000-0005-0000-0000-000094760000}"/>
    <cellStyle name="SAPBEXunassignedItem 12 2 2" xfId="30071" xr:uid="{00000000-0005-0000-0000-000095760000}"/>
    <cellStyle name="SAPBEXunassignedItem 12 2 3" xfId="30072" xr:uid="{00000000-0005-0000-0000-000096760000}"/>
    <cellStyle name="SAPBEXunassignedItem 12 3" xfId="30073" xr:uid="{00000000-0005-0000-0000-000097760000}"/>
    <cellStyle name="SAPBEXunassignedItem 12 3 2" xfId="30074" xr:uid="{00000000-0005-0000-0000-000098760000}"/>
    <cellStyle name="SAPBEXunassignedItem 12 3 3" xfId="30075" xr:uid="{00000000-0005-0000-0000-000099760000}"/>
    <cellStyle name="SAPBEXunassignedItem 12 4" xfId="30076" xr:uid="{00000000-0005-0000-0000-00009A760000}"/>
    <cellStyle name="SAPBEXunassignedItem 12 4 2" xfId="30077" xr:uid="{00000000-0005-0000-0000-00009B760000}"/>
    <cellStyle name="SAPBEXunassignedItem 12 4 3" xfId="30078" xr:uid="{00000000-0005-0000-0000-00009C760000}"/>
    <cellStyle name="SAPBEXunassignedItem 12 5" xfId="30079" xr:uid="{00000000-0005-0000-0000-00009D760000}"/>
    <cellStyle name="SAPBEXunassignedItem 12 5 2" xfId="30080" xr:uid="{00000000-0005-0000-0000-00009E760000}"/>
    <cellStyle name="SAPBEXunassignedItem 12 5 3" xfId="30081" xr:uid="{00000000-0005-0000-0000-00009F760000}"/>
    <cellStyle name="SAPBEXunassignedItem 12 6" xfId="30082" xr:uid="{00000000-0005-0000-0000-0000A0760000}"/>
    <cellStyle name="SAPBEXunassignedItem 12 6 2" xfId="30083" xr:uid="{00000000-0005-0000-0000-0000A1760000}"/>
    <cellStyle name="SAPBEXunassignedItem 12 6 3" xfId="30084" xr:uid="{00000000-0005-0000-0000-0000A2760000}"/>
    <cellStyle name="SAPBEXunassignedItem 12 7" xfId="30085" xr:uid="{00000000-0005-0000-0000-0000A3760000}"/>
    <cellStyle name="SAPBEXunassignedItem 12 7 2" xfId="30086" xr:uid="{00000000-0005-0000-0000-0000A4760000}"/>
    <cellStyle name="SAPBEXunassignedItem 12 7 3" xfId="30087" xr:uid="{00000000-0005-0000-0000-0000A5760000}"/>
    <cellStyle name="SAPBEXunassignedItem 12 8" xfId="30088" xr:uid="{00000000-0005-0000-0000-0000A6760000}"/>
    <cellStyle name="SAPBEXunassignedItem 12 8 2" xfId="30089" xr:uid="{00000000-0005-0000-0000-0000A7760000}"/>
    <cellStyle name="SAPBEXunassignedItem 12 8 3" xfId="30090" xr:uid="{00000000-0005-0000-0000-0000A8760000}"/>
    <cellStyle name="SAPBEXunassignedItem 12 9" xfId="30091" xr:uid="{00000000-0005-0000-0000-0000A9760000}"/>
    <cellStyle name="SAPBEXunassignedItem 12 9 2" xfId="30092" xr:uid="{00000000-0005-0000-0000-0000AA760000}"/>
    <cellStyle name="SAPBEXunassignedItem 12 9 3" xfId="30093" xr:uid="{00000000-0005-0000-0000-0000AB760000}"/>
    <cellStyle name="SAPBEXunassignedItem 13" xfId="30094" xr:uid="{00000000-0005-0000-0000-0000AC760000}"/>
    <cellStyle name="SAPBEXunassignedItem 13 10" xfId="30095" xr:uid="{00000000-0005-0000-0000-0000AD760000}"/>
    <cellStyle name="SAPBEXunassignedItem 13 10 2" xfId="30096" xr:uid="{00000000-0005-0000-0000-0000AE760000}"/>
    <cellStyle name="SAPBEXunassignedItem 13 10 3" xfId="30097" xr:uid="{00000000-0005-0000-0000-0000AF760000}"/>
    <cellStyle name="SAPBEXunassignedItem 13 11" xfId="30098" xr:uid="{00000000-0005-0000-0000-0000B0760000}"/>
    <cellStyle name="SAPBEXunassignedItem 13 11 2" xfId="30099" xr:uid="{00000000-0005-0000-0000-0000B1760000}"/>
    <cellStyle name="SAPBEXunassignedItem 13 11 3" xfId="30100" xr:uid="{00000000-0005-0000-0000-0000B2760000}"/>
    <cellStyle name="SAPBEXunassignedItem 13 12" xfId="30101" xr:uid="{00000000-0005-0000-0000-0000B3760000}"/>
    <cellStyle name="SAPBEXunassignedItem 13 12 2" xfId="30102" xr:uid="{00000000-0005-0000-0000-0000B4760000}"/>
    <cellStyle name="SAPBEXunassignedItem 13 12 3" xfId="30103" xr:uid="{00000000-0005-0000-0000-0000B5760000}"/>
    <cellStyle name="SAPBEXunassignedItem 13 13" xfId="30104" xr:uid="{00000000-0005-0000-0000-0000B6760000}"/>
    <cellStyle name="SAPBEXunassignedItem 13 13 2" xfId="30105" xr:uid="{00000000-0005-0000-0000-0000B7760000}"/>
    <cellStyle name="SAPBEXunassignedItem 13 13 3" xfId="30106" xr:uid="{00000000-0005-0000-0000-0000B8760000}"/>
    <cellStyle name="SAPBEXunassignedItem 13 14" xfId="30107" xr:uid="{00000000-0005-0000-0000-0000B9760000}"/>
    <cellStyle name="SAPBEXunassignedItem 13 14 2" xfId="30108" xr:uid="{00000000-0005-0000-0000-0000BA760000}"/>
    <cellStyle name="SAPBEXunassignedItem 13 15" xfId="30109" xr:uid="{00000000-0005-0000-0000-0000BB760000}"/>
    <cellStyle name="SAPBEXunassignedItem 13 2" xfId="30110" xr:uid="{00000000-0005-0000-0000-0000BC760000}"/>
    <cellStyle name="SAPBEXunassignedItem 13 2 2" xfId="30111" xr:uid="{00000000-0005-0000-0000-0000BD760000}"/>
    <cellStyle name="SAPBEXunassignedItem 13 2 3" xfId="30112" xr:uid="{00000000-0005-0000-0000-0000BE760000}"/>
    <cellStyle name="SAPBEXunassignedItem 13 3" xfId="30113" xr:uid="{00000000-0005-0000-0000-0000BF760000}"/>
    <cellStyle name="SAPBEXunassignedItem 13 3 2" xfId="30114" xr:uid="{00000000-0005-0000-0000-0000C0760000}"/>
    <cellStyle name="SAPBEXunassignedItem 13 3 3" xfId="30115" xr:uid="{00000000-0005-0000-0000-0000C1760000}"/>
    <cellStyle name="SAPBEXunassignedItem 13 4" xfId="30116" xr:uid="{00000000-0005-0000-0000-0000C2760000}"/>
    <cellStyle name="SAPBEXunassignedItem 13 4 2" xfId="30117" xr:uid="{00000000-0005-0000-0000-0000C3760000}"/>
    <cellStyle name="SAPBEXunassignedItem 13 4 3" xfId="30118" xr:uid="{00000000-0005-0000-0000-0000C4760000}"/>
    <cellStyle name="SAPBEXunassignedItem 13 5" xfId="30119" xr:uid="{00000000-0005-0000-0000-0000C5760000}"/>
    <cellStyle name="SAPBEXunassignedItem 13 5 2" xfId="30120" xr:uid="{00000000-0005-0000-0000-0000C6760000}"/>
    <cellStyle name="SAPBEXunassignedItem 13 5 3" xfId="30121" xr:uid="{00000000-0005-0000-0000-0000C7760000}"/>
    <cellStyle name="SAPBEXunassignedItem 13 6" xfId="30122" xr:uid="{00000000-0005-0000-0000-0000C8760000}"/>
    <cellStyle name="SAPBEXunassignedItem 13 6 2" xfId="30123" xr:uid="{00000000-0005-0000-0000-0000C9760000}"/>
    <cellStyle name="SAPBEXunassignedItem 13 6 3" xfId="30124" xr:uid="{00000000-0005-0000-0000-0000CA760000}"/>
    <cellStyle name="SAPBEXunassignedItem 13 7" xfId="30125" xr:uid="{00000000-0005-0000-0000-0000CB760000}"/>
    <cellStyle name="SAPBEXunassignedItem 13 7 2" xfId="30126" xr:uid="{00000000-0005-0000-0000-0000CC760000}"/>
    <cellStyle name="SAPBEXunassignedItem 13 7 3" xfId="30127" xr:uid="{00000000-0005-0000-0000-0000CD760000}"/>
    <cellStyle name="SAPBEXunassignedItem 13 8" xfId="30128" xr:uid="{00000000-0005-0000-0000-0000CE760000}"/>
    <cellStyle name="SAPBEXunassignedItem 13 8 2" xfId="30129" xr:uid="{00000000-0005-0000-0000-0000CF760000}"/>
    <cellStyle name="SAPBEXunassignedItem 13 8 3" xfId="30130" xr:uid="{00000000-0005-0000-0000-0000D0760000}"/>
    <cellStyle name="SAPBEXunassignedItem 13 9" xfId="30131" xr:uid="{00000000-0005-0000-0000-0000D1760000}"/>
    <cellStyle name="SAPBEXunassignedItem 13 9 2" xfId="30132" xr:uid="{00000000-0005-0000-0000-0000D2760000}"/>
    <cellStyle name="SAPBEXunassignedItem 13 9 3" xfId="30133" xr:uid="{00000000-0005-0000-0000-0000D3760000}"/>
    <cellStyle name="SAPBEXunassignedItem 14" xfId="30134" xr:uid="{00000000-0005-0000-0000-0000D4760000}"/>
    <cellStyle name="SAPBEXunassignedItem 14 2" xfId="30135" xr:uid="{00000000-0005-0000-0000-0000D5760000}"/>
    <cellStyle name="SAPBEXunassignedItem 14 3" xfId="30136" xr:uid="{00000000-0005-0000-0000-0000D6760000}"/>
    <cellStyle name="SAPBEXunassignedItem 15" xfId="30137" xr:uid="{00000000-0005-0000-0000-0000D7760000}"/>
    <cellStyle name="SAPBEXunassignedItem 15 2" xfId="30138" xr:uid="{00000000-0005-0000-0000-0000D8760000}"/>
    <cellStyle name="SAPBEXunassignedItem 15 3" xfId="30139" xr:uid="{00000000-0005-0000-0000-0000D9760000}"/>
    <cellStyle name="SAPBEXunassignedItem 16" xfId="30140" xr:uid="{00000000-0005-0000-0000-0000DA760000}"/>
    <cellStyle name="SAPBEXunassignedItem 16 2" xfId="30141" xr:uid="{00000000-0005-0000-0000-0000DB760000}"/>
    <cellStyle name="SAPBEXunassignedItem 16 3" xfId="30142" xr:uid="{00000000-0005-0000-0000-0000DC760000}"/>
    <cellStyle name="SAPBEXunassignedItem 17" xfId="30143" xr:uid="{00000000-0005-0000-0000-0000DD760000}"/>
    <cellStyle name="SAPBEXunassignedItem 17 2" xfId="30144" xr:uid="{00000000-0005-0000-0000-0000DE760000}"/>
    <cellStyle name="SAPBEXunassignedItem 17 3" xfId="30145" xr:uid="{00000000-0005-0000-0000-0000DF760000}"/>
    <cellStyle name="SAPBEXunassignedItem 18" xfId="30146" xr:uid="{00000000-0005-0000-0000-0000E0760000}"/>
    <cellStyle name="SAPBEXunassignedItem 18 2" xfId="30147" xr:uid="{00000000-0005-0000-0000-0000E1760000}"/>
    <cellStyle name="SAPBEXunassignedItem 18 3" xfId="30148" xr:uid="{00000000-0005-0000-0000-0000E2760000}"/>
    <cellStyle name="SAPBEXunassignedItem 19" xfId="30149" xr:uid="{00000000-0005-0000-0000-0000E3760000}"/>
    <cellStyle name="SAPBEXunassignedItem 19 2" xfId="30150" xr:uid="{00000000-0005-0000-0000-0000E4760000}"/>
    <cellStyle name="SAPBEXunassignedItem 19 3" xfId="30151" xr:uid="{00000000-0005-0000-0000-0000E5760000}"/>
    <cellStyle name="SAPBEXunassignedItem 2" xfId="30152" xr:uid="{00000000-0005-0000-0000-0000E6760000}"/>
    <cellStyle name="SAPBEXunassignedItem 2 10" xfId="30153" xr:uid="{00000000-0005-0000-0000-0000E7760000}"/>
    <cellStyle name="SAPBEXunassignedItem 2 10 2" xfId="30154" xr:uid="{00000000-0005-0000-0000-0000E8760000}"/>
    <cellStyle name="SAPBEXunassignedItem 2 10 3" xfId="30155" xr:uid="{00000000-0005-0000-0000-0000E9760000}"/>
    <cellStyle name="SAPBEXunassignedItem 2 11" xfId="30156" xr:uid="{00000000-0005-0000-0000-0000EA760000}"/>
    <cellStyle name="SAPBEXunassignedItem 2 11 2" xfId="30157" xr:uid="{00000000-0005-0000-0000-0000EB760000}"/>
    <cellStyle name="SAPBEXunassignedItem 2 11 3" xfId="30158" xr:uid="{00000000-0005-0000-0000-0000EC760000}"/>
    <cellStyle name="SAPBEXunassignedItem 2 12" xfId="30159" xr:uid="{00000000-0005-0000-0000-0000ED760000}"/>
    <cellStyle name="SAPBEXunassignedItem 2 12 2" xfId="30160" xr:uid="{00000000-0005-0000-0000-0000EE760000}"/>
    <cellStyle name="SAPBEXunassignedItem 2 12 3" xfId="30161" xr:uid="{00000000-0005-0000-0000-0000EF760000}"/>
    <cellStyle name="SAPBEXunassignedItem 2 13" xfId="30162" xr:uid="{00000000-0005-0000-0000-0000F0760000}"/>
    <cellStyle name="SAPBEXunassignedItem 2 13 2" xfId="30163" xr:uid="{00000000-0005-0000-0000-0000F1760000}"/>
    <cellStyle name="SAPBEXunassignedItem 2 13 3" xfId="30164" xr:uid="{00000000-0005-0000-0000-0000F2760000}"/>
    <cellStyle name="SAPBEXunassignedItem 2 14" xfId="30165" xr:uid="{00000000-0005-0000-0000-0000F3760000}"/>
    <cellStyle name="SAPBEXunassignedItem 2 14 2" xfId="30166" xr:uid="{00000000-0005-0000-0000-0000F4760000}"/>
    <cellStyle name="SAPBEXunassignedItem 2 15" xfId="30167" xr:uid="{00000000-0005-0000-0000-0000F5760000}"/>
    <cellStyle name="SAPBEXunassignedItem 2 2" xfId="30168" xr:uid="{00000000-0005-0000-0000-0000F6760000}"/>
    <cellStyle name="SAPBEXunassignedItem 2 2 2" xfId="30169" xr:uid="{00000000-0005-0000-0000-0000F7760000}"/>
    <cellStyle name="SAPBEXunassignedItem 2 2 3" xfId="30170" xr:uid="{00000000-0005-0000-0000-0000F8760000}"/>
    <cellStyle name="SAPBEXunassignedItem 2 3" xfId="30171" xr:uid="{00000000-0005-0000-0000-0000F9760000}"/>
    <cellStyle name="SAPBEXunassignedItem 2 3 2" xfId="30172" xr:uid="{00000000-0005-0000-0000-0000FA760000}"/>
    <cellStyle name="SAPBEXunassignedItem 2 3 3" xfId="30173" xr:uid="{00000000-0005-0000-0000-0000FB760000}"/>
    <cellStyle name="SAPBEXunassignedItem 2 4" xfId="30174" xr:uid="{00000000-0005-0000-0000-0000FC760000}"/>
    <cellStyle name="SAPBEXunassignedItem 2 4 2" xfId="30175" xr:uid="{00000000-0005-0000-0000-0000FD760000}"/>
    <cellStyle name="SAPBEXunassignedItem 2 4 3" xfId="30176" xr:uid="{00000000-0005-0000-0000-0000FE760000}"/>
    <cellStyle name="SAPBEXunassignedItem 2 5" xfId="30177" xr:uid="{00000000-0005-0000-0000-0000FF760000}"/>
    <cellStyle name="SAPBEXunassignedItem 2 5 2" xfId="30178" xr:uid="{00000000-0005-0000-0000-000000770000}"/>
    <cellStyle name="SAPBEXunassignedItem 2 5 3" xfId="30179" xr:uid="{00000000-0005-0000-0000-000001770000}"/>
    <cellStyle name="SAPBEXunassignedItem 2 6" xfId="30180" xr:uid="{00000000-0005-0000-0000-000002770000}"/>
    <cellStyle name="SAPBEXunassignedItem 2 6 2" xfId="30181" xr:uid="{00000000-0005-0000-0000-000003770000}"/>
    <cellStyle name="SAPBEXunassignedItem 2 6 3" xfId="30182" xr:uid="{00000000-0005-0000-0000-000004770000}"/>
    <cellStyle name="SAPBEXunassignedItem 2 7" xfId="30183" xr:uid="{00000000-0005-0000-0000-000005770000}"/>
    <cellStyle name="SAPBEXunassignedItem 2 7 2" xfId="30184" xr:uid="{00000000-0005-0000-0000-000006770000}"/>
    <cellStyle name="SAPBEXunassignedItem 2 7 3" xfId="30185" xr:uid="{00000000-0005-0000-0000-000007770000}"/>
    <cellStyle name="SAPBEXunassignedItem 2 8" xfId="30186" xr:uid="{00000000-0005-0000-0000-000008770000}"/>
    <cellStyle name="SAPBEXunassignedItem 2 8 2" xfId="30187" xr:uid="{00000000-0005-0000-0000-000009770000}"/>
    <cellStyle name="SAPBEXunassignedItem 2 8 3" xfId="30188" xr:uid="{00000000-0005-0000-0000-00000A770000}"/>
    <cellStyle name="SAPBEXunassignedItem 2 9" xfId="30189" xr:uid="{00000000-0005-0000-0000-00000B770000}"/>
    <cellStyle name="SAPBEXunassignedItem 2 9 2" xfId="30190" xr:uid="{00000000-0005-0000-0000-00000C770000}"/>
    <cellStyle name="SAPBEXunassignedItem 2 9 3" xfId="30191" xr:uid="{00000000-0005-0000-0000-00000D770000}"/>
    <cellStyle name="SAPBEXunassignedItem 20" xfId="30192" xr:uid="{00000000-0005-0000-0000-00000E770000}"/>
    <cellStyle name="SAPBEXunassignedItem 20 2" xfId="30193" xr:uid="{00000000-0005-0000-0000-00000F770000}"/>
    <cellStyle name="SAPBEXunassignedItem 20 3" xfId="30194" xr:uid="{00000000-0005-0000-0000-000010770000}"/>
    <cellStyle name="SAPBEXunassignedItem 21" xfId="30195" xr:uid="{00000000-0005-0000-0000-000011770000}"/>
    <cellStyle name="SAPBEXunassignedItem 21 2" xfId="30196" xr:uid="{00000000-0005-0000-0000-000012770000}"/>
    <cellStyle name="SAPBEXunassignedItem 21 3" xfId="30197" xr:uid="{00000000-0005-0000-0000-000013770000}"/>
    <cellStyle name="SAPBEXunassignedItem 22" xfId="30198" xr:uid="{00000000-0005-0000-0000-000014770000}"/>
    <cellStyle name="SAPBEXunassignedItem 22 2" xfId="30199" xr:uid="{00000000-0005-0000-0000-000015770000}"/>
    <cellStyle name="SAPBEXunassignedItem 22 3" xfId="30200" xr:uid="{00000000-0005-0000-0000-000016770000}"/>
    <cellStyle name="SAPBEXunassignedItem 23" xfId="30201" xr:uid="{00000000-0005-0000-0000-000017770000}"/>
    <cellStyle name="SAPBEXunassignedItem 23 2" xfId="30202" xr:uid="{00000000-0005-0000-0000-000018770000}"/>
    <cellStyle name="SAPBEXunassignedItem 23 3" xfId="30203" xr:uid="{00000000-0005-0000-0000-000019770000}"/>
    <cellStyle name="SAPBEXunassignedItem 24" xfId="30204" xr:uid="{00000000-0005-0000-0000-00001A770000}"/>
    <cellStyle name="SAPBEXunassignedItem 24 2" xfId="30205" xr:uid="{00000000-0005-0000-0000-00001B770000}"/>
    <cellStyle name="SAPBEXunassignedItem 24 3" xfId="30206" xr:uid="{00000000-0005-0000-0000-00001C770000}"/>
    <cellStyle name="SAPBEXunassignedItem 25" xfId="30207" xr:uid="{00000000-0005-0000-0000-00001D770000}"/>
    <cellStyle name="SAPBEXunassignedItem 25 2" xfId="30208" xr:uid="{00000000-0005-0000-0000-00001E770000}"/>
    <cellStyle name="SAPBEXunassignedItem 25 3" xfId="30209" xr:uid="{00000000-0005-0000-0000-00001F770000}"/>
    <cellStyle name="SAPBEXunassignedItem 26" xfId="30210" xr:uid="{00000000-0005-0000-0000-000020770000}"/>
    <cellStyle name="SAPBEXunassignedItem 26 2" xfId="30211" xr:uid="{00000000-0005-0000-0000-000021770000}"/>
    <cellStyle name="SAPBEXunassignedItem 27" xfId="30212" xr:uid="{00000000-0005-0000-0000-000022770000}"/>
    <cellStyle name="SAPBEXunassignedItem 28" xfId="32686" xr:uid="{00000000-0005-0000-0000-000023770000}"/>
    <cellStyle name="SAPBEXunassignedItem 29" xfId="32878" xr:uid="{00000000-0005-0000-0000-000024770000}"/>
    <cellStyle name="SAPBEXunassignedItem 3" xfId="30213" xr:uid="{00000000-0005-0000-0000-000025770000}"/>
    <cellStyle name="SAPBEXunassignedItem 3 10" xfId="30214" xr:uid="{00000000-0005-0000-0000-000026770000}"/>
    <cellStyle name="SAPBEXunassignedItem 3 10 2" xfId="30215" xr:uid="{00000000-0005-0000-0000-000027770000}"/>
    <cellStyle name="SAPBEXunassignedItem 3 10 3" xfId="30216" xr:uid="{00000000-0005-0000-0000-000028770000}"/>
    <cellStyle name="SAPBEXunassignedItem 3 11" xfId="30217" xr:uid="{00000000-0005-0000-0000-000029770000}"/>
    <cellStyle name="SAPBEXunassignedItem 3 11 2" xfId="30218" xr:uid="{00000000-0005-0000-0000-00002A770000}"/>
    <cellStyle name="SAPBEXunassignedItem 3 11 3" xfId="30219" xr:uid="{00000000-0005-0000-0000-00002B770000}"/>
    <cellStyle name="SAPBEXunassignedItem 3 12" xfId="30220" xr:uid="{00000000-0005-0000-0000-00002C770000}"/>
    <cellStyle name="SAPBEXunassignedItem 3 12 2" xfId="30221" xr:uid="{00000000-0005-0000-0000-00002D770000}"/>
    <cellStyle name="SAPBEXunassignedItem 3 12 3" xfId="30222" xr:uid="{00000000-0005-0000-0000-00002E770000}"/>
    <cellStyle name="SAPBEXunassignedItem 3 13" xfId="30223" xr:uid="{00000000-0005-0000-0000-00002F770000}"/>
    <cellStyle name="SAPBEXunassignedItem 3 13 2" xfId="30224" xr:uid="{00000000-0005-0000-0000-000030770000}"/>
    <cellStyle name="SAPBEXunassignedItem 3 13 3" xfId="30225" xr:uid="{00000000-0005-0000-0000-000031770000}"/>
    <cellStyle name="SAPBEXunassignedItem 3 14" xfId="30226" xr:uid="{00000000-0005-0000-0000-000032770000}"/>
    <cellStyle name="SAPBEXunassignedItem 3 14 2" xfId="30227" xr:uid="{00000000-0005-0000-0000-000033770000}"/>
    <cellStyle name="SAPBEXunassignedItem 3 15" xfId="30228" xr:uid="{00000000-0005-0000-0000-000034770000}"/>
    <cellStyle name="SAPBEXunassignedItem 3 2" xfId="30229" xr:uid="{00000000-0005-0000-0000-000035770000}"/>
    <cellStyle name="SAPBEXunassignedItem 3 2 2" xfId="30230" xr:uid="{00000000-0005-0000-0000-000036770000}"/>
    <cellStyle name="SAPBEXunassignedItem 3 2 3" xfId="30231" xr:uid="{00000000-0005-0000-0000-000037770000}"/>
    <cellStyle name="SAPBEXunassignedItem 3 3" xfId="30232" xr:uid="{00000000-0005-0000-0000-000038770000}"/>
    <cellStyle name="SAPBEXunassignedItem 3 3 2" xfId="30233" xr:uid="{00000000-0005-0000-0000-000039770000}"/>
    <cellStyle name="SAPBEXunassignedItem 3 3 3" xfId="30234" xr:uid="{00000000-0005-0000-0000-00003A770000}"/>
    <cellStyle name="SAPBEXunassignedItem 3 4" xfId="30235" xr:uid="{00000000-0005-0000-0000-00003B770000}"/>
    <cellStyle name="SAPBEXunassignedItem 3 4 2" xfId="30236" xr:uid="{00000000-0005-0000-0000-00003C770000}"/>
    <cellStyle name="SAPBEXunassignedItem 3 4 3" xfId="30237" xr:uid="{00000000-0005-0000-0000-00003D770000}"/>
    <cellStyle name="SAPBEXunassignedItem 3 5" xfId="30238" xr:uid="{00000000-0005-0000-0000-00003E770000}"/>
    <cellStyle name="SAPBEXunassignedItem 3 5 2" xfId="30239" xr:uid="{00000000-0005-0000-0000-00003F770000}"/>
    <cellStyle name="SAPBEXunassignedItem 3 5 3" xfId="30240" xr:uid="{00000000-0005-0000-0000-000040770000}"/>
    <cellStyle name="SAPBEXunassignedItem 3 6" xfId="30241" xr:uid="{00000000-0005-0000-0000-000041770000}"/>
    <cellStyle name="SAPBEXunassignedItem 3 6 2" xfId="30242" xr:uid="{00000000-0005-0000-0000-000042770000}"/>
    <cellStyle name="SAPBEXunassignedItem 3 6 3" xfId="30243" xr:uid="{00000000-0005-0000-0000-000043770000}"/>
    <cellStyle name="SAPBEXunassignedItem 3 7" xfId="30244" xr:uid="{00000000-0005-0000-0000-000044770000}"/>
    <cellStyle name="SAPBEXunassignedItem 3 7 2" xfId="30245" xr:uid="{00000000-0005-0000-0000-000045770000}"/>
    <cellStyle name="SAPBEXunassignedItem 3 7 3" xfId="30246" xr:uid="{00000000-0005-0000-0000-000046770000}"/>
    <cellStyle name="SAPBEXunassignedItem 3 8" xfId="30247" xr:uid="{00000000-0005-0000-0000-000047770000}"/>
    <cellStyle name="SAPBEXunassignedItem 3 8 2" xfId="30248" xr:uid="{00000000-0005-0000-0000-000048770000}"/>
    <cellStyle name="SAPBEXunassignedItem 3 8 3" xfId="30249" xr:uid="{00000000-0005-0000-0000-000049770000}"/>
    <cellStyle name="SAPBEXunassignedItem 3 9" xfId="30250" xr:uid="{00000000-0005-0000-0000-00004A770000}"/>
    <cellStyle name="SAPBEXunassignedItem 3 9 2" xfId="30251" xr:uid="{00000000-0005-0000-0000-00004B770000}"/>
    <cellStyle name="SAPBEXunassignedItem 3 9 3" xfId="30252" xr:uid="{00000000-0005-0000-0000-00004C770000}"/>
    <cellStyle name="SAPBEXunassignedItem 4" xfId="30253" xr:uid="{00000000-0005-0000-0000-00004D770000}"/>
    <cellStyle name="SAPBEXunassignedItem 4 10" xfId="30254" xr:uid="{00000000-0005-0000-0000-00004E770000}"/>
    <cellStyle name="SAPBEXunassignedItem 4 10 2" xfId="30255" xr:uid="{00000000-0005-0000-0000-00004F770000}"/>
    <cellStyle name="SAPBEXunassignedItem 4 10 3" xfId="30256" xr:uid="{00000000-0005-0000-0000-000050770000}"/>
    <cellStyle name="SAPBEXunassignedItem 4 11" xfId="30257" xr:uid="{00000000-0005-0000-0000-000051770000}"/>
    <cellStyle name="SAPBEXunassignedItem 4 11 2" xfId="30258" xr:uid="{00000000-0005-0000-0000-000052770000}"/>
    <cellStyle name="SAPBEXunassignedItem 4 11 3" xfId="30259" xr:uid="{00000000-0005-0000-0000-000053770000}"/>
    <cellStyle name="SAPBEXunassignedItem 4 12" xfId="30260" xr:uid="{00000000-0005-0000-0000-000054770000}"/>
    <cellStyle name="SAPBEXunassignedItem 4 12 2" xfId="30261" xr:uid="{00000000-0005-0000-0000-000055770000}"/>
    <cellStyle name="SAPBEXunassignedItem 4 12 3" xfId="30262" xr:uid="{00000000-0005-0000-0000-000056770000}"/>
    <cellStyle name="SAPBEXunassignedItem 4 13" xfId="30263" xr:uid="{00000000-0005-0000-0000-000057770000}"/>
    <cellStyle name="SAPBEXunassignedItem 4 13 2" xfId="30264" xr:uid="{00000000-0005-0000-0000-000058770000}"/>
    <cellStyle name="SAPBEXunassignedItem 4 13 3" xfId="30265" xr:uid="{00000000-0005-0000-0000-000059770000}"/>
    <cellStyle name="SAPBEXunassignedItem 4 14" xfId="30266" xr:uid="{00000000-0005-0000-0000-00005A770000}"/>
    <cellStyle name="SAPBEXunassignedItem 4 14 2" xfId="30267" xr:uid="{00000000-0005-0000-0000-00005B770000}"/>
    <cellStyle name="SAPBEXunassignedItem 4 15" xfId="30268" xr:uid="{00000000-0005-0000-0000-00005C770000}"/>
    <cellStyle name="SAPBEXunassignedItem 4 2" xfId="30269" xr:uid="{00000000-0005-0000-0000-00005D770000}"/>
    <cellStyle name="SAPBEXunassignedItem 4 2 2" xfId="30270" xr:uid="{00000000-0005-0000-0000-00005E770000}"/>
    <cellStyle name="SAPBEXunassignedItem 4 2 3" xfId="30271" xr:uid="{00000000-0005-0000-0000-00005F770000}"/>
    <cellStyle name="SAPBEXunassignedItem 4 3" xfId="30272" xr:uid="{00000000-0005-0000-0000-000060770000}"/>
    <cellStyle name="SAPBEXunassignedItem 4 3 2" xfId="30273" xr:uid="{00000000-0005-0000-0000-000061770000}"/>
    <cellStyle name="SAPBEXunassignedItem 4 3 3" xfId="30274" xr:uid="{00000000-0005-0000-0000-000062770000}"/>
    <cellStyle name="SAPBEXunassignedItem 4 4" xfId="30275" xr:uid="{00000000-0005-0000-0000-000063770000}"/>
    <cellStyle name="SAPBEXunassignedItem 4 4 2" xfId="30276" xr:uid="{00000000-0005-0000-0000-000064770000}"/>
    <cellStyle name="SAPBEXunassignedItem 4 4 3" xfId="30277" xr:uid="{00000000-0005-0000-0000-000065770000}"/>
    <cellStyle name="SAPBEXunassignedItem 4 5" xfId="30278" xr:uid="{00000000-0005-0000-0000-000066770000}"/>
    <cellStyle name="SAPBEXunassignedItem 4 5 2" xfId="30279" xr:uid="{00000000-0005-0000-0000-000067770000}"/>
    <cellStyle name="SAPBEXunassignedItem 4 5 3" xfId="30280" xr:uid="{00000000-0005-0000-0000-000068770000}"/>
    <cellStyle name="SAPBEXunassignedItem 4 6" xfId="30281" xr:uid="{00000000-0005-0000-0000-000069770000}"/>
    <cellStyle name="SAPBEXunassignedItem 4 6 2" xfId="30282" xr:uid="{00000000-0005-0000-0000-00006A770000}"/>
    <cellStyle name="SAPBEXunassignedItem 4 6 3" xfId="30283" xr:uid="{00000000-0005-0000-0000-00006B770000}"/>
    <cellStyle name="SAPBEXunassignedItem 4 7" xfId="30284" xr:uid="{00000000-0005-0000-0000-00006C770000}"/>
    <cellStyle name="SAPBEXunassignedItem 4 7 2" xfId="30285" xr:uid="{00000000-0005-0000-0000-00006D770000}"/>
    <cellStyle name="SAPBEXunassignedItem 4 7 3" xfId="30286" xr:uid="{00000000-0005-0000-0000-00006E770000}"/>
    <cellStyle name="SAPBEXunassignedItem 4 8" xfId="30287" xr:uid="{00000000-0005-0000-0000-00006F770000}"/>
    <cellStyle name="SAPBEXunassignedItem 4 8 2" xfId="30288" xr:uid="{00000000-0005-0000-0000-000070770000}"/>
    <cellStyle name="SAPBEXunassignedItem 4 8 3" xfId="30289" xr:uid="{00000000-0005-0000-0000-000071770000}"/>
    <cellStyle name="SAPBEXunassignedItem 4 9" xfId="30290" xr:uid="{00000000-0005-0000-0000-000072770000}"/>
    <cellStyle name="SAPBEXunassignedItem 4 9 2" xfId="30291" xr:uid="{00000000-0005-0000-0000-000073770000}"/>
    <cellStyle name="SAPBEXunassignedItem 4 9 3" xfId="30292" xr:uid="{00000000-0005-0000-0000-000074770000}"/>
    <cellStyle name="SAPBEXunassignedItem 5" xfId="30293" xr:uid="{00000000-0005-0000-0000-000075770000}"/>
    <cellStyle name="SAPBEXunassignedItem 5 10" xfId="30294" xr:uid="{00000000-0005-0000-0000-000076770000}"/>
    <cellStyle name="SAPBEXunassignedItem 5 10 2" xfId="30295" xr:uid="{00000000-0005-0000-0000-000077770000}"/>
    <cellStyle name="SAPBEXunassignedItem 5 10 3" xfId="30296" xr:uid="{00000000-0005-0000-0000-000078770000}"/>
    <cellStyle name="SAPBEXunassignedItem 5 11" xfId="30297" xr:uid="{00000000-0005-0000-0000-000079770000}"/>
    <cellStyle name="SAPBEXunassignedItem 5 11 2" xfId="30298" xr:uid="{00000000-0005-0000-0000-00007A770000}"/>
    <cellStyle name="SAPBEXunassignedItem 5 11 3" xfId="30299" xr:uid="{00000000-0005-0000-0000-00007B770000}"/>
    <cellStyle name="SAPBEXunassignedItem 5 12" xfId="30300" xr:uid="{00000000-0005-0000-0000-00007C770000}"/>
    <cellStyle name="SAPBEXunassignedItem 5 12 2" xfId="30301" xr:uid="{00000000-0005-0000-0000-00007D770000}"/>
    <cellStyle name="SAPBEXunassignedItem 5 12 3" xfId="30302" xr:uid="{00000000-0005-0000-0000-00007E770000}"/>
    <cellStyle name="SAPBEXunassignedItem 5 13" xfId="30303" xr:uid="{00000000-0005-0000-0000-00007F770000}"/>
    <cellStyle name="SAPBEXunassignedItem 5 13 2" xfId="30304" xr:uid="{00000000-0005-0000-0000-000080770000}"/>
    <cellStyle name="SAPBEXunassignedItem 5 13 3" xfId="30305" xr:uid="{00000000-0005-0000-0000-000081770000}"/>
    <cellStyle name="SAPBEXunassignedItem 5 14" xfId="30306" xr:uid="{00000000-0005-0000-0000-000082770000}"/>
    <cellStyle name="SAPBEXunassignedItem 5 14 2" xfId="30307" xr:uid="{00000000-0005-0000-0000-000083770000}"/>
    <cellStyle name="SAPBEXunassignedItem 5 15" xfId="30308" xr:uid="{00000000-0005-0000-0000-000084770000}"/>
    <cellStyle name="SAPBEXunassignedItem 5 2" xfId="30309" xr:uid="{00000000-0005-0000-0000-000085770000}"/>
    <cellStyle name="SAPBEXunassignedItem 5 2 2" xfId="30310" xr:uid="{00000000-0005-0000-0000-000086770000}"/>
    <cellStyle name="SAPBEXunassignedItem 5 2 3" xfId="30311" xr:uid="{00000000-0005-0000-0000-000087770000}"/>
    <cellStyle name="SAPBEXunassignedItem 5 3" xfId="30312" xr:uid="{00000000-0005-0000-0000-000088770000}"/>
    <cellStyle name="SAPBEXunassignedItem 5 3 2" xfId="30313" xr:uid="{00000000-0005-0000-0000-000089770000}"/>
    <cellStyle name="SAPBEXunassignedItem 5 3 3" xfId="30314" xr:uid="{00000000-0005-0000-0000-00008A770000}"/>
    <cellStyle name="SAPBEXunassignedItem 5 4" xfId="30315" xr:uid="{00000000-0005-0000-0000-00008B770000}"/>
    <cellStyle name="SAPBEXunassignedItem 5 4 2" xfId="30316" xr:uid="{00000000-0005-0000-0000-00008C770000}"/>
    <cellStyle name="SAPBEXunassignedItem 5 4 3" xfId="30317" xr:uid="{00000000-0005-0000-0000-00008D770000}"/>
    <cellStyle name="SAPBEXunassignedItem 5 5" xfId="30318" xr:uid="{00000000-0005-0000-0000-00008E770000}"/>
    <cellStyle name="SAPBEXunassignedItem 5 5 2" xfId="30319" xr:uid="{00000000-0005-0000-0000-00008F770000}"/>
    <cellStyle name="SAPBEXunassignedItem 5 5 3" xfId="30320" xr:uid="{00000000-0005-0000-0000-000090770000}"/>
    <cellStyle name="SAPBEXunassignedItem 5 6" xfId="30321" xr:uid="{00000000-0005-0000-0000-000091770000}"/>
    <cellStyle name="SAPBEXunassignedItem 5 6 2" xfId="30322" xr:uid="{00000000-0005-0000-0000-000092770000}"/>
    <cellStyle name="SAPBEXunassignedItem 5 6 3" xfId="30323" xr:uid="{00000000-0005-0000-0000-000093770000}"/>
    <cellStyle name="SAPBEXunassignedItem 5 7" xfId="30324" xr:uid="{00000000-0005-0000-0000-000094770000}"/>
    <cellStyle name="SAPBEXunassignedItem 5 7 2" xfId="30325" xr:uid="{00000000-0005-0000-0000-000095770000}"/>
    <cellStyle name="SAPBEXunassignedItem 5 7 3" xfId="30326" xr:uid="{00000000-0005-0000-0000-000096770000}"/>
    <cellStyle name="SAPBEXunassignedItem 5 8" xfId="30327" xr:uid="{00000000-0005-0000-0000-000097770000}"/>
    <cellStyle name="SAPBEXunassignedItem 5 8 2" xfId="30328" xr:uid="{00000000-0005-0000-0000-000098770000}"/>
    <cellStyle name="SAPBEXunassignedItem 5 8 3" xfId="30329" xr:uid="{00000000-0005-0000-0000-000099770000}"/>
    <cellStyle name="SAPBEXunassignedItem 5 9" xfId="30330" xr:uid="{00000000-0005-0000-0000-00009A770000}"/>
    <cellStyle name="SAPBEXunassignedItem 5 9 2" xfId="30331" xr:uid="{00000000-0005-0000-0000-00009B770000}"/>
    <cellStyle name="SAPBEXunassignedItem 5 9 3" xfId="30332" xr:uid="{00000000-0005-0000-0000-00009C770000}"/>
    <cellStyle name="SAPBEXunassignedItem 6" xfId="30333" xr:uid="{00000000-0005-0000-0000-00009D770000}"/>
    <cellStyle name="SAPBEXunassignedItem 6 10" xfId="30334" xr:uid="{00000000-0005-0000-0000-00009E770000}"/>
    <cellStyle name="SAPBEXunassignedItem 6 10 2" xfId="30335" xr:uid="{00000000-0005-0000-0000-00009F770000}"/>
    <cellStyle name="SAPBEXunassignedItem 6 10 3" xfId="30336" xr:uid="{00000000-0005-0000-0000-0000A0770000}"/>
    <cellStyle name="SAPBEXunassignedItem 6 11" xfId="30337" xr:uid="{00000000-0005-0000-0000-0000A1770000}"/>
    <cellStyle name="SAPBEXunassignedItem 6 11 2" xfId="30338" xr:uid="{00000000-0005-0000-0000-0000A2770000}"/>
    <cellStyle name="SAPBEXunassignedItem 6 11 3" xfId="30339" xr:uid="{00000000-0005-0000-0000-0000A3770000}"/>
    <cellStyle name="SAPBEXunassignedItem 6 12" xfId="30340" xr:uid="{00000000-0005-0000-0000-0000A4770000}"/>
    <cellStyle name="SAPBEXunassignedItem 6 12 2" xfId="30341" xr:uid="{00000000-0005-0000-0000-0000A5770000}"/>
    <cellStyle name="SAPBEXunassignedItem 6 12 3" xfId="30342" xr:uid="{00000000-0005-0000-0000-0000A6770000}"/>
    <cellStyle name="SAPBEXunassignedItem 6 13" xfId="30343" xr:uid="{00000000-0005-0000-0000-0000A7770000}"/>
    <cellStyle name="SAPBEXunassignedItem 6 13 2" xfId="30344" xr:uid="{00000000-0005-0000-0000-0000A8770000}"/>
    <cellStyle name="SAPBEXunassignedItem 6 13 3" xfId="30345" xr:uid="{00000000-0005-0000-0000-0000A9770000}"/>
    <cellStyle name="SAPBEXunassignedItem 6 14" xfId="30346" xr:uid="{00000000-0005-0000-0000-0000AA770000}"/>
    <cellStyle name="SAPBEXunassignedItem 6 14 2" xfId="30347" xr:uid="{00000000-0005-0000-0000-0000AB770000}"/>
    <cellStyle name="SAPBEXunassignedItem 6 15" xfId="30348" xr:uid="{00000000-0005-0000-0000-0000AC770000}"/>
    <cellStyle name="SAPBEXunassignedItem 6 2" xfId="30349" xr:uid="{00000000-0005-0000-0000-0000AD770000}"/>
    <cellStyle name="SAPBEXunassignedItem 6 2 2" xfId="30350" xr:uid="{00000000-0005-0000-0000-0000AE770000}"/>
    <cellStyle name="SAPBEXunassignedItem 6 2 3" xfId="30351" xr:uid="{00000000-0005-0000-0000-0000AF770000}"/>
    <cellStyle name="SAPBEXunassignedItem 6 3" xfId="30352" xr:uid="{00000000-0005-0000-0000-0000B0770000}"/>
    <cellStyle name="SAPBEXunassignedItem 6 3 2" xfId="30353" xr:uid="{00000000-0005-0000-0000-0000B1770000}"/>
    <cellStyle name="SAPBEXunassignedItem 6 3 3" xfId="30354" xr:uid="{00000000-0005-0000-0000-0000B2770000}"/>
    <cellStyle name="SAPBEXunassignedItem 6 4" xfId="30355" xr:uid="{00000000-0005-0000-0000-0000B3770000}"/>
    <cellStyle name="SAPBEXunassignedItem 6 4 2" xfId="30356" xr:uid="{00000000-0005-0000-0000-0000B4770000}"/>
    <cellStyle name="SAPBEXunassignedItem 6 4 3" xfId="30357" xr:uid="{00000000-0005-0000-0000-0000B5770000}"/>
    <cellStyle name="SAPBEXunassignedItem 6 5" xfId="30358" xr:uid="{00000000-0005-0000-0000-0000B6770000}"/>
    <cellStyle name="SAPBEXunassignedItem 6 5 2" xfId="30359" xr:uid="{00000000-0005-0000-0000-0000B7770000}"/>
    <cellStyle name="SAPBEXunassignedItem 6 5 3" xfId="30360" xr:uid="{00000000-0005-0000-0000-0000B8770000}"/>
    <cellStyle name="SAPBEXunassignedItem 6 6" xfId="30361" xr:uid="{00000000-0005-0000-0000-0000B9770000}"/>
    <cellStyle name="SAPBEXunassignedItem 6 6 2" xfId="30362" xr:uid="{00000000-0005-0000-0000-0000BA770000}"/>
    <cellStyle name="SAPBEXunassignedItem 6 6 3" xfId="30363" xr:uid="{00000000-0005-0000-0000-0000BB770000}"/>
    <cellStyle name="SAPBEXunassignedItem 6 7" xfId="30364" xr:uid="{00000000-0005-0000-0000-0000BC770000}"/>
    <cellStyle name="SAPBEXunassignedItem 6 7 2" xfId="30365" xr:uid="{00000000-0005-0000-0000-0000BD770000}"/>
    <cellStyle name="SAPBEXunassignedItem 6 7 3" xfId="30366" xr:uid="{00000000-0005-0000-0000-0000BE770000}"/>
    <cellStyle name="SAPBEXunassignedItem 6 8" xfId="30367" xr:uid="{00000000-0005-0000-0000-0000BF770000}"/>
    <cellStyle name="SAPBEXunassignedItem 6 8 2" xfId="30368" xr:uid="{00000000-0005-0000-0000-0000C0770000}"/>
    <cellStyle name="SAPBEXunassignedItem 6 8 3" xfId="30369" xr:uid="{00000000-0005-0000-0000-0000C1770000}"/>
    <cellStyle name="SAPBEXunassignedItem 6 9" xfId="30370" xr:uid="{00000000-0005-0000-0000-0000C2770000}"/>
    <cellStyle name="SAPBEXunassignedItem 6 9 2" xfId="30371" xr:uid="{00000000-0005-0000-0000-0000C3770000}"/>
    <cellStyle name="SAPBEXunassignedItem 6 9 3" xfId="30372" xr:uid="{00000000-0005-0000-0000-0000C4770000}"/>
    <cellStyle name="SAPBEXunassignedItem 7" xfId="30373" xr:uid="{00000000-0005-0000-0000-0000C5770000}"/>
    <cellStyle name="SAPBEXunassignedItem 7 10" xfId="30374" xr:uid="{00000000-0005-0000-0000-0000C6770000}"/>
    <cellStyle name="SAPBEXunassignedItem 7 10 2" xfId="30375" xr:uid="{00000000-0005-0000-0000-0000C7770000}"/>
    <cellStyle name="SAPBEXunassignedItem 7 10 3" xfId="30376" xr:uid="{00000000-0005-0000-0000-0000C8770000}"/>
    <cellStyle name="SAPBEXunassignedItem 7 11" xfId="30377" xr:uid="{00000000-0005-0000-0000-0000C9770000}"/>
    <cellStyle name="SAPBEXunassignedItem 7 11 2" xfId="30378" xr:uid="{00000000-0005-0000-0000-0000CA770000}"/>
    <cellStyle name="SAPBEXunassignedItem 7 11 3" xfId="30379" xr:uid="{00000000-0005-0000-0000-0000CB770000}"/>
    <cellStyle name="SAPBEXunassignedItem 7 12" xfId="30380" xr:uid="{00000000-0005-0000-0000-0000CC770000}"/>
    <cellStyle name="SAPBEXunassignedItem 7 12 2" xfId="30381" xr:uid="{00000000-0005-0000-0000-0000CD770000}"/>
    <cellStyle name="SAPBEXunassignedItem 7 12 3" xfId="30382" xr:uid="{00000000-0005-0000-0000-0000CE770000}"/>
    <cellStyle name="SAPBEXunassignedItem 7 13" xfId="30383" xr:uid="{00000000-0005-0000-0000-0000CF770000}"/>
    <cellStyle name="SAPBEXunassignedItem 7 13 2" xfId="30384" xr:uid="{00000000-0005-0000-0000-0000D0770000}"/>
    <cellStyle name="SAPBEXunassignedItem 7 13 3" xfId="30385" xr:uid="{00000000-0005-0000-0000-0000D1770000}"/>
    <cellStyle name="SAPBEXunassignedItem 7 14" xfId="30386" xr:uid="{00000000-0005-0000-0000-0000D2770000}"/>
    <cellStyle name="SAPBEXunassignedItem 7 14 2" xfId="30387" xr:uid="{00000000-0005-0000-0000-0000D3770000}"/>
    <cellStyle name="SAPBEXunassignedItem 7 15" xfId="30388" xr:uid="{00000000-0005-0000-0000-0000D4770000}"/>
    <cellStyle name="SAPBEXunassignedItem 7 2" xfId="30389" xr:uid="{00000000-0005-0000-0000-0000D5770000}"/>
    <cellStyle name="SAPBEXunassignedItem 7 2 2" xfId="30390" xr:uid="{00000000-0005-0000-0000-0000D6770000}"/>
    <cellStyle name="SAPBEXunassignedItem 7 2 3" xfId="30391" xr:uid="{00000000-0005-0000-0000-0000D7770000}"/>
    <cellStyle name="SAPBEXunassignedItem 7 3" xfId="30392" xr:uid="{00000000-0005-0000-0000-0000D8770000}"/>
    <cellStyle name="SAPBEXunassignedItem 7 3 2" xfId="30393" xr:uid="{00000000-0005-0000-0000-0000D9770000}"/>
    <cellStyle name="SAPBEXunassignedItem 7 3 3" xfId="30394" xr:uid="{00000000-0005-0000-0000-0000DA770000}"/>
    <cellStyle name="SAPBEXunassignedItem 7 4" xfId="30395" xr:uid="{00000000-0005-0000-0000-0000DB770000}"/>
    <cellStyle name="SAPBEXunassignedItem 7 4 2" xfId="30396" xr:uid="{00000000-0005-0000-0000-0000DC770000}"/>
    <cellStyle name="SAPBEXunassignedItem 7 4 3" xfId="30397" xr:uid="{00000000-0005-0000-0000-0000DD770000}"/>
    <cellStyle name="SAPBEXunassignedItem 7 5" xfId="30398" xr:uid="{00000000-0005-0000-0000-0000DE770000}"/>
    <cellStyle name="SAPBEXunassignedItem 7 5 2" xfId="30399" xr:uid="{00000000-0005-0000-0000-0000DF770000}"/>
    <cellStyle name="SAPBEXunassignedItem 7 5 3" xfId="30400" xr:uid="{00000000-0005-0000-0000-0000E0770000}"/>
    <cellStyle name="SAPBEXunassignedItem 7 6" xfId="30401" xr:uid="{00000000-0005-0000-0000-0000E1770000}"/>
    <cellStyle name="SAPBEXunassignedItem 7 6 2" xfId="30402" xr:uid="{00000000-0005-0000-0000-0000E2770000}"/>
    <cellStyle name="SAPBEXunassignedItem 7 6 3" xfId="30403" xr:uid="{00000000-0005-0000-0000-0000E3770000}"/>
    <cellStyle name="SAPBEXunassignedItem 7 7" xfId="30404" xr:uid="{00000000-0005-0000-0000-0000E4770000}"/>
    <cellStyle name="SAPBEXunassignedItem 7 7 2" xfId="30405" xr:uid="{00000000-0005-0000-0000-0000E5770000}"/>
    <cellStyle name="SAPBEXunassignedItem 7 7 3" xfId="30406" xr:uid="{00000000-0005-0000-0000-0000E6770000}"/>
    <cellStyle name="SAPBEXunassignedItem 7 8" xfId="30407" xr:uid="{00000000-0005-0000-0000-0000E7770000}"/>
    <cellStyle name="SAPBEXunassignedItem 7 8 2" xfId="30408" xr:uid="{00000000-0005-0000-0000-0000E8770000}"/>
    <cellStyle name="SAPBEXunassignedItem 7 8 3" xfId="30409" xr:uid="{00000000-0005-0000-0000-0000E9770000}"/>
    <cellStyle name="SAPBEXunassignedItem 7 9" xfId="30410" xr:uid="{00000000-0005-0000-0000-0000EA770000}"/>
    <cellStyle name="SAPBEXunassignedItem 7 9 2" xfId="30411" xr:uid="{00000000-0005-0000-0000-0000EB770000}"/>
    <cellStyle name="SAPBEXunassignedItem 7 9 3" xfId="30412" xr:uid="{00000000-0005-0000-0000-0000EC770000}"/>
    <cellStyle name="SAPBEXunassignedItem 8" xfId="30413" xr:uid="{00000000-0005-0000-0000-0000ED770000}"/>
    <cellStyle name="SAPBEXunassignedItem 8 10" xfId="30414" xr:uid="{00000000-0005-0000-0000-0000EE770000}"/>
    <cellStyle name="SAPBEXunassignedItem 8 10 2" xfId="30415" xr:uid="{00000000-0005-0000-0000-0000EF770000}"/>
    <cellStyle name="SAPBEXunassignedItem 8 10 3" xfId="30416" xr:uid="{00000000-0005-0000-0000-0000F0770000}"/>
    <cellStyle name="SAPBEXunassignedItem 8 11" xfId="30417" xr:uid="{00000000-0005-0000-0000-0000F1770000}"/>
    <cellStyle name="SAPBEXunassignedItem 8 11 2" xfId="30418" xr:uid="{00000000-0005-0000-0000-0000F2770000}"/>
    <cellStyle name="SAPBEXunassignedItem 8 11 3" xfId="30419" xr:uid="{00000000-0005-0000-0000-0000F3770000}"/>
    <cellStyle name="SAPBEXunassignedItem 8 12" xfId="30420" xr:uid="{00000000-0005-0000-0000-0000F4770000}"/>
    <cellStyle name="SAPBEXunassignedItem 8 12 2" xfId="30421" xr:uid="{00000000-0005-0000-0000-0000F5770000}"/>
    <cellStyle name="SAPBEXunassignedItem 8 12 3" xfId="30422" xr:uid="{00000000-0005-0000-0000-0000F6770000}"/>
    <cellStyle name="SAPBEXunassignedItem 8 13" xfId="30423" xr:uid="{00000000-0005-0000-0000-0000F7770000}"/>
    <cellStyle name="SAPBEXunassignedItem 8 13 2" xfId="30424" xr:uid="{00000000-0005-0000-0000-0000F8770000}"/>
    <cellStyle name="SAPBEXunassignedItem 8 13 3" xfId="30425" xr:uid="{00000000-0005-0000-0000-0000F9770000}"/>
    <cellStyle name="SAPBEXunassignedItem 8 14" xfId="30426" xr:uid="{00000000-0005-0000-0000-0000FA770000}"/>
    <cellStyle name="SAPBEXunassignedItem 8 14 2" xfId="30427" xr:uid="{00000000-0005-0000-0000-0000FB770000}"/>
    <cellStyle name="SAPBEXunassignedItem 8 15" xfId="30428" xr:uid="{00000000-0005-0000-0000-0000FC770000}"/>
    <cellStyle name="SAPBEXunassignedItem 8 2" xfId="30429" xr:uid="{00000000-0005-0000-0000-0000FD770000}"/>
    <cellStyle name="SAPBEXunassignedItem 8 2 2" xfId="30430" xr:uid="{00000000-0005-0000-0000-0000FE770000}"/>
    <cellStyle name="SAPBEXunassignedItem 8 2 3" xfId="30431" xr:uid="{00000000-0005-0000-0000-0000FF770000}"/>
    <cellStyle name="SAPBEXunassignedItem 8 3" xfId="30432" xr:uid="{00000000-0005-0000-0000-000000780000}"/>
    <cellStyle name="SAPBEXunassignedItem 8 3 2" xfId="30433" xr:uid="{00000000-0005-0000-0000-000001780000}"/>
    <cellStyle name="SAPBEXunassignedItem 8 3 3" xfId="30434" xr:uid="{00000000-0005-0000-0000-000002780000}"/>
    <cellStyle name="SAPBEXunassignedItem 8 4" xfId="30435" xr:uid="{00000000-0005-0000-0000-000003780000}"/>
    <cellStyle name="SAPBEXunassignedItem 8 4 2" xfId="30436" xr:uid="{00000000-0005-0000-0000-000004780000}"/>
    <cellStyle name="SAPBEXunassignedItem 8 4 3" xfId="30437" xr:uid="{00000000-0005-0000-0000-000005780000}"/>
    <cellStyle name="SAPBEXunassignedItem 8 5" xfId="30438" xr:uid="{00000000-0005-0000-0000-000006780000}"/>
    <cellStyle name="SAPBEXunassignedItem 8 5 2" xfId="30439" xr:uid="{00000000-0005-0000-0000-000007780000}"/>
    <cellStyle name="SAPBEXunassignedItem 8 5 3" xfId="30440" xr:uid="{00000000-0005-0000-0000-000008780000}"/>
    <cellStyle name="SAPBEXunassignedItem 8 6" xfId="30441" xr:uid="{00000000-0005-0000-0000-000009780000}"/>
    <cellStyle name="SAPBEXunassignedItem 8 6 2" xfId="30442" xr:uid="{00000000-0005-0000-0000-00000A780000}"/>
    <cellStyle name="SAPBEXunassignedItem 8 6 3" xfId="30443" xr:uid="{00000000-0005-0000-0000-00000B780000}"/>
    <cellStyle name="SAPBEXunassignedItem 8 7" xfId="30444" xr:uid="{00000000-0005-0000-0000-00000C780000}"/>
    <cellStyle name="SAPBEXunassignedItem 8 7 2" xfId="30445" xr:uid="{00000000-0005-0000-0000-00000D780000}"/>
    <cellStyle name="SAPBEXunassignedItem 8 7 3" xfId="30446" xr:uid="{00000000-0005-0000-0000-00000E780000}"/>
    <cellStyle name="SAPBEXunassignedItem 8 8" xfId="30447" xr:uid="{00000000-0005-0000-0000-00000F780000}"/>
    <cellStyle name="SAPBEXunassignedItem 8 8 2" xfId="30448" xr:uid="{00000000-0005-0000-0000-000010780000}"/>
    <cellStyle name="SAPBEXunassignedItem 8 8 3" xfId="30449" xr:uid="{00000000-0005-0000-0000-000011780000}"/>
    <cellStyle name="SAPBEXunassignedItem 8 9" xfId="30450" xr:uid="{00000000-0005-0000-0000-000012780000}"/>
    <cellStyle name="SAPBEXunassignedItem 8 9 2" xfId="30451" xr:uid="{00000000-0005-0000-0000-000013780000}"/>
    <cellStyle name="SAPBEXunassignedItem 8 9 3" xfId="30452" xr:uid="{00000000-0005-0000-0000-000014780000}"/>
    <cellStyle name="SAPBEXunassignedItem 9" xfId="30453" xr:uid="{00000000-0005-0000-0000-000015780000}"/>
    <cellStyle name="SAPBEXunassignedItem 9 10" xfId="30454" xr:uid="{00000000-0005-0000-0000-000016780000}"/>
    <cellStyle name="SAPBEXunassignedItem 9 10 2" xfId="30455" xr:uid="{00000000-0005-0000-0000-000017780000}"/>
    <cellStyle name="SAPBEXunassignedItem 9 10 3" xfId="30456" xr:uid="{00000000-0005-0000-0000-000018780000}"/>
    <cellStyle name="SAPBEXunassignedItem 9 11" xfId="30457" xr:uid="{00000000-0005-0000-0000-000019780000}"/>
    <cellStyle name="SAPBEXunassignedItem 9 11 2" xfId="30458" xr:uid="{00000000-0005-0000-0000-00001A780000}"/>
    <cellStyle name="SAPBEXunassignedItem 9 11 3" xfId="30459" xr:uid="{00000000-0005-0000-0000-00001B780000}"/>
    <cellStyle name="SAPBEXunassignedItem 9 12" xfId="30460" xr:uid="{00000000-0005-0000-0000-00001C780000}"/>
    <cellStyle name="SAPBEXunassignedItem 9 12 2" xfId="30461" xr:uid="{00000000-0005-0000-0000-00001D780000}"/>
    <cellStyle name="SAPBEXunassignedItem 9 12 3" xfId="30462" xr:uid="{00000000-0005-0000-0000-00001E780000}"/>
    <cellStyle name="SAPBEXunassignedItem 9 13" xfId="30463" xr:uid="{00000000-0005-0000-0000-00001F780000}"/>
    <cellStyle name="SAPBEXunassignedItem 9 13 2" xfId="30464" xr:uid="{00000000-0005-0000-0000-000020780000}"/>
    <cellStyle name="SAPBEXunassignedItem 9 13 3" xfId="30465" xr:uid="{00000000-0005-0000-0000-000021780000}"/>
    <cellStyle name="SAPBEXunassignedItem 9 14" xfId="30466" xr:uid="{00000000-0005-0000-0000-000022780000}"/>
    <cellStyle name="SAPBEXunassignedItem 9 14 2" xfId="30467" xr:uid="{00000000-0005-0000-0000-000023780000}"/>
    <cellStyle name="SAPBEXunassignedItem 9 15" xfId="30468" xr:uid="{00000000-0005-0000-0000-000024780000}"/>
    <cellStyle name="SAPBEXunassignedItem 9 2" xfId="30469" xr:uid="{00000000-0005-0000-0000-000025780000}"/>
    <cellStyle name="SAPBEXunassignedItem 9 2 2" xfId="30470" xr:uid="{00000000-0005-0000-0000-000026780000}"/>
    <cellStyle name="SAPBEXunassignedItem 9 2 3" xfId="30471" xr:uid="{00000000-0005-0000-0000-000027780000}"/>
    <cellStyle name="SAPBEXunassignedItem 9 3" xfId="30472" xr:uid="{00000000-0005-0000-0000-000028780000}"/>
    <cellStyle name="SAPBEXunassignedItem 9 3 2" xfId="30473" xr:uid="{00000000-0005-0000-0000-000029780000}"/>
    <cellStyle name="SAPBEXunassignedItem 9 3 3" xfId="30474" xr:uid="{00000000-0005-0000-0000-00002A780000}"/>
    <cellStyle name="SAPBEXunassignedItem 9 4" xfId="30475" xr:uid="{00000000-0005-0000-0000-00002B780000}"/>
    <cellStyle name="SAPBEXunassignedItem 9 4 2" xfId="30476" xr:uid="{00000000-0005-0000-0000-00002C780000}"/>
    <cellStyle name="SAPBEXunassignedItem 9 4 3" xfId="30477" xr:uid="{00000000-0005-0000-0000-00002D780000}"/>
    <cellStyle name="SAPBEXunassignedItem 9 5" xfId="30478" xr:uid="{00000000-0005-0000-0000-00002E780000}"/>
    <cellStyle name="SAPBEXunassignedItem 9 5 2" xfId="30479" xr:uid="{00000000-0005-0000-0000-00002F780000}"/>
    <cellStyle name="SAPBEXunassignedItem 9 5 3" xfId="30480" xr:uid="{00000000-0005-0000-0000-000030780000}"/>
    <cellStyle name="SAPBEXunassignedItem 9 6" xfId="30481" xr:uid="{00000000-0005-0000-0000-000031780000}"/>
    <cellStyle name="SAPBEXunassignedItem 9 6 2" xfId="30482" xr:uid="{00000000-0005-0000-0000-000032780000}"/>
    <cellStyle name="SAPBEXunassignedItem 9 6 3" xfId="30483" xr:uid="{00000000-0005-0000-0000-000033780000}"/>
    <cellStyle name="SAPBEXunassignedItem 9 7" xfId="30484" xr:uid="{00000000-0005-0000-0000-000034780000}"/>
    <cellStyle name="SAPBEXunassignedItem 9 7 2" xfId="30485" xr:uid="{00000000-0005-0000-0000-000035780000}"/>
    <cellStyle name="SAPBEXunassignedItem 9 7 3" xfId="30486" xr:uid="{00000000-0005-0000-0000-000036780000}"/>
    <cellStyle name="SAPBEXunassignedItem 9 8" xfId="30487" xr:uid="{00000000-0005-0000-0000-000037780000}"/>
    <cellStyle name="SAPBEXunassignedItem 9 8 2" xfId="30488" xr:uid="{00000000-0005-0000-0000-000038780000}"/>
    <cellStyle name="SAPBEXunassignedItem 9 8 3" xfId="30489" xr:uid="{00000000-0005-0000-0000-000039780000}"/>
    <cellStyle name="SAPBEXunassignedItem 9 9" xfId="30490" xr:uid="{00000000-0005-0000-0000-00003A780000}"/>
    <cellStyle name="SAPBEXunassignedItem 9 9 2" xfId="30491" xr:uid="{00000000-0005-0000-0000-00003B780000}"/>
    <cellStyle name="SAPBEXunassignedItem 9 9 3" xfId="30492" xr:uid="{00000000-0005-0000-0000-00003C780000}"/>
    <cellStyle name="SAPBEXundefined" xfId="30493" xr:uid="{00000000-0005-0000-0000-00003D780000}"/>
    <cellStyle name="SAPBEXundefined 10" xfId="30494" xr:uid="{00000000-0005-0000-0000-00003E780000}"/>
    <cellStyle name="SAPBEXundefined 10 10" xfId="30495" xr:uid="{00000000-0005-0000-0000-00003F780000}"/>
    <cellStyle name="SAPBEXundefined 10 10 2" xfId="30496" xr:uid="{00000000-0005-0000-0000-000040780000}"/>
    <cellStyle name="SAPBEXundefined 10 10 3" xfId="30497" xr:uid="{00000000-0005-0000-0000-000041780000}"/>
    <cellStyle name="SAPBEXundefined 10 11" xfId="30498" xr:uid="{00000000-0005-0000-0000-000042780000}"/>
    <cellStyle name="SAPBEXundefined 10 11 2" xfId="30499" xr:uid="{00000000-0005-0000-0000-000043780000}"/>
    <cellStyle name="SAPBEXundefined 10 11 3" xfId="30500" xr:uid="{00000000-0005-0000-0000-000044780000}"/>
    <cellStyle name="SAPBEXundefined 10 12" xfId="30501" xr:uid="{00000000-0005-0000-0000-000045780000}"/>
    <cellStyle name="SAPBEXundefined 10 12 2" xfId="30502" xr:uid="{00000000-0005-0000-0000-000046780000}"/>
    <cellStyle name="SAPBEXundefined 10 12 3" xfId="30503" xr:uid="{00000000-0005-0000-0000-000047780000}"/>
    <cellStyle name="SAPBEXundefined 10 13" xfId="30504" xr:uid="{00000000-0005-0000-0000-000048780000}"/>
    <cellStyle name="SAPBEXundefined 10 13 2" xfId="30505" xr:uid="{00000000-0005-0000-0000-000049780000}"/>
    <cellStyle name="SAPBEXundefined 10 13 3" xfId="30506" xr:uid="{00000000-0005-0000-0000-00004A780000}"/>
    <cellStyle name="SAPBEXundefined 10 14" xfId="30507" xr:uid="{00000000-0005-0000-0000-00004B780000}"/>
    <cellStyle name="SAPBEXundefined 10 14 2" xfId="30508" xr:uid="{00000000-0005-0000-0000-00004C780000}"/>
    <cellStyle name="SAPBEXundefined 10 14 3" xfId="30509" xr:uid="{00000000-0005-0000-0000-00004D780000}"/>
    <cellStyle name="SAPBEXundefined 10 15" xfId="30510" xr:uid="{00000000-0005-0000-0000-00004E780000}"/>
    <cellStyle name="SAPBEXundefined 10 15 2" xfId="30511" xr:uid="{00000000-0005-0000-0000-00004F780000}"/>
    <cellStyle name="SAPBEXundefined 10 15 3" xfId="30512" xr:uid="{00000000-0005-0000-0000-000050780000}"/>
    <cellStyle name="SAPBEXundefined 10 16" xfId="30513" xr:uid="{00000000-0005-0000-0000-000051780000}"/>
    <cellStyle name="SAPBEXundefined 10 2" xfId="30514" xr:uid="{00000000-0005-0000-0000-000052780000}"/>
    <cellStyle name="SAPBEXundefined 10 2 2" xfId="30515" xr:uid="{00000000-0005-0000-0000-000053780000}"/>
    <cellStyle name="SAPBEXundefined 10 2 3" xfId="30516" xr:uid="{00000000-0005-0000-0000-000054780000}"/>
    <cellStyle name="SAPBEXundefined 10 3" xfId="30517" xr:uid="{00000000-0005-0000-0000-000055780000}"/>
    <cellStyle name="SAPBEXundefined 10 3 2" xfId="30518" xr:uid="{00000000-0005-0000-0000-000056780000}"/>
    <cellStyle name="SAPBEXundefined 10 3 3" xfId="30519" xr:uid="{00000000-0005-0000-0000-000057780000}"/>
    <cellStyle name="SAPBEXundefined 10 4" xfId="30520" xr:uid="{00000000-0005-0000-0000-000058780000}"/>
    <cellStyle name="SAPBEXundefined 10 4 2" xfId="30521" xr:uid="{00000000-0005-0000-0000-000059780000}"/>
    <cellStyle name="SAPBEXundefined 10 4 3" xfId="30522" xr:uid="{00000000-0005-0000-0000-00005A780000}"/>
    <cellStyle name="SAPBEXundefined 10 5" xfId="30523" xr:uid="{00000000-0005-0000-0000-00005B780000}"/>
    <cellStyle name="SAPBEXundefined 10 5 2" xfId="30524" xr:uid="{00000000-0005-0000-0000-00005C780000}"/>
    <cellStyle name="SAPBEXundefined 10 5 3" xfId="30525" xr:uid="{00000000-0005-0000-0000-00005D780000}"/>
    <cellStyle name="SAPBEXundefined 10 6" xfId="30526" xr:uid="{00000000-0005-0000-0000-00005E780000}"/>
    <cellStyle name="SAPBEXundefined 10 6 2" xfId="30527" xr:uid="{00000000-0005-0000-0000-00005F780000}"/>
    <cellStyle name="SAPBEXundefined 10 6 3" xfId="30528" xr:uid="{00000000-0005-0000-0000-000060780000}"/>
    <cellStyle name="SAPBEXundefined 10 7" xfId="30529" xr:uid="{00000000-0005-0000-0000-000061780000}"/>
    <cellStyle name="SAPBEXundefined 10 7 2" xfId="30530" xr:uid="{00000000-0005-0000-0000-000062780000}"/>
    <cellStyle name="SAPBEXundefined 10 7 3" xfId="30531" xr:uid="{00000000-0005-0000-0000-000063780000}"/>
    <cellStyle name="SAPBEXundefined 10 8" xfId="30532" xr:uid="{00000000-0005-0000-0000-000064780000}"/>
    <cellStyle name="SAPBEXundefined 10 8 2" xfId="30533" xr:uid="{00000000-0005-0000-0000-000065780000}"/>
    <cellStyle name="SAPBEXundefined 10 8 3" xfId="30534" xr:uid="{00000000-0005-0000-0000-000066780000}"/>
    <cellStyle name="SAPBEXundefined 10 9" xfId="30535" xr:uid="{00000000-0005-0000-0000-000067780000}"/>
    <cellStyle name="SAPBEXundefined 10 9 2" xfId="30536" xr:uid="{00000000-0005-0000-0000-000068780000}"/>
    <cellStyle name="SAPBEXundefined 10 9 3" xfId="30537" xr:uid="{00000000-0005-0000-0000-000069780000}"/>
    <cellStyle name="SAPBEXundefined 11" xfId="30538" xr:uid="{00000000-0005-0000-0000-00006A780000}"/>
    <cellStyle name="SAPBEXundefined 11 10" xfId="30539" xr:uid="{00000000-0005-0000-0000-00006B780000}"/>
    <cellStyle name="SAPBEXundefined 11 10 2" xfId="30540" xr:uid="{00000000-0005-0000-0000-00006C780000}"/>
    <cellStyle name="SAPBEXundefined 11 10 3" xfId="30541" xr:uid="{00000000-0005-0000-0000-00006D780000}"/>
    <cellStyle name="SAPBEXundefined 11 11" xfId="30542" xr:uid="{00000000-0005-0000-0000-00006E780000}"/>
    <cellStyle name="SAPBEXundefined 11 11 2" xfId="30543" xr:uid="{00000000-0005-0000-0000-00006F780000}"/>
    <cellStyle name="SAPBEXundefined 11 11 3" xfId="30544" xr:uid="{00000000-0005-0000-0000-000070780000}"/>
    <cellStyle name="SAPBEXundefined 11 12" xfId="30545" xr:uid="{00000000-0005-0000-0000-000071780000}"/>
    <cellStyle name="SAPBEXundefined 11 12 2" xfId="30546" xr:uid="{00000000-0005-0000-0000-000072780000}"/>
    <cellStyle name="SAPBEXundefined 11 12 3" xfId="30547" xr:uid="{00000000-0005-0000-0000-000073780000}"/>
    <cellStyle name="SAPBEXundefined 11 13" xfId="30548" xr:uid="{00000000-0005-0000-0000-000074780000}"/>
    <cellStyle name="SAPBEXundefined 11 13 2" xfId="30549" xr:uid="{00000000-0005-0000-0000-000075780000}"/>
    <cellStyle name="SAPBEXundefined 11 13 3" xfId="30550" xr:uid="{00000000-0005-0000-0000-000076780000}"/>
    <cellStyle name="SAPBEXundefined 11 14" xfId="30551" xr:uid="{00000000-0005-0000-0000-000077780000}"/>
    <cellStyle name="SAPBEXundefined 11 14 2" xfId="30552" xr:uid="{00000000-0005-0000-0000-000078780000}"/>
    <cellStyle name="SAPBEXundefined 11 14 3" xfId="30553" xr:uid="{00000000-0005-0000-0000-000079780000}"/>
    <cellStyle name="SAPBEXundefined 11 15" xfId="30554" xr:uid="{00000000-0005-0000-0000-00007A780000}"/>
    <cellStyle name="SAPBEXundefined 11 15 2" xfId="30555" xr:uid="{00000000-0005-0000-0000-00007B780000}"/>
    <cellStyle name="SAPBEXundefined 11 15 3" xfId="30556" xr:uid="{00000000-0005-0000-0000-00007C780000}"/>
    <cellStyle name="SAPBEXundefined 11 16" xfId="30557" xr:uid="{00000000-0005-0000-0000-00007D780000}"/>
    <cellStyle name="SAPBEXundefined 11 2" xfId="30558" xr:uid="{00000000-0005-0000-0000-00007E780000}"/>
    <cellStyle name="SAPBEXundefined 11 2 2" xfId="30559" xr:uid="{00000000-0005-0000-0000-00007F780000}"/>
    <cellStyle name="SAPBEXundefined 11 2 3" xfId="30560" xr:uid="{00000000-0005-0000-0000-000080780000}"/>
    <cellStyle name="SAPBEXundefined 11 3" xfId="30561" xr:uid="{00000000-0005-0000-0000-000081780000}"/>
    <cellStyle name="SAPBEXundefined 11 3 2" xfId="30562" xr:uid="{00000000-0005-0000-0000-000082780000}"/>
    <cellStyle name="SAPBEXundefined 11 3 3" xfId="30563" xr:uid="{00000000-0005-0000-0000-000083780000}"/>
    <cellStyle name="SAPBEXundefined 11 4" xfId="30564" xr:uid="{00000000-0005-0000-0000-000084780000}"/>
    <cellStyle name="SAPBEXundefined 11 4 2" xfId="30565" xr:uid="{00000000-0005-0000-0000-000085780000}"/>
    <cellStyle name="SAPBEXundefined 11 4 3" xfId="30566" xr:uid="{00000000-0005-0000-0000-000086780000}"/>
    <cellStyle name="SAPBEXundefined 11 5" xfId="30567" xr:uid="{00000000-0005-0000-0000-000087780000}"/>
    <cellStyle name="SAPBEXundefined 11 5 2" xfId="30568" xr:uid="{00000000-0005-0000-0000-000088780000}"/>
    <cellStyle name="SAPBEXundefined 11 5 3" xfId="30569" xr:uid="{00000000-0005-0000-0000-000089780000}"/>
    <cellStyle name="SAPBEXundefined 11 6" xfId="30570" xr:uid="{00000000-0005-0000-0000-00008A780000}"/>
    <cellStyle name="SAPBEXundefined 11 6 2" xfId="30571" xr:uid="{00000000-0005-0000-0000-00008B780000}"/>
    <cellStyle name="SAPBEXundefined 11 6 3" xfId="30572" xr:uid="{00000000-0005-0000-0000-00008C780000}"/>
    <cellStyle name="SAPBEXundefined 11 7" xfId="30573" xr:uid="{00000000-0005-0000-0000-00008D780000}"/>
    <cellStyle name="SAPBEXundefined 11 7 2" xfId="30574" xr:uid="{00000000-0005-0000-0000-00008E780000}"/>
    <cellStyle name="SAPBEXundefined 11 7 3" xfId="30575" xr:uid="{00000000-0005-0000-0000-00008F780000}"/>
    <cellStyle name="SAPBEXundefined 11 8" xfId="30576" xr:uid="{00000000-0005-0000-0000-000090780000}"/>
    <cellStyle name="SAPBEXundefined 11 8 2" xfId="30577" xr:uid="{00000000-0005-0000-0000-000091780000}"/>
    <cellStyle name="SAPBEXundefined 11 8 3" xfId="30578" xr:uid="{00000000-0005-0000-0000-000092780000}"/>
    <cellStyle name="SAPBEXundefined 11 9" xfId="30579" xr:uid="{00000000-0005-0000-0000-000093780000}"/>
    <cellStyle name="SAPBEXundefined 11 9 2" xfId="30580" xr:uid="{00000000-0005-0000-0000-000094780000}"/>
    <cellStyle name="SAPBEXundefined 11 9 3" xfId="30581" xr:uid="{00000000-0005-0000-0000-000095780000}"/>
    <cellStyle name="SAPBEXundefined 12" xfId="30582" xr:uid="{00000000-0005-0000-0000-000096780000}"/>
    <cellStyle name="SAPBEXundefined 12 10" xfId="30583" xr:uid="{00000000-0005-0000-0000-000097780000}"/>
    <cellStyle name="SAPBEXundefined 12 10 2" xfId="30584" xr:uid="{00000000-0005-0000-0000-000098780000}"/>
    <cellStyle name="SAPBEXundefined 12 10 3" xfId="30585" xr:uid="{00000000-0005-0000-0000-000099780000}"/>
    <cellStyle name="SAPBEXundefined 12 11" xfId="30586" xr:uid="{00000000-0005-0000-0000-00009A780000}"/>
    <cellStyle name="SAPBEXundefined 12 11 2" xfId="30587" xr:uid="{00000000-0005-0000-0000-00009B780000}"/>
    <cellStyle name="SAPBEXundefined 12 11 3" xfId="30588" xr:uid="{00000000-0005-0000-0000-00009C780000}"/>
    <cellStyle name="SAPBEXundefined 12 12" xfId="30589" xr:uid="{00000000-0005-0000-0000-00009D780000}"/>
    <cellStyle name="SAPBEXundefined 12 12 2" xfId="30590" xr:uid="{00000000-0005-0000-0000-00009E780000}"/>
    <cellStyle name="SAPBEXundefined 12 12 3" xfId="30591" xr:uid="{00000000-0005-0000-0000-00009F780000}"/>
    <cellStyle name="SAPBEXundefined 12 13" xfId="30592" xr:uid="{00000000-0005-0000-0000-0000A0780000}"/>
    <cellStyle name="SAPBEXundefined 12 13 2" xfId="30593" xr:uid="{00000000-0005-0000-0000-0000A1780000}"/>
    <cellStyle name="SAPBEXundefined 12 13 3" xfId="30594" xr:uid="{00000000-0005-0000-0000-0000A2780000}"/>
    <cellStyle name="SAPBEXundefined 12 14" xfId="30595" xr:uid="{00000000-0005-0000-0000-0000A3780000}"/>
    <cellStyle name="SAPBEXundefined 12 14 2" xfId="30596" xr:uid="{00000000-0005-0000-0000-0000A4780000}"/>
    <cellStyle name="SAPBEXundefined 12 14 3" xfId="30597" xr:uid="{00000000-0005-0000-0000-0000A5780000}"/>
    <cellStyle name="SAPBEXundefined 12 15" xfId="30598" xr:uid="{00000000-0005-0000-0000-0000A6780000}"/>
    <cellStyle name="SAPBEXundefined 12 15 2" xfId="30599" xr:uid="{00000000-0005-0000-0000-0000A7780000}"/>
    <cellStyle name="SAPBEXundefined 12 15 3" xfId="30600" xr:uid="{00000000-0005-0000-0000-0000A8780000}"/>
    <cellStyle name="SAPBEXundefined 12 16" xfId="30601" xr:uid="{00000000-0005-0000-0000-0000A9780000}"/>
    <cellStyle name="SAPBEXundefined 12 2" xfId="30602" xr:uid="{00000000-0005-0000-0000-0000AA780000}"/>
    <cellStyle name="SAPBEXundefined 12 2 2" xfId="30603" xr:uid="{00000000-0005-0000-0000-0000AB780000}"/>
    <cellStyle name="SAPBEXundefined 12 2 3" xfId="30604" xr:uid="{00000000-0005-0000-0000-0000AC780000}"/>
    <cellStyle name="SAPBEXundefined 12 3" xfId="30605" xr:uid="{00000000-0005-0000-0000-0000AD780000}"/>
    <cellStyle name="SAPBEXundefined 12 3 2" xfId="30606" xr:uid="{00000000-0005-0000-0000-0000AE780000}"/>
    <cellStyle name="SAPBEXundefined 12 3 3" xfId="30607" xr:uid="{00000000-0005-0000-0000-0000AF780000}"/>
    <cellStyle name="SAPBEXundefined 12 4" xfId="30608" xr:uid="{00000000-0005-0000-0000-0000B0780000}"/>
    <cellStyle name="SAPBEXundefined 12 4 2" xfId="30609" xr:uid="{00000000-0005-0000-0000-0000B1780000}"/>
    <cellStyle name="SAPBEXundefined 12 4 3" xfId="30610" xr:uid="{00000000-0005-0000-0000-0000B2780000}"/>
    <cellStyle name="SAPBEXundefined 12 5" xfId="30611" xr:uid="{00000000-0005-0000-0000-0000B3780000}"/>
    <cellStyle name="SAPBEXundefined 12 5 2" xfId="30612" xr:uid="{00000000-0005-0000-0000-0000B4780000}"/>
    <cellStyle name="SAPBEXundefined 12 5 3" xfId="30613" xr:uid="{00000000-0005-0000-0000-0000B5780000}"/>
    <cellStyle name="SAPBEXundefined 12 6" xfId="30614" xr:uid="{00000000-0005-0000-0000-0000B6780000}"/>
    <cellStyle name="SAPBEXundefined 12 6 2" xfId="30615" xr:uid="{00000000-0005-0000-0000-0000B7780000}"/>
    <cellStyle name="SAPBEXundefined 12 6 3" xfId="30616" xr:uid="{00000000-0005-0000-0000-0000B8780000}"/>
    <cellStyle name="SAPBEXundefined 12 7" xfId="30617" xr:uid="{00000000-0005-0000-0000-0000B9780000}"/>
    <cellStyle name="SAPBEXundefined 12 7 2" xfId="30618" xr:uid="{00000000-0005-0000-0000-0000BA780000}"/>
    <cellStyle name="SAPBEXundefined 12 7 3" xfId="30619" xr:uid="{00000000-0005-0000-0000-0000BB780000}"/>
    <cellStyle name="SAPBEXundefined 12 8" xfId="30620" xr:uid="{00000000-0005-0000-0000-0000BC780000}"/>
    <cellStyle name="SAPBEXundefined 12 8 2" xfId="30621" xr:uid="{00000000-0005-0000-0000-0000BD780000}"/>
    <cellStyle name="SAPBEXundefined 12 8 3" xfId="30622" xr:uid="{00000000-0005-0000-0000-0000BE780000}"/>
    <cellStyle name="SAPBEXundefined 12 9" xfId="30623" xr:uid="{00000000-0005-0000-0000-0000BF780000}"/>
    <cellStyle name="SAPBEXundefined 12 9 2" xfId="30624" xr:uid="{00000000-0005-0000-0000-0000C0780000}"/>
    <cellStyle name="SAPBEXundefined 12 9 3" xfId="30625" xr:uid="{00000000-0005-0000-0000-0000C1780000}"/>
    <cellStyle name="SAPBEXundefined 13" xfId="30626" xr:uid="{00000000-0005-0000-0000-0000C2780000}"/>
    <cellStyle name="SAPBEXundefined 13 10" xfId="30627" xr:uid="{00000000-0005-0000-0000-0000C3780000}"/>
    <cellStyle name="SAPBEXundefined 13 10 2" xfId="30628" xr:uid="{00000000-0005-0000-0000-0000C4780000}"/>
    <cellStyle name="SAPBEXundefined 13 10 3" xfId="30629" xr:uid="{00000000-0005-0000-0000-0000C5780000}"/>
    <cellStyle name="SAPBEXundefined 13 11" xfId="30630" xr:uid="{00000000-0005-0000-0000-0000C6780000}"/>
    <cellStyle name="SAPBEXundefined 13 11 2" xfId="30631" xr:uid="{00000000-0005-0000-0000-0000C7780000}"/>
    <cellStyle name="SAPBEXundefined 13 11 3" xfId="30632" xr:uid="{00000000-0005-0000-0000-0000C8780000}"/>
    <cellStyle name="SAPBEXundefined 13 12" xfId="30633" xr:uid="{00000000-0005-0000-0000-0000C9780000}"/>
    <cellStyle name="SAPBEXundefined 13 12 2" xfId="30634" xr:uid="{00000000-0005-0000-0000-0000CA780000}"/>
    <cellStyle name="SAPBEXundefined 13 12 3" xfId="30635" xr:uid="{00000000-0005-0000-0000-0000CB780000}"/>
    <cellStyle name="SAPBEXundefined 13 13" xfId="30636" xr:uid="{00000000-0005-0000-0000-0000CC780000}"/>
    <cellStyle name="SAPBEXundefined 13 13 2" xfId="30637" xr:uid="{00000000-0005-0000-0000-0000CD780000}"/>
    <cellStyle name="SAPBEXundefined 13 13 3" xfId="30638" xr:uid="{00000000-0005-0000-0000-0000CE780000}"/>
    <cellStyle name="SAPBEXundefined 13 14" xfId="30639" xr:uid="{00000000-0005-0000-0000-0000CF780000}"/>
    <cellStyle name="SAPBEXundefined 13 14 2" xfId="30640" xr:uid="{00000000-0005-0000-0000-0000D0780000}"/>
    <cellStyle name="SAPBEXundefined 13 14 3" xfId="30641" xr:uid="{00000000-0005-0000-0000-0000D1780000}"/>
    <cellStyle name="SAPBEXundefined 13 15" xfId="30642" xr:uid="{00000000-0005-0000-0000-0000D2780000}"/>
    <cellStyle name="SAPBEXundefined 13 15 2" xfId="30643" xr:uid="{00000000-0005-0000-0000-0000D3780000}"/>
    <cellStyle name="SAPBEXundefined 13 15 3" xfId="30644" xr:uid="{00000000-0005-0000-0000-0000D4780000}"/>
    <cellStyle name="SAPBEXundefined 13 16" xfId="30645" xr:uid="{00000000-0005-0000-0000-0000D5780000}"/>
    <cellStyle name="SAPBEXundefined 13 2" xfId="30646" xr:uid="{00000000-0005-0000-0000-0000D6780000}"/>
    <cellStyle name="SAPBEXundefined 13 2 2" xfId="30647" xr:uid="{00000000-0005-0000-0000-0000D7780000}"/>
    <cellStyle name="SAPBEXundefined 13 2 3" xfId="30648" xr:uid="{00000000-0005-0000-0000-0000D8780000}"/>
    <cellStyle name="SAPBEXundefined 13 3" xfId="30649" xr:uid="{00000000-0005-0000-0000-0000D9780000}"/>
    <cellStyle name="SAPBEXundefined 13 3 2" xfId="30650" xr:uid="{00000000-0005-0000-0000-0000DA780000}"/>
    <cellStyle name="SAPBEXundefined 13 3 3" xfId="30651" xr:uid="{00000000-0005-0000-0000-0000DB780000}"/>
    <cellStyle name="SAPBEXundefined 13 4" xfId="30652" xr:uid="{00000000-0005-0000-0000-0000DC780000}"/>
    <cellStyle name="SAPBEXundefined 13 4 2" xfId="30653" xr:uid="{00000000-0005-0000-0000-0000DD780000}"/>
    <cellStyle name="SAPBEXundefined 13 4 3" xfId="30654" xr:uid="{00000000-0005-0000-0000-0000DE780000}"/>
    <cellStyle name="SAPBEXundefined 13 5" xfId="30655" xr:uid="{00000000-0005-0000-0000-0000DF780000}"/>
    <cellStyle name="SAPBEXundefined 13 5 2" xfId="30656" xr:uid="{00000000-0005-0000-0000-0000E0780000}"/>
    <cellStyle name="SAPBEXundefined 13 5 3" xfId="30657" xr:uid="{00000000-0005-0000-0000-0000E1780000}"/>
    <cellStyle name="SAPBEXundefined 13 6" xfId="30658" xr:uid="{00000000-0005-0000-0000-0000E2780000}"/>
    <cellStyle name="SAPBEXundefined 13 6 2" xfId="30659" xr:uid="{00000000-0005-0000-0000-0000E3780000}"/>
    <cellStyle name="SAPBEXundefined 13 6 3" xfId="30660" xr:uid="{00000000-0005-0000-0000-0000E4780000}"/>
    <cellStyle name="SAPBEXundefined 13 7" xfId="30661" xr:uid="{00000000-0005-0000-0000-0000E5780000}"/>
    <cellStyle name="SAPBEXundefined 13 7 2" xfId="30662" xr:uid="{00000000-0005-0000-0000-0000E6780000}"/>
    <cellStyle name="SAPBEXundefined 13 7 3" xfId="30663" xr:uid="{00000000-0005-0000-0000-0000E7780000}"/>
    <cellStyle name="SAPBEXundefined 13 8" xfId="30664" xr:uid="{00000000-0005-0000-0000-0000E8780000}"/>
    <cellStyle name="SAPBEXundefined 13 8 2" xfId="30665" xr:uid="{00000000-0005-0000-0000-0000E9780000}"/>
    <cellStyle name="SAPBEXundefined 13 8 3" xfId="30666" xr:uid="{00000000-0005-0000-0000-0000EA780000}"/>
    <cellStyle name="SAPBEXundefined 13 9" xfId="30667" xr:uid="{00000000-0005-0000-0000-0000EB780000}"/>
    <cellStyle name="SAPBEXundefined 13 9 2" xfId="30668" xr:uid="{00000000-0005-0000-0000-0000EC780000}"/>
    <cellStyle name="SAPBEXundefined 13 9 3" xfId="30669" xr:uid="{00000000-0005-0000-0000-0000ED780000}"/>
    <cellStyle name="SAPBEXundefined 14" xfId="30670" xr:uid="{00000000-0005-0000-0000-0000EE780000}"/>
    <cellStyle name="SAPBEXundefined 14 2" xfId="30671" xr:uid="{00000000-0005-0000-0000-0000EF780000}"/>
    <cellStyle name="SAPBEXundefined 14 3" xfId="30672" xr:uid="{00000000-0005-0000-0000-0000F0780000}"/>
    <cellStyle name="SAPBEXundefined 15" xfId="30673" xr:uid="{00000000-0005-0000-0000-0000F1780000}"/>
    <cellStyle name="SAPBEXundefined 15 2" xfId="30674" xr:uid="{00000000-0005-0000-0000-0000F2780000}"/>
    <cellStyle name="SAPBEXundefined 15 3" xfId="30675" xr:uid="{00000000-0005-0000-0000-0000F3780000}"/>
    <cellStyle name="SAPBEXundefined 16" xfId="30676" xr:uid="{00000000-0005-0000-0000-0000F4780000}"/>
    <cellStyle name="SAPBEXundefined 16 2" xfId="30677" xr:uid="{00000000-0005-0000-0000-0000F5780000}"/>
    <cellStyle name="SAPBEXundefined 16 3" xfId="30678" xr:uid="{00000000-0005-0000-0000-0000F6780000}"/>
    <cellStyle name="SAPBEXundefined 17" xfId="30679" xr:uid="{00000000-0005-0000-0000-0000F7780000}"/>
    <cellStyle name="SAPBEXundefined 17 2" xfId="30680" xr:uid="{00000000-0005-0000-0000-0000F8780000}"/>
    <cellStyle name="SAPBEXundefined 17 3" xfId="30681" xr:uid="{00000000-0005-0000-0000-0000F9780000}"/>
    <cellStyle name="SAPBEXundefined 18" xfId="30682" xr:uid="{00000000-0005-0000-0000-0000FA780000}"/>
    <cellStyle name="SAPBEXundefined 18 2" xfId="30683" xr:uid="{00000000-0005-0000-0000-0000FB780000}"/>
    <cellStyle name="SAPBEXundefined 18 3" xfId="30684" xr:uid="{00000000-0005-0000-0000-0000FC780000}"/>
    <cellStyle name="SAPBEXundefined 19" xfId="30685" xr:uid="{00000000-0005-0000-0000-0000FD780000}"/>
    <cellStyle name="SAPBEXundefined 19 2" xfId="30686" xr:uid="{00000000-0005-0000-0000-0000FE780000}"/>
    <cellStyle name="SAPBEXundefined 19 3" xfId="30687" xr:uid="{00000000-0005-0000-0000-0000FF780000}"/>
    <cellStyle name="SAPBEXundefined 2" xfId="30688" xr:uid="{00000000-0005-0000-0000-000000790000}"/>
    <cellStyle name="SAPBEXundefined 20" xfId="30689" xr:uid="{00000000-0005-0000-0000-000001790000}"/>
    <cellStyle name="SAPBEXundefined 20 2" xfId="30690" xr:uid="{00000000-0005-0000-0000-000002790000}"/>
    <cellStyle name="SAPBEXundefined 20 3" xfId="30691" xr:uid="{00000000-0005-0000-0000-000003790000}"/>
    <cellStyle name="SAPBEXundefined 21" xfId="30692" xr:uid="{00000000-0005-0000-0000-000004790000}"/>
    <cellStyle name="SAPBEXundefined 21 2" xfId="30693" xr:uid="{00000000-0005-0000-0000-000005790000}"/>
    <cellStyle name="SAPBEXundefined 21 3" xfId="30694" xr:uid="{00000000-0005-0000-0000-000006790000}"/>
    <cellStyle name="SAPBEXundefined 22" xfId="30695" xr:uid="{00000000-0005-0000-0000-000007790000}"/>
    <cellStyle name="SAPBEXundefined 22 2" xfId="30696" xr:uid="{00000000-0005-0000-0000-000008790000}"/>
    <cellStyle name="SAPBEXundefined 22 3" xfId="30697" xr:uid="{00000000-0005-0000-0000-000009790000}"/>
    <cellStyle name="SAPBEXundefined 23" xfId="30698" xr:uid="{00000000-0005-0000-0000-00000A790000}"/>
    <cellStyle name="SAPBEXundefined 23 2" xfId="30699" xr:uid="{00000000-0005-0000-0000-00000B790000}"/>
    <cellStyle name="SAPBEXundefined 23 3" xfId="30700" xr:uid="{00000000-0005-0000-0000-00000C790000}"/>
    <cellStyle name="SAPBEXundefined 24" xfId="30701" xr:uid="{00000000-0005-0000-0000-00000D790000}"/>
    <cellStyle name="SAPBEXundefined 24 2" xfId="30702" xr:uid="{00000000-0005-0000-0000-00000E790000}"/>
    <cellStyle name="SAPBEXundefined 24 3" xfId="30703" xr:uid="{00000000-0005-0000-0000-00000F790000}"/>
    <cellStyle name="SAPBEXundefined 25" xfId="30704" xr:uid="{00000000-0005-0000-0000-000010790000}"/>
    <cellStyle name="SAPBEXundefined 25 2" xfId="30705" xr:uid="{00000000-0005-0000-0000-000011790000}"/>
    <cellStyle name="SAPBEXundefined 25 3" xfId="30706" xr:uid="{00000000-0005-0000-0000-000012790000}"/>
    <cellStyle name="SAPBEXundefined 26" xfId="30707" xr:uid="{00000000-0005-0000-0000-000013790000}"/>
    <cellStyle name="SAPBEXundefined 26 2" xfId="30708" xr:uid="{00000000-0005-0000-0000-000014790000}"/>
    <cellStyle name="SAPBEXundefined 26 3" xfId="30709" xr:uid="{00000000-0005-0000-0000-000015790000}"/>
    <cellStyle name="SAPBEXundefined 27" xfId="30710" xr:uid="{00000000-0005-0000-0000-000016790000}"/>
    <cellStyle name="SAPBEXundefined 27 2" xfId="30711" xr:uid="{00000000-0005-0000-0000-000017790000}"/>
    <cellStyle name="SAPBEXundefined 27 3" xfId="30712" xr:uid="{00000000-0005-0000-0000-000018790000}"/>
    <cellStyle name="SAPBEXundefined 28" xfId="30713" xr:uid="{00000000-0005-0000-0000-000019790000}"/>
    <cellStyle name="SAPBEXundefined 29" xfId="32687" xr:uid="{00000000-0005-0000-0000-00001A790000}"/>
    <cellStyle name="SAPBEXundefined 3" xfId="30714" xr:uid="{00000000-0005-0000-0000-00001B790000}"/>
    <cellStyle name="SAPBEXundefined 30" xfId="32879" xr:uid="{00000000-0005-0000-0000-00001C790000}"/>
    <cellStyle name="SAPBEXundefined 4" xfId="30715" xr:uid="{00000000-0005-0000-0000-00001D790000}"/>
    <cellStyle name="SAPBEXundefined 5" xfId="30716" xr:uid="{00000000-0005-0000-0000-00001E790000}"/>
    <cellStyle name="SAPBEXundefined 6" xfId="30717" xr:uid="{00000000-0005-0000-0000-00001F790000}"/>
    <cellStyle name="SAPBEXundefined 6 10" xfId="30718" xr:uid="{00000000-0005-0000-0000-000020790000}"/>
    <cellStyle name="SAPBEXundefined 6 10 2" xfId="30719" xr:uid="{00000000-0005-0000-0000-000021790000}"/>
    <cellStyle name="SAPBEXundefined 6 10 3" xfId="30720" xr:uid="{00000000-0005-0000-0000-000022790000}"/>
    <cellStyle name="SAPBEXundefined 6 11" xfId="30721" xr:uid="{00000000-0005-0000-0000-000023790000}"/>
    <cellStyle name="SAPBEXundefined 6 11 2" xfId="30722" xr:uid="{00000000-0005-0000-0000-000024790000}"/>
    <cellStyle name="SAPBEXundefined 6 11 3" xfId="30723" xr:uid="{00000000-0005-0000-0000-000025790000}"/>
    <cellStyle name="SAPBEXundefined 6 12" xfId="30724" xr:uid="{00000000-0005-0000-0000-000026790000}"/>
    <cellStyle name="SAPBEXundefined 6 12 2" xfId="30725" xr:uid="{00000000-0005-0000-0000-000027790000}"/>
    <cellStyle name="SAPBEXundefined 6 12 3" xfId="30726" xr:uid="{00000000-0005-0000-0000-000028790000}"/>
    <cellStyle name="SAPBEXundefined 6 13" xfId="30727" xr:uid="{00000000-0005-0000-0000-000029790000}"/>
    <cellStyle name="SAPBEXundefined 6 13 2" xfId="30728" xr:uid="{00000000-0005-0000-0000-00002A790000}"/>
    <cellStyle name="SAPBEXundefined 6 13 3" xfId="30729" xr:uid="{00000000-0005-0000-0000-00002B790000}"/>
    <cellStyle name="SAPBEXundefined 6 14" xfId="30730" xr:uid="{00000000-0005-0000-0000-00002C790000}"/>
    <cellStyle name="SAPBEXundefined 6 14 2" xfId="30731" xr:uid="{00000000-0005-0000-0000-00002D790000}"/>
    <cellStyle name="SAPBEXundefined 6 14 3" xfId="30732" xr:uid="{00000000-0005-0000-0000-00002E790000}"/>
    <cellStyle name="SAPBEXundefined 6 15" xfId="30733" xr:uid="{00000000-0005-0000-0000-00002F790000}"/>
    <cellStyle name="SAPBEXundefined 6 15 2" xfId="30734" xr:uid="{00000000-0005-0000-0000-000030790000}"/>
    <cellStyle name="SAPBEXundefined 6 15 3" xfId="30735" xr:uid="{00000000-0005-0000-0000-000031790000}"/>
    <cellStyle name="SAPBEXundefined 6 16" xfId="30736" xr:uid="{00000000-0005-0000-0000-000032790000}"/>
    <cellStyle name="SAPBEXundefined 6 2" xfId="30737" xr:uid="{00000000-0005-0000-0000-000033790000}"/>
    <cellStyle name="SAPBEXundefined 6 2 2" xfId="30738" xr:uid="{00000000-0005-0000-0000-000034790000}"/>
    <cellStyle name="SAPBEXundefined 6 2 3" xfId="30739" xr:uid="{00000000-0005-0000-0000-000035790000}"/>
    <cellStyle name="SAPBEXundefined 6 3" xfId="30740" xr:uid="{00000000-0005-0000-0000-000036790000}"/>
    <cellStyle name="SAPBEXundefined 6 3 2" xfId="30741" xr:uid="{00000000-0005-0000-0000-000037790000}"/>
    <cellStyle name="SAPBEXundefined 6 3 3" xfId="30742" xr:uid="{00000000-0005-0000-0000-000038790000}"/>
    <cellStyle name="SAPBEXundefined 6 4" xfId="30743" xr:uid="{00000000-0005-0000-0000-000039790000}"/>
    <cellStyle name="SAPBEXundefined 6 4 2" xfId="30744" xr:uid="{00000000-0005-0000-0000-00003A790000}"/>
    <cellStyle name="SAPBEXundefined 6 4 3" xfId="30745" xr:uid="{00000000-0005-0000-0000-00003B790000}"/>
    <cellStyle name="SAPBEXundefined 6 5" xfId="30746" xr:uid="{00000000-0005-0000-0000-00003C790000}"/>
    <cellStyle name="SAPBEXundefined 6 5 2" xfId="30747" xr:uid="{00000000-0005-0000-0000-00003D790000}"/>
    <cellStyle name="SAPBEXundefined 6 5 3" xfId="30748" xr:uid="{00000000-0005-0000-0000-00003E790000}"/>
    <cellStyle name="SAPBEXundefined 6 6" xfId="30749" xr:uid="{00000000-0005-0000-0000-00003F790000}"/>
    <cellStyle name="SAPBEXundefined 6 6 2" xfId="30750" xr:uid="{00000000-0005-0000-0000-000040790000}"/>
    <cellStyle name="SAPBEXundefined 6 6 3" xfId="30751" xr:uid="{00000000-0005-0000-0000-000041790000}"/>
    <cellStyle name="SAPBEXundefined 6 7" xfId="30752" xr:uid="{00000000-0005-0000-0000-000042790000}"/>
    <cellStyle name="SAPBEXundefined 6 7 2" xfId="30753" xr:uid="{00000000-0005-0000-0000-000043790000}"/>
    <cellStyle name="SAPBEXundefined 6 7 3" xfId="30754" xr:uid="{00000000-0005-0000-0000-000044790000}"/>
    <cellStyle name="SAPBEXundefined 6 8" xfId="30755" xr:uid="{00000000-0005-0000-0000-000045790000}"/>
    <cellStyle name="SAPBEXundefined 6 8 2" xfId="30756" xr:uid="{00000000-0005-0000-0000-000046790000}"/>
    <cellStyle name="SAPBEXundefined 6 8 3" xfId="30757" xr:uid="{00000000-0005-0000-0000-000047790000}"/>
    <cellStyle name="SAPBEXundefined 6 9" xfId="30758" xr:uid="{00000000-0005-0000-0000-000048790000}"/>
    <cellStyle name="SAPBEXundefined 6 9 2" xfId="30759" xr:uid="{00000000-0005-0000-0000-000049790000}"/>
    <cellStyle name="SAPBEXundefined 6 9 3" xfId="30760" xr:uid="{00000000-0005-0000-0000-00004A790000}"/>
    <cellStyle name="SAPBEXundefined 7" xfId="30761" xr:uid="{00000000-0005-0000-0000-00004B790000}"/>
    <cellStyle name="SAPBEXundefined 7 10" xfId="30762" xr:uid="{00000000-0005-0000-0000-00004C790000}"/>
    <cellStyle name="SAPBEXundefined 7 10 2" xfId="30763" xr:uid="{00000000-0005-0000-0000-00004D790000}"/>
    <cellStyle name="SAPBEXundefined 7 10 3" xfId="30764" xr:uid="{00000000-0005-0000-0000-00004E790000}"/>
    <cellStyle name="SAPBEXundefined 7 11" xfId="30765" xr:uid="{00000000-0005-0000-0000-00004F790000}"/>
    <cellStyle name="SAPBEXundefined 7 11 2" xfId="30766" xr:uid="{00000000-0005-0000-0000-000050790000}"/>
    <cellStyle name="SAPBEXundefined 7 11 3" xfId="30767" xr:uid="{00000000-0005-0000-0000-000051790000}"/>
    <cellStyle name="SAPBEXundefined 7 12" xfId="30768" xr:uid="{00000000-0005-0000-0000-000052790000}"/>
    <cellStyle name="SAPBEXundefined 7 12 2" xfId="30769" xr:uid="{00000000-0005-0000-0000-000053790000}"/>
    <cellStyle name="SAPBEXundefined 7 12 3" xfId="30770" xr:uid="{00000000-0005-0000-0000-000054790000}"/>
    <cellStyle name="SAPBEXundefined 7 13" xfId="30771" xr:uid="{00000000-0005-0000-0000-000055790000}"/>
    <cellStyle name="SAPBEXundefined 7 13 2" xfId="30772" xr:uid="{00000000-0005-0000-0000-000056790000}"/>
    <cellStyle name="SAPBEXundefined 7 13 3" xfId="30773" xr:uid="{00000000-0005-0000-0000-000057790000}"/>
    <cellStyle name="SAPBEXundefined 7 14" xfId="30774" xr:uid="{00000000-0005-0000-0000-000058790000}"/>
    <cellStyle name="SAPBEXundefined 7 14 2" xfId="30775" xr:uid="{00000000-0005-0000-0000-000059790000}"/>
    <cellStyle name="SAPBEXundefined 7 14 3" xfId="30776" xr:uid="{00000000-0005-0000-0000-00005A790000}"/>
    <cellStyle name="SAPBEXundefined 7 15" xfId="30777" xr:uid="{00000000-0005-0000-0000-00005B790000}"/>
    <cellStyle name="SAPBEXundefined 7 15 2" xfId="30778" xr:uid="{00000000-0005-0000-0000-00005C790000}"/>
    <cellStyle name="SAPBEXundefined 7 15 3" xfId="30779" xr:uid="{00000000-0005-0000-0000-00005D790000}"/>
    <cellStyle name="SAPBEXundefined 7 16" xfId="30780" xr:uid="{00000000-0005-0000-0000-00005E790000}"/>
    <cellStyle name="SAPBEXundefined 7 2" xfId="30781" xr:uid="{00000000-0005-0000-0000-00005F790000}"/>
    <cellStyle name="SAPBEXundefined 7 2 2" xfId="30782" xr:uid="{00000000-0005-0000-0000-000060790000}"/>
    <cellStyle name="SAPBEXundefined 7 2 3" xfId="30783" xr:uid="{00000000-0005-0000-0000-000061790000}"/>
    <cellStyle name="SAPBEXundefined 7 3" xfId="30784" xr:uid="{00000000-0005-0000-0000-000062790000}"/>
    <cellStyle name="SAPBEXundefined 7 3 2" xfId="30785" xr:uid="{00000000-0005-0000-0000-000063790000}"/>
    <cellStyle name="SAPBEXundefined 7 3 3" xfId="30786" xr:uid="{00000000-0005-0000-0000-000064790000}"/>
    <cellStyle name="SAPBEXundefined 7 4" xfId="30787" xr:uid="{00000000-0005-0000-0000-000065790000}"/>
    <cellStyle name="SAPBEXundefined 7 4 2" xfId="30788" xr:uid="{00000000-0005-0000-0000-000066790000}"/>
    <cellStyle name="SAPBEXundefined 7 4 3" xfId="30789" xr:uid="{00000000-0005-0000-0000-000067790000}"/>
    <cellStyle name="SAPBEXundefined 7 5" xfId="30790" xr:uid="{00000000-0005-0000-0000-000068790000}"/>
    <cellStyle name="SAPBEXundefined 7 5 2" xfId="30791" xr:uid="{00000000-0005-0000-0000-000069790000}"/>
    <cellStyle name="SAPBEXundefined 7 5 3" xfId="30792" xr:uid="{00000000-0005-0000-0000-00006A790000}"/>
    <cellStyle name="SAPBEXundefined 7 6" xfId="30793" xr:uid="{00000000-0005-0000-0000-00006B790000}"/>
    <cellStyle name="SAPBEXundefined 7 6 2" xfId="30794" xr:uid="{00000000-0005-0000-0000-00006C790000}"/>
    <cellStyle name="SAPBEXundefined 7 6 3" xfId="30795" xr:uid="{00000000-0005-0000-0000-00006D790000}"/>
    <cellStyle name="SAPBEXundefined 7 7" xfId="30796" xr:uid="{00000000-0005-0000-0000-00006E790000}"/>
    <cellStyle name="SAPBEXundefined 7 7 2" xfId="30797" xr:uid="{00000000-0005-0000-0000-00006F790000}"/>
    <cellStyle name="SAPBEXundefined 7 7 3" xfId="30798" xr:uid="{00000000-0005-0000-0000-000070790000}"/>
    <cellStyle name="SAPBEXundefined 7 8" xfId="30799" xr:uid="{00000000-0005-0000-0000-000071790000}"/>
    <cellStyle name="SAPBEXundefined 7 8 2" xfId="30800" xr:uid="{00000000-0005-0000-0000-000072790000}"/>
    <cellStyle name="SAPBEXundefined 7 8 3" xfId="30801" xr:uid="{00000000-0005-0000-0000-000073790000}"/>
    <cellStyle name="SAPBEXundefined 7 9" xfId="30802" xr:uid="{00000000-0005-0000-0000-000074790000}"/>
    <cellStyle name="SAPBEXundefined 7 9 2" xfId="30803" xr:uid="{00000000-0005-0000-0000-000075790000}"/>
    <cellStyle name="SAPBEXundefined 7 9 3" xfId="30804" xr:uid="{00000000-0005-0000-0000-000076790000}"/>
    <cellStyle name="SAPBEXundefined 8" xfId="30805" xr:uid="{00000000-0005-0000-0000-000077790000}"/>
    <cellStyle name="SAPBEXundefined 8 10" xfId="30806" xr:uid="{00000000-0005-0000-0000-000078790000}"/>
    <cellStyle name="SAPBEXundefined 8 10 2" xfId="30807" xr:uid="{00000000-0005-0000-0000-000079790000}"/>
    <cellStyle name="SAPBEXundefined 8 10 3" xfId="30808" xr:uid="{00000000-0005-0000-0000-00007A790000}"/>
    <cellStyle name="SAPBEXundefined 8 11" xfId="30809" xr:uid="{00000000-0005-0000-0000-00007B790000}"/>
    <cellStyle name="SAPBEXundefined 8 11 2" xfId="30810" xr:uid="{00000000-0005-0000-0000-00007C790000}"/>
    <cellStyle name="SAPBEXundefined 8 11 3" xfId="30811" xr:uid="{00000000-0005-0000-0000-00007D790000}"/>
    <cellStyle name="SAPBEXundefined 8 12" xfId="30812" xr:uid="{00000000-0005-0000-0000-00007E790000}"/>
    <cellStyle name="SAPBEXundefined 8 12 2" xfId="30813" xr:uid="{00000000-0005-0000-0000-00007F790000}"/>
    <cellStyle name="SAPBEXundefined 8 12 3" xfId="30814" xr:uid="{00000000-0005-0000-0000-000080790000}"/>
    <cellStyle name="SAPBEXundefined 8 13" xfId="30815" xr:uid="{00000000-0005-0000-0000-000081790000}"/>
    <cellStyle name="SAPBEXundefined 8 13 2" xfId="30816" xr:uid="{00000000-0005-0000-0000-000082790000}"/>
    <cellStyle name="SAPBEXundefined 8 13 3" xfId="30817" xr:uid="{00000000-0005-0000-0000-000083790000}"/>
    <cellStyle name="SAPBEXundefined 8 14" xfId="30818" xr:uid="{00000000-0005-0000-0000-000084790000}"/>
    <cellStyle name="SAPBEXundefined 8 14 2" xfId="30819" xr:uid="{00000000-0005-0000-0000-000085790000}"/>
    <cellStyle name="SAPBEXundefined 8 14 3" xfId="30820" xr:uid="{00000000-0005-0000-0000-000086790000}"/>
    <cellStyle name="SAPBEXundefined 8 15" xfId="30821" xr:uid="{00000000-0005-0000-0000-000087790000}"/>
    <cellStyle name="SAPBEXundefined 8 15 2" xfId="30822" xr:uid="{00000000-0005-0000-0000-000088790000}"/>
    <cellStyle name="SAPBEXundefined 8 15 3" xfId="30823" xr:uid="{00000000-0005-0000-0000-000089790000}"/>
    <cellStyle name="SAPBEXundefined 8 16" xfId="30824" xr:uid="{00000000-0005-0000-0000-00008A790000}"/>
    <cellStyle name="SAPBEXundefined 8 2" xfId="30825" xr:uid="{00000000-0005-0000-0000-00008B790000}"/>
    <cellStyle name="SAPBEXundefined 8 2 2" xfId="30826" xr:uid="{00000000-0005-0000-0000-00008C790000}"/>
    <cellStyle name="SAPBEXundefined 8 2 3" xfId="30827" xr:uid="{00000000-0005-0000-0000-00008D790000}"/>
    <cellStyle name="SAPBEXundefined 8 3" xfId="30828" xr:uid="{00000000-0005-0000-0000-00008E790000}"/>
    <cellStyle name="SAPBEXundefined 8 3 2" xfId="30829" xr:uid="{00000000-0005-0000-0000-00008F790000}"/>
    <cellStyle name="SAPBEXundefined 8 3 3" xfId="30830" xr:uid="{00000000-0005-0000-0000-000090790000}"/>
    <cellStyle name="SAPBEXundefined 8 4" xfId="30831" xr:uid="{00000000-0005-0000-0000-000091790000}"/>
    <cellStyle name="SAPBEXundefined 8 4 2" xfId="30832" xr:uid="{00000000-0005-0000-0000-000092790000}"/>
    <cellStyle name="SAPBEXundefined 8 4 3" xfId="30833" xr:uid="{00000000-0005-0000-0000-000093790000}"/>
    <cellStyle name="SAPBEXundefined 8 5" xfId="30834" xr:uid="{00000000-0005-0000-0000-000094790000}"/>
    <cellStyle name="SAPBEXundefined 8 5 2" xfId="30835" xr:uid="{00000000-0005-0000-0000-000095790000}"/>
    <cellStyle name="SAPBEXundefined 8 5 3" xfId="30836" xr:uid="{00000000-0005-0000-0000-000096790000}"/>
    <cellStyle name="SAPBEXundefined 8 6" xfId="30837" xr:uid="{00000000-0005-0000-0000-000097790000}"/>
    <cellStyle name="SAPBEXundefined 8 6 2" xfId="30838" xr:uid="{00000000-0005-0000-0000-000098790000}"/>
    <cellStyle name="SAPBEXundefined 8 6 3" xfId="30839" xr:uid="{00000000-0005-0000-0000-000099790000}"/>
    <cellStyle name="SAPBEXundefined 8 7" xfId="30840" xr:uid="{00000000-0005-0000-0000-00009A790000}"/>
    <cellStyle name="SAPBEXundefined 8 7 2" xfId="30841" xr:uid="{00000000-0005-0000-0000-00009B790000}"/>
    <cellStyle name="SAPBEXundefined 8 7 3" xfId="30842" xr:uid="{00000000-0005-0000-0000-00009C790000}"/>
    <cellStyle name="SAPBEXundefined 8 8" xfId="30843" xr:uid="{00000000-0005-0000-0000-00009D790000}"/>
    <cellStyle name="SAPBEXundefined 8 8 2" xfId="30844" xr:uid="{00000000-0005-0000-0000-00009E790000}"/>
    <cellStyle name="SAPBEXundefined 8 8 3" xfId="30845" xr:uid="{00000000-0005-0000-0000-00009F790000}"/>
    <cellStyle name="SAPBEXundefined 8 9" xfId="30846" xr:uid="{00000000-0005-0000-0000-0000A0790000}"/>
    <cellStyle name="SAPBEXundefined 8 9 2" xfId="30847" xr:uid="{00000000-0005-0000-0000-0000A1790000}"/>
    <cellStyle name="SAPBEXundefined 8 9 3" xfId="30848" xr:uid="{00000000-0005-0000-0000-0000A2790000}"/>
    <cellStyle name="SAPBEXundefined 9" xfId="30849" xr:uid="{00000000-0005-0000-0000-0000A3790000}"/>
    <cellStyle name="SAPBEXundefined 9 10" xfId="30850" xr:uid="{00000000-0005-0000-0000-0000A4790000}"/>
    <cellStyle name="SAPBEXundefined 9 10 2" xfId="30851" xr:uid="{00000000-0005-0000-0000-0000A5790000}"/>
    <cellStyle name="SAPBEXundefined 9 10 3" xfId="30852" xr:uid="{00000000-0005-0000-0000-0000A6790000}"/>
    <cellStyle name="SAPBEXundefined 9 11" xfId="30853" xr:uid="{00000000-0005-0000-0000-0000A7790000}"/>
    <cellStyle name="SAPBEXundefined 9 11 2" xfId="30854" xr:uid="{00000000-0005-0000-0000-0000A8790000}"/>
    <cellStyle name="SAPBEXundefined 9 11 3" xfId="30855" xr:uid="{00000000-0005-0000-0000-0000A9790000}"/>
    <cellStyle name="SAPBEXundefined 9 12" xfId="30856" xr:uid="{00000000-0005-0000-0000-0000AA790000}"/>
    <cellStyle name="SAPBEXundefined 9 12 2" xfId="30857" xr:uid="{00000000-0005-0000-0000-0000AB790000}"/>
    <cellStyle name="SAPBEXundefined 9 12 3" xfId="30858" xr:uid="{00000000-0005-0000-0000-0000AC790000}"/>
    <cellStyle name="SAPBEXundefined 9 13" xfId="30859" xr:uid="{00000000-0005-0000-0000-0000AD790000}"/>
    <cellStyle name="SAPBEXundefined 9 13 2" xfId="30860" xr:uid="{00000000-0005-0000-0000-0000AE790000}"/>
    <cellStyle name="SAPBEXundefined 9 13 3" xfId="30861" xr:uid="{00000000-0005-0000-0000-0000AF790000}"/>
    <cellStyle name="SAPBEXundefined 9 14" xfId="30862" xr:uid="{00000000-0005-0000-0000-0000B0790000}"/>
    <cellStyle name="SAPBEXundefined 9 14 2" xfId="30863" xr:uid="{00000000-0005-0000-0000-0000B1790000}"/>
    <cellStyle name="SAPBEXundefined 9 14 3" xfId="30864" xr:uid="{00000000-0005-0000-0000-0000B2790000}"/>
    <cellStyle name="SAPBEXundefined 9 15" xfId="30865" xr:uid="{00000000-0005-0000-0000-0000B3790000}"/>
    <cellStyle name="SAPBEXundefined 9 15 2" xfId="30866" xr:uid="{00000000-0005-0000-0000-0000B4790000}"/>
    <cellStyle name="SAPBEXundefined 9 15 3" xfId="30867" xr:uid="{00000000-0005-0000-0000-0000B5790000}"/>
    <cellStyle name="SAPBEXundefined 9 16" xfId="30868" xr:uid="{00000000-0005-0000-0000-0000B6790000}"/>
    <cellStyle name="SAPBEXundefined 9 2" xfId="30869" xr:uid="{00000000-0005-0000-0000-0000B7790000}"/>
    <cellStyle name="SAPBEXundefined 9 2 2" xfId="30870" xr:uid="{00000000-0005-0000-0000-0000B8790000}"/>
    <cellStyle name="SAPBEXundefined 9 2 3" xfId="30871" xr:uid="{00000000-0005-0000-0000-0000B9790000}"/>
    <cellStyle name="SAPBEXundefined 9 3" xfId="30872" xr:uid="{00000000-0005-0000-0000-0000BA790000}"/>
    <cellStyle name="SAPBEXundefined 9 3 2" xfId="30873" xr:uid="{00000000-0005-0000-0000-0000BB790000}"/>
    <cellStyle name="SAPBEXundefined 9 3 3" xfId="30874" xr:uid="{00000000-0005-0000-0000-0000BC790000}"/>
    <cellStyle name="SAPBEXundefined 9 4" xfId="30875" xr:uid="{00000000-0005-0000-0000-0000BD790000}"/>
    <cellStyle name="SAPBEXundefined 9 4 2" xfId="30876" xr:uid="{00000000-0005-0000-0000-0000BE790000}"/>
    <cellStyle name="SAPBEXundefined 9 4 3" xfId="30877" xr:uid="{00000000-0005-0000-0000-0000BF790000}"/>
    <cellStyle name="SAPBEXundefined 9 5" xfId="30878" xr:uid="{00000000-0005-0000-0000-0000C0790000}"/>
    <cellStyle name="SAPBEXundefined 9 5 2" xfId="30879" xr:uid="{00000000-0005-0000-0000-0000C1790000}"/>
    <cellStyle name="SAPBEXundefined 9 5 3" xfId="30880" xr:uid="{00000000-0005-0000-0000-0000C2790000}"/>
    <cellStyle name="SAPBEXundefined 9 6" xfId="30881" xr:uid="{00000000-0005-0000-0000-0000C3790000}"/>
    <cellStyle name="SAPBEXundefined 9 6 2" xfId="30882" xr:uid="{00000000-0005-0000-0000-0000C4790000}"/>
    <cellStyle name="SAPBEXundefined 9 6 3" xfId="30883" xr:uid="{00000000-0005-0000-0000-0000C5790000}"/>
    <cellStyle name="SAPBEXundefined 9 7" xfId="30884" xr:uid="{00000000-0005-0000-0000-0000C6790000}"/>
    <cellStyle name="SAPBEXundefined 9 7 2" xfId="30885" xr:uid="{00000000-0005-0000-0000-0000C7790000}"/>
    <cellStyle name="SAPBEXundefined 9 7 3" xfId="30886" xr:uid="{00000000-0005-0000-0000-0000C8790000}"/>
    <cellStyle name="SAPBEXundefined 9 8" xfId="30887" xr:uid="{00000000-0005-0000-0000-0000C9790000}"/>
    <cellStyle name="SAPBEXundefined 9 8 2" xfId="30888" xr:uid="{00000000-0005-0000-0000-0000CA790000}"/>
    <cellStyle name="SAPBEXundefined 9 8 3" xfId="30889" xr:uid="{00000000-0005-0000-0000-0000CB790000}"/>
    <cellStyle name="SAPBEXundefined 9 9" xfId="30890" xr:uid="{00000000-0005-0000-0000-0000CC790000}"/>
    <cellStyle name="SAPBEXundefined 9 9 2" xfId="30891" xr:uid="{00000000-0005-0000-0000-0000CD790000}"/>
    <cellStyle name="SAPBEXundefined 9 9 3" xfId="30892" xr:uid="{00000000-0005-0000-0000-0000CE790000}"/>
    <cellStyle name="Sheet Title" xfId="30893" xr:uid="{00000000-0005-0000-0000-0000CF790000}"/>
    <cellStyle name="Title" xfId="15" builtinId="15"/>
    <cellStyle name="Total 2" xfId="30894" xr:uid="{00000000-0005-0000-0000-0000D1790000}"/>
    <cellStyle name="Total 2 10" xfId="30895" xr:uid="{00000000-0005-0000-0000-0000D2790000}"/>
    <cellStyle name="Total 2 10 10" xfId="30896" xr:uid="{00000000-0005-0000-0000-0000D3790000}"/>
    <cellStyle name="Total 2 10 10 2" xfId="30897" xr:uid="{00000000-0005-0000-0000-0000D4790000}"/>
    <cellStyle name="Total 2 10 10 3" xfId="30898" xr:uid="{00000000-0005-0000-0000-0000D5790000}"/>
    <cellStyle name="Total 2 10 11" xfId="30899" xr:uid="{00000000-0005-0000-0000-0000D6790000}"/>
    <cellStyle name="Total 2 10 11 2" xfId="30900" xr:uid="{00000000-0005-0000-0000-0000D7790000}"/>
    <cellStyle name="Total 2 10 11 3" xfId="30901" xr:uid="{00000000-0005-0000-0000-0000D8790000}"/>
    <cellStyle name="Total 2 10 12" xfId="30902" xr:uid="{00000000-0005-0000-0000-0000D9790000}"/>
    <cellStyle name="Total 2 10 12 2" xfId="30903" xr:uid="{00000000-0005-0000-0000-0000DA790000}"/>
    <cellStyle name="Total 2 10 12 3" xfId="30904" xr:uid="{00000000-0005-0000-0000-0000DB790000}"/>
    <cellStyle name="Total 2 10 13" xfId="30905" xr:uid="{00000000-0005-0000-0000-0000DC790000}"/>
    <cellStyle name="Total 2 10 13 2" xfId="30906" xr:uid="{00000000-0005-0000-0000-0000DD790000}"/>
    <cellStyle name="Total 2 10 13 3" xfId="30907" xr:uid="{00000000-0005-0000-0000-0000DE790000}"/>
    <cellStyle name="Total 2 10 14" xfId="30908" xr:uid="{00000000-0005-0000-0000-0000DF790000}"/>
    <cellStyle name="Total 2 10 14 2" xfId="30909" xr:uid="{00000000-0005-0000-0000-0000E0790000}"/>
    <cellStyle name="Total 2 10 14 3" xfId="30910" xr:uid="{00000000-0005-0000-0000-0000E1790000}"/>
    <cellStyle name="Total 2 10 15" xfId="30911" xr:uid="{00000000-0005-0000-0000-0000E2790000}"/>
    <cellStyle name="Total 2 10 15 2" xfId="30912" xr:uid="{00000000-0005-0000-0000-0000E3790000}"/>
    <cellStyle name="Total 2 10 15 3" xfId="30913" xr:uid="{00000000-0005-0000-0000-0000E4790000}"/>
    <cellStyle name="Total 2 10 16" xfId="30914" xr:uid="{00000000-0005-0000-0000-0000E5790000}"/>
    <cellStyle name="Total 2 10 2" xfId="30915" xr:uid="{00000000-0005-0000-0000-0000E6790000}"/>
    <cellStyle name="Total 2 10 2 2" xfId="30916" xr:uid="{00000000-0005-0000-0000-0000E7790000}"/>
    <cellStyle name="Total 2 10 2 3" xfId="30917" xr:uid="{00000000-0005-0000-0000-0000E8790000}"/>
    <cellStyle name="Total 2 10 3" xfId="30918" xr:uid="{00000000-0005-0000-0000-0000E9790000}"/>
    <cellStyle name="Total 2 10 3 2" xfId="30919" xr:uid="{00000000-0005-0000-0000-0000EA790000}"/>
    <cellStyle name="Total 2 10 3 3" xfId="30920" xr:uid="{00000000-0005-0000-0000-0000EB790000}"/>
    <cellStyle name="Total 2 10 4" xfId="30921" xr:uid="{00000000-0005-0000-0000-0000EC790000}"/>
    <cellStyle name="Total 2 10 4 2" xfId="30922" xr:uid="{00000000-0005-0000-0000-0000ED790000}"/>
    <cellStyle name="Total 2 10 4 3" xfId="30923" xr:uid="{00000000-0005-0000-0000-0000EE790000}"/>
    <cellStyle name="Total 2 10 5" xfId="30924" xr:uid="{00000000-0005-0000-0000-0000EF790000}"/>
    <cellStyle name="Total 2 10 5 2" xfId="30925" xr:uid="{00000000-0005-0000-0000-0000F0790000}"/>
    <cellStyle name="Total 2 10 5 3" xfId="30926" xr:uid="{00000000-0005-0000-0000-0000F1790000}"/>
    <cellStyle name="Total 2 10 6" xfId="30927" xr:uid="{00000000-0005-0000-0000-0000F2790000}"/>
    <cellStyle name="Total 2 10 6 2" xfId="30928" xr:uid="{00000000-0005-0000-0000-0000F3790000}"/>
    <cellStyle name="Total 2 10 6 3" xfId="30929" xr:uid="{00000000-0005-0000-0000-0000F4790000}"/>
    <cellStyle name="Total 2 10 7" xfId="30930" xr:uid="{00000000-0005-0000-0000-0000F5790000}"/>
    <cellStyle name="Total 2 10 7 2" xfId="30931" xr:uid="{00000000-0005-0000-0000-0000F6790000}"/>
    <cellStyle name="Total 2 10 7 3" xfId="30932" xr:uid="{00000000-0005-0000-0000-0000F7790000}"/>
    <cellStyle name="Total 2 10 8" xfId="30933" xr:uid="{00000000-0005-0000-0000-0000F8790000}"/>
    <cellStyle name="Total 2 10 8 2" xfId="30934" xr:uid="{00000000-0005-0000-0000-0000F9790000}"/>
    <cellStyle name="Total 2 10 8 3" xfId="30935" xr:uid="{00000000-0005-0000-0000-0000FA790000}"/>
    <cellStyle name="Total 2 10 9" xfId="30936" xr:uid="{00000000-0005-0000-0000-0000FB790000}"/>
    <cellStyle name="Total 2 10 9 2" xfId="30937" xr:uid="{00000000-0005-0000-0000-0000FC790000}"/>
    <cellStyle name="Total 2 10 9 3" xfId="30938" xr:uid="{00000000-0005-0000-0000-0000FD790000}"/>
    <cellStyle name="Total 2 11" xfId="30939" xr:uid="{00000000-0005-0000-0000-0000FE790000}"/>
    <cellStyle name="Total 2 11 10" xfId="30940" xr:uid="{00000000-0005-0000-0000-0000FF790000}"/>
    <cellStyle name="Total 2 11 10 2" xfId="30941" xr:uid="{00000000-0005-0000-0000-0000007A0000}"/>
    <cellStyle name="Total 2 11 10 3" xfId="30942" xr:uid="{00000000-0005-0000-0000-0000017A0000}"/>
    <cellStyle name="Total 2 11 11" xfId="30943" xr:uid="{00000000-0005-0000-0000-0000027A0000}"/>
    <cellStyle name="Total 2 11 11 2" xfId="30944" xr:uid="{00000000-0005-0000-0000-0000037A0000}"/>
    <cellStyle name="Total 2 11 11 3" xfId="30945" xr:uid="{00000000-0005-0000-0000-0000047A0000}"/>
    <cellStyle name="Total 2 11 12" xfId="30946" xr:uid="{00000000-0005-0000-0000-0000057A0000}"/>
    <cellStyle name="Total 2 11 12 2" xfId="30947" xr:uid="{00000000-0005-0000-0000-0000067A0000}"/>
    <cellStyle name="Total 2 11 12 3" xfId="30948" xr:uid="{00000000-0005-0000-0000-0000077A0000}"/>
    <cellStyle name="Total 2 11 13" xfId="30949" xr:uid="{00000000-0005-0000-0000-0000087A0000}"/>
    <cellStyle name="Total 2 11 13 2" xfId="30950" xr:uid="{00000000-0005-0000-0000-0000097A0000}"/>
    <cellStyle name="Total 2 11 13 3" xfId="30951" xr:uid="{00000000-0005-0000-0000-00000A7A0000}"/>
    <cellStyle name="Total 2 11 14" xfId="30952" xr:uid="{00000000-0005-0000-0000-00000B7A0000}"/>
    <cellStyle name="Total 2 11 14 2" xfId="30953" xr:uid="{00000000-0005-0000-0000-00000C7A0000}"/>
    <cellStyle name="Total 2 11 14 3" xfId="30954" xr:uid="{00000000-0005-0000-0000-00000D7A0000}"/>
    <cellStyle name="Total 2 11 15" xfId="30955" xr:uid="{00000000-0005-0000-0000-00000E7A0000}"/>
    <cellStyle name="Total 2 11 15 2" xfId="30956" xr:uid="{00000000-0005-0000-0000-00000F7A0000}"/>
    <cellStyle name="Total 2 11 15 3" xfId="30957" xr:uid="{00000000-0005-0000-0000-0000107A0000}"/>
    <cellStyle name="Total 2 11 16" xfId="30958" xr:uid="{00000000-0005-0000-0000-0000117A0000}"/>
    <cellStyle name="Total 2 11 2" xfId="30959" xr:uid="{00000000-0005-0000-0000-0000127A0000}"/>
    <cellStyle name="Total 2 11 2 2" xfId="30960" xr:uid="{00000000-0005-0000-0000-0000137A0000}"/>
    <cellStyle name="Total 2 11 2 3" xfId="30961" xr:uid="{00000000-0005-0000-0000-0000147A0000}"/>
    <cellStyle name="Total 2 11 3" xfId="30962" xr:uid="{00000000-0005-0000-0000-0000157A0000}"/>
    <cellStyle name="Total 2 11 3 2" xfId="30963" xr:uid="{00000000-0005-0000-0000-0000167A0000}"/>
    <cellStyle name="Total 2 11 3 3" xfId="30964" xr:uid="{00000000-0005-0000-0000-0000177A0000}"/>
    <cellStyle name="Total 2 11 4" xfId="30965" xr:uid="{00000000-0005-0000-0000-0000187A0000}"/>
    <cellStyle name="Total 2 11 4 2" xfId="30966" xr:uid="{00000000-0005-0000-0000-0000197A0000}"/>
    <cellStyle name="Total 2 11 4 3" xfId="30967" xr:uid="{00000000-0005-0000-0000-00001A7A0000}"/>
    <cellStyle name="Total 2 11 5" xfId="30968" xr:uid="{00000000-0005-0000-0000-00001B7A0000}"/>
    <cellStyle name="Total 2 11 5 2" xfId="30969" xr:uid="{00000000-0005-0000-0000-00001C7A0000}"/>
    <cellStyle name="Total 2 11 5 3" xfId="30970" xr:uid="{00000000-0005-0000-0000-00001D7A0000}"/>
    <cellStyle name="Total 2 11 6" xfId="30971" xr:uid="{00000000-0005-0000-0000-00001E7A0000}"/>
    <cellStyle name="Total 2 11 6 2" xfId="30972" xr:uid="{00000000-0005-0000-0000-00001F7A0000}"/>
    <cellStyle name="Total 2 11 6 3" xfId="30973" xr:uid="{00000000-0005-0000-0000-0000207A0000}"/>
    <cellStyle name="Total 2 11 7" xfId="30974" xr:uid="{00000000-0005-0000-0000-0000217A0000}"/>
    <cellStyle name="Total 2 11 7 2" xfId="30975" xr:uid="{00000000-0005-0000-0000-0000227A0000}"/>
    <cellStyle name="Total 2 11 7 3" xfId="30976" xr:uid="{00000000-0005-0000-0000-0000237A0000}"/>
    <cellStyle name="Total 2 11 8" xfId="30977" xr:uid="{00000000-0005-0000-0000-0000247A0000}"/>
    <cellStyle name="Total 2 11 8 2" xfId="30978" xr:uid="{00000000-0005-0000-0000-0000257A0000}"/>
    <cellStyle name="Total 2 11 8 3" xfId="30979" xr:uid="{00000000-0005-0000-0000-0000267A0000}"/>
    <cellStyle name="Total 2 11 9" xfId="30980" xr:uid="{00000000-0005-0000-0000-0000277A0000}"/>
    <cellStyle name="Total 2 11 9 2" xfId="30981" xr:uid="{00000000-0005-0000-0000-0000287A0000}"/>
    <cellStyle name="Total 2 11 9 3" xfId="30982" xr:uid="{00000000-0005-0000-0000-0000297A0000}"/>
    <cellStyle name="Total 2 12" xfId="30983" xr:uid="{00000000-0005-0000-0000-00002A7A0000}"/>
    <cellStyle name="Total 2 12 10" xfId="30984" xr:uid="{00000000-0005-0000-0000-00002B7A0000}"/>
    <cellStyle name="Total 2 12 10 2" xfId="30985" xr:uid="{00000000-0005-0000-0000-00002C7A0000}"/>
    <cellStyle name="Total 2 12 10 3" xfId="30986" xr:uid="{00000000-0005-0000-0000-00002D7A0000}"/>
    <cellStyle name="Total 2 12 11" xfId="30987" xr:uid="{00000000-0005-0000-0000-00002E7A0000}"/>
    <cellStyle name="Total 2 12 11 2" xfId="30988" xr:uid="{00000000-0005-0000-0000-00002F7A0000}"/>
    <cellStyle name="Total 2 12 11 3" xfId="30989" xr:uid="{00000000-0005-0000-0000-0000307A0000}"/>
    <cellStyle name="Total 2 12 12" xfId="30990" xr:uid="{00000000-0005-0000-0000-0000317A0000}"/>
    <cellStyle name="Total 2 12 12 2" xfId="30991" xr:uid="{00000000-0005-0000-0000-0000327A0000}"/>
    <cellStyle name="Total 2 12 12 3" xfId="30992" xr:uid="{00000000-0005-0000-0000-0000337A0000}"/>
    <cellStyle name="Total 2 12 13" xfId="30993" xr:uid="{00000000-0005-0000-0000-0000347A0000}"/>
    <cellStyle name="Total 2 12 13 2" xfId="30994" xr:uid="{00000000-0005-0000-0000-0000357A0000}"/>
    <cellStyle name="Total 2 12 13 3" xfId="30995" xr:uid="{00000000-0005-0000-0000-0000367A0000}"/>
    <cellStyle name="Total 2 12 14" xfId="30996" xr:uid="{00000000-0005-0000-0000-0000377A0000}"/>
    <cellStyle name="Total 2 12 14 2" xfId="30997" xr:uid="{00000000-0005-0000-0000-0000387A0000}"/>
    <cellStyle name="Total 2 12 14 3" xfId="30998" xr:uid="{00000000-0005-0000-0000-0000397A0000}"/>
    <cellStyle name="Total 2 12 15" xfId="30999" xr:uid="{00000000-0005-0000-0000-00003A7A0000}"/>
    <cellStyle name="Total 2 12 15 2" xfId="31000" xr:uid="{00000000-0005-0000-0000-00003B7A0000}"/>
    <cellStyle name="Total 2 12 15 3" xfId="31001" xr:uid="{00000000-0005-0000-0000-00003C7A0000}"/>
    <cellStyle name="Total 2 12 16" xfId="31002" xr:uid="{00000000-0005-0000-0000-00003D7A0000}"/>
    <cellStyle name="Total 2 12 2" xfId="31003" xr:uid="{00000000-0005-0000-0000-00003E7A0000}"/>
    <cellStyle name="Total 2 12 2 2" xfId="31004" xr:uid="{00000000-0005-0000-0000-00003F7A0000}"/>
    <cellStyle name="Total 2 12 2 3" xfId="31005" xr:uid="{00000000-0005-0000-0000-0000407A0000}"/>
    <cellStyle name="Total 2 12 3" xfId="31006" xr:uid="{00000000-0005-0000-0000-0000417A0000}"/>
    <cellStyle name="Total 2 12 3 2" xfId="31007" xr:uid="{00000000-0005-0000-0000-0000427A0000}"/>
    <cellStyle name="Total 2 12 3 3" xfId="31008" xr:uid="{00000000-0005-0000-0000-0000437A0000}"/>
    <cellStyle name="Total 2 12 4" xfId="31009" xr:uid="{00000000-0005-0000-0000-0000447A0000}"/>
    <cellStyle name="Total 2 12 4 2" xfId="31010" xr:uid="{00000000-0005-0000-0000-0000457A0000}"/>
    <cellStyle name="Total 2 12 4 3" xfId="31011" xr:uid="{00000000-0005-0000-0000-0000467A0000}"/>
    <cellStyle name="Total 2 12 5" xfId="31012" xr:uid="{00000000-0005-0000-0000-0000477A0000}"/>
    <cellStyle name="Total 2 12 5 2" xfId="31013" xr:uid="{00000000-0005-0000-0000-0000487A0000}"/>
    <cellStyle name="Total 2 12 5 3" xfId="31014" xr:uid="{00000000-0005-0000-0000-0000497A0000}"/>
    <cellStyle name="Total 2 12 6" xfId="31015" xr:uid="{00000000-0005-0000-0000-00004A7A0000}"/>
    <cellStyle name="Total 2 12 6 2" xfId="31016" xr:uid="{00000000-0005-0000-0000-00004B7A0000}"/>
    <cellStyle name="Total 2 12 6 3" xfId="31017" xr:uid="{00000000-0005-0000-0000-00004C7A0000}"/>
    <cellStyle name="Total 2 12 7" xfId="31018" xr:uid="{00000000-0005-0000-0000-00004D7A0000}"/>
    <cellStyle name="Total 2 12 7 2" xfId="31019" xr:uid="{00000000-0005-0000-0000-00004E7A0000}"/>
    <cellStyle name="Total 2 12 7 3" xfId="31020" xr:uid="{00000000-0005-0000-0000-00004F7A0000}"/>
    <cellStyle name="Total 2 12 8" xfId="31021" xr:uid="{00000000-0005-0000-0000-0000507A0000}"/>
    <cellStyle name="Total 2 12 8 2" xfId="31022" xr:uid="{00000000-0005-0000-0000-0000517A0000}"/>
    <cellStyle name="Total 2 12 8 3" xfId="31023" xr:uid="{00000000-0005-0000-0000-0000527A0000}"/>
    <cellStyle name="Total 2 12 9" xfId="31024" xr:uid="{00000000-0005-0000-0000-0000537A0000}"/>
    <cellStyle name="Total 2 12 9 2" xfId="31025" xr:uid="{00000000-0005-0000-0000-0000547A0000}"/>
    <cellStyle name="Total 2 12 9 3" xfId="31026" xr:uid="{00000000-0005-0000-0000-0000557A0000}"/>
    <cellStyle name="Total 2 13" xfId="31027" xr:uid="{00000000-0005-0000-0000-0000567A0000}"/>
    <cellStyle name="Total 2 13 10" xfId="31028" xr:uid="{00000000-0005-0000-0000-0000577A0000}"/>
    <cellStyle name="Total 2 13 10 2" xfId="31029" xr:uid="{00000000-0005-0000-0000-0000587A0000}"/>
    <cellStyle name="Total 2 13 10 3" xfId="31030" xr:uid="{00000000-0005-0000-0000-0000597A0000}"/>
    <cellStyle name="Total 2 13 11" xfId="31031" xr:uid="{00000000-0005-0000-0000-00005A7A0000}"/>
    <cellStyle name="Total 2 13 11 2" xfId="31032" xr:uid="{00000000-0005-0000-0000-00005B7A0000}"/>
    <cellStyle name="Total 2 13 11 3" xfId="31033" xr:uid="{00000000-0005-0000-0000-00005C7A0000}"/>
    <cellStyle name="Total 2 13 12" xfId="31034" xr:uid="{00000000-0005-0000-0000-00005D7A0000}"/>
    <cellStyle name="Total 2 13 12 2" xfId="31035" xr:uid="{00000000-0005-0000-0000-00005E7A0000}"/>
    <cellStyle name="Total 2 13 12 3" xfId="31036" xr:uid="{00000000-0005-0000-0000-00005F7A0000}"/>
    <cellStyle name="Total 2 13 13" xfId="31037" xr:uid="{00000000-0005-0000-0000-0000607A0000}"/>
    <cellStyle name="Total 2 13 13 2" xfId="31038" xr:uid="{00000000-0005-0000-0000-0000617A0000}"/>
    <cellStyle name="Total 2 13 13 3" xfId="31039" xr:uid="{00000000-0005-0000-0000-0000627A0000}"/>
    <cellStyle name="Total 2 13 14" xfId="31040" xr:uid="{00000000-0005-0000-0000-0000637A0000}"/>
    <cellStyle name="Total 2 13 14 2" xfId="31041" xr:uid="{00000000-0005-0000-0000-0000647A0000}"/>
    <cellStyle name="Total 2 13 14 3" xfId="31042" xr:uid="{00000000-0005-0000-0000-0000657A0000}"/>
    <cellStyle name="Total 2 13 15" xfId="31043" xr:uid="{00000000-0005-0000-0000-0000667A0000}"/>
    <cellStyle name="Total 2 13 15 2" xfId="31044" xr:uid="{00000000-0005-0000-0000-0000677A0000}"/>
    <cellStyle name="Total 2 13 15 3" xfId="31045" xr:uid="{00000000-0005-0000-0000-0000687A0000}"/>
    <cellStyle name="Total 2 13 16" xfId="31046" xr:uid="{00000000-0005-0000-0000-0000697A0000}"/>
    <cellStyle name="Total 2 13 2" xfId="31047" xr:uid="{00000000-0005-0000-0000-00006A7A0000}"/>
    <cellStyle name="Total 2 13 2 2" xfId="31048" xr:uid="{00000000-0005-0000-0000-00006B7A0000}"/>
    <cellStyle name="Total 2 13 2 3" xfId="31049" xr:uid="{00000000-0005-0000-0000-00006C7A0000}"/>
    <cellStyle name="Total 2 13 3" xfId="31050" xr:uid="{00000000-0005-0000-0000-00006D7A0000}"/>
    <cellStyle name="Total 2 13 3 2" xfId="31051" xr:uid="{00000000-0005-0000-0000-00006E7A0000}"/>
    <cellStyle name="Total 2 13 3 3" xfId="31052" xr:uid="{00000000-0005-0000-0000-00006F7A0000}"/>
    <cellStyle name="Total 2 13 4" xfId="31053" xr:uid="{00000000-0005-0000-0000-0000707A0000}"/>
    <cellStyle name="Total 2 13 4 2" xfId="31054" xr:uid="{00000000-0005-0000-0000-0000717A0000}"/>
    <cellStyle name="Total 2 13 4 3" xfId="31055" xr:uid="{00000000-0005-0000-0000-0000727A0000}"/>
    <cellStyle name="Total 2 13 5" xfId="31056" xr:uid="{00000000-0005-0000-0000-0000737A0000}"/>
    <cellStyle name="Total 2 13 5 2" xfId="31057" xr:uid="{00000000-0005-0000-0000-0000747A0000}"/>
    <cellStyle name="Total 2 13 5 3" xfId="31058" xr:uid="{00000000-0005-0000-0000-0000757A0000}"/>
    <cellStyle name="Total 2 13 6" xfId="31059" xr:uid="{00000000-0005-0000-0000-0000767A0000}"/>
    <cellStyle name="Total 2 13 6 2" xfId="31060" xr:uid="{00000000-0005-0000-0000-0000777A0000}"/>
    <cellStyle name="Total 2 13 6 3" xfId="31061" xr:uid="{00000000-0005-0000-0000-0000787A0000}"/>
    <cellStyle name="Total 2 13 7" xfId="31062" xr:uid="{00000000-0005-0000-0000-0000797A0000}"/>
    <cellStyle name="Total 2 13 7 2" xfId="31063" xr:uid="{00000000-0005-0000-0000-00007A7A0000}"/>
    <cellStyle name="Total 2 13 7 3" xfId="31064" xr:uid="{00000000-0005-0000-0000-00007B7A0000}"/>
    <cellStyle name="Total 2 13 8" xfId="31065" xr:uid="{00000000-0005-0000-0000-00007C7A0000}"/>
    <cellStyle name="Total 2 13 8 2" xfId="31066" xr:uid="{00000000-0005-0000-0000-00007D7A0000}"/>
    <cellStyle name="Total 2 13 8 3" xfId="31067" xr:uid="{00000000-0005-0000-0000-00007E7A0000}"/>
    <cellStyle name="Total 2 13 9" xfId="31068" xr:uid="{00000000-0005-0000-0000-00007F7A0000}"/>
    <cellStyle name="Total 2 13 9 2" xfId="31069" xr:uid="{00000000-0005-0000-0000-0000807A0000}"/>
    <cellStyle name="Total 2 13 9 3" xfId="31070" xr:uid="{00000000-0005-0000-0000-0000817A0000}"/>
    <cellStyle name="Total 2 14" xfId="31071" xr:uid="{00000000-0005-0000-0000-0000827A0000}"/>
    <cellStyle name="Total 2 14 2" xfId="31072" xr:uid="{00000000-0005-0000-0000-0000837A0000}"/>
    <cellStyle name="Total 2 14 3" xfId="31073" xr:uid="{00000000-0005-0000-0000-0000847A0000}"/>
    <cellStyle name="Total 2 15" xfId="31074" xr:uid="{00000000-0005-0000-0000-0000857A0000}"/>
    <cellStyle name="Total 2 15 2" xfId="31075" xr:uid="{00000000-0005-0000-0000-0000867A0000}"/>
    <cellStyle name="Total 2 15 3" xfId="31076" xr:uid="{00000000-0005-0000-0000-0000877A0000}"/>
    <cellStyle name="Total 2 16" xfId="31077" xr:uid="{00000000-0005-0000-0000-0000887A0000}"/>
    <cellStyle name="Total 2 16 2" xfId="31078" xr:uid="{00000000-0005-0000-0000-0000897A0000}"/>
    <cellStyle name="Total 2 16 3" xfId="31079" xr:uid="{00000000-0005-0000-0000-00008A7A0000}"/>
    <cellStyle name="Total 2 17" xfId="31080" xr:uid="{00000000-0005-0000-0000-00008B7A0000}"/>
    <cellStyle name="Total 2 17 2" xfId="31081" xr:uid="{00000000-0005-0000-0000-00008C7A0000}"/>
    <cellStyle name="Total 2 17 3" xfId="31082" xr:uid="{00000000-0005-0000-0000-00008D7A0000}"/>
    <cellStyle name="Total 2 18" xfId="31083" xr:uid="{00000000-0005-0000-0000-00008E7A0000}"/>
    <cellStyle name="Total 2 18 2" xfId="31084" xr:uid="{00000000-0005-0000-0000-00008F7A0000}"/>
    <cellStyle name="Total 2 18 3" xfId="31085" xr:uid="{00000000-0005-0000-0000-0000907A0000}"/>
    <cellStyle name="Total 2 19" xfId="31086" xr:uid="{00000000-0005-0000-0000-0000917A0000}"/>
    <cellStyle name="Total 2 19 2" xfId="31087" xr:uid="{00000000-0005-0000-0000-0000927A0000}"/>
    <cellStyle name="Total 2 19 3" xfId="31088" xr:uid="{00000000-0005-0000-0000-0000937A0000}"/>
    <cellStyle name="Total 2 2" xfId="31089" xr:uid="{00000000-0005-0000-0000-0000947A0000}"/>
    <cellStyle name="Total 2 2 10" xfId="31090" xr:uid="{00000000-0005-0000-0000-0000957A0000}"/>
    <cellStyle name="Total 2 2 10 2" xfId="31091" xr:uid="{00000000-0005-0000-0000-0000967A0000}"/>
    <cellStyle name="Total 2 2 10 3" xfId="31092" xr:uid="{00000000-0005-0000-0000-0000977A0000}"/>
    <cellStyle name="Total 2 2 11" xfId="31093" xr:uid="{00000000-0005-0000-0000-0000987A0000}"/>
    <cellStyle name="Total 2 2 11 2" xfId="31094" xr:uid="{00000000-0005-0000-0000-0000997A0000}"/>
    <cellStyle name="Total 2 2 11 3" xfId="31095" xr:uid="{00000000-0005-0000-0000-00009A7A0000}"/>
    <cellStyle name="Total 2 2 12" xfId="31096" xr:uid="{00000000-0005-0000-0000-00009B7A0000}"/>
    <cellStyle name="Total 2 2 12 2" xfId="31097" xr:uid="{00000000-0005-0000-0000-00009C7A0000}"/>
    <cellStyle name="Total 2 2 12 3" xfId="31098" xr:uid="{00000000-0005-0000-0000-00009D7A0000}"/>
    <cellStyle name="Total 2 2 13" xfId="31099" xr:uid="{00000000-0005-0000-0000-00009E7A0000}"/>
    <cellStyle name="Total 2 2 13 2" xfId="31100" xr:uid="{00000000-0005-0000-0000-00009F7A0000}"/>
    <cellStyle name="Total 2 2 13 3" xfId="31101" xr:uid="{00000000-0005-0000-0000-0000A07A0000}"/>
    <cellStyle name="Total 2 2 14" xfId="31102" xr:uid="{00000000-0005-0000-0000-0000A17A0000}"/>
    <cellStyle name="Total 2 2 14 2" xfId="31103" xr:uid="{00000000-0005-0000-0000-0000A27A0000}"/>
    <cellStyle name="Total 2 2 14 3" xfId="31104" xr:uid="{00000000-0005-0000-0000-0000A37A0000}"/>
    <cellStyle name="Total 2 2 15" xfId="31105" xr:uid="{00000000-0005-0000-0000-0000A47A0000}"/>
    <cellStyle name="Total 2 2 15 2" xfId="31106" xr:uid="{00000000-0005-0000-0000-0000A57A0000}"/>
    <cellStyle name="Total 2 2 15 3" xfId="31107" xr:uid="{00000000-0005-0000-0000-0000A67A0000}"/>
    <cellStyle name="Total 2 2 16" xfId="31108" xr:uid="{00000000-0005-0000-0000-0000A77A0000}"/>
    <cellStyle name="Total 2 2 2" xfId="31109" xr:uid="{00000000-0005-0000-0000-0000A87A0000}"/>
    <cellStyle name="Total 2 2 2 2" xfId="31110" xr:uid="{00000000-0005-0000-0000-0000A97A0000}"/>
    <cellStyle name="Total 2 2 2 3" xfId="31111" xr:uid="{00000000-0005-0000-0000-0000AA7A0000}"/>
    <cellStyle name="Total 2 2 3" xfId="31112" xr:uid="{00000000-0005-0000-0000-0000AB7A0000}"/>
    <cellStyle name="Total 2 2 3 2" xfId="31113" xr:uid="{00000000-0005-0000-0000-0000AC7A0000}"/>
    <cellStyle name="Total 2 2 3 3" xfId="31114" xr:uid="{00000000-0005-0000-0000-0000AD7A0000}"/>
    <cellStyle name="Total 2 2 4" xfId="31115" xr:uid="{00000000-0005-0000-0000-0000AE7A0000}"/>
    <cellStyle name="Total 2 2 4 2" xfId="31116" xr:uid="{00000000-0005-0000-0000-0000AF7A0000}"/>
    <cellStyle name="Total 2 2 4 3" xfId="31117" xr:uid="{00000000-0005-0000-0000-0000B07A0000}"/>
    <cellStyle name="Total 2 2 5" xfId="31118" xr:uid="{00000000-0005-0000-0000-0000B17A0000}"/>
    <cellStyle name="Total 2 2 5 2" xfId="31119" xr:uid="{00000000-0005-0000-0000-0000B27A0000}"/>
    <cellStyle name="Total 2 2 5 3" xfId="31120" xr:uid="{00000000-0005-0000-0000-0000B37A0000}"/>
    <cellStyle name="Total 2 2 6" xfId="31121" xr:uid="{00000000-0005-0000-0000-0000B47A0000}"/>
    <cellStyle name="Total 2 2 6 2" xfId="31122" xr:uid="{00000000-0005-0000-0000-0000B57A0000}"/>
    <cellStyle name="Total 2 2 6 3" xfId="31123" xr:uid="{00000000-0005-0000-0000-0000B67A0000}"/>
    <cellStyle name="Total 2 2 7" xfId="31124" xr:uid="{00000000-0005-0000-0000-0000B77A0000}"/>
    <cellStyle name="Total 2 2 7 2" xfId="31125" xr:uid="{00000000-0005-0000-0000-0000B87A0000}"/>
    <cellStyle name="Total 2 2 7 3" xfId="31126" xr:uid="{00000000-0005-0000-0000-0000B97A0000}"/>
    <cellStyle name="Total 2 2 8" xfId="31127" xr:uid="{00000000-0005-0000-0000-0000BA7A0000}"/>
    <cellStyle name="Total 2 2 8 2" xfId="31128" xr:uid="{00000000-0005-0000-0000-0000BB7A0000}"/>
    <cellStyle name="Total 2 2 8 3" xfId="31129" xr:uid="{00000000-0005-0000-0000-0000BC7A0000}"/>
    <cellStyle name="Total 2 2 9" xfId="31130" xr:uid="{00000000-0005-0000-0000-0000BD7A0000}"/>
    <cellStyle name="Total 2 2 9 2" xfId="31131" xr:uid="{00000000-0005-0000-0000-0000BE7A0000}"/>
    <cellStyle name="Total 2 2 9 3" xfId="31132" xr:uid="{00000000-0005-0000-0000-0000BF7A0000}"/>
    <cellStyle name="Total 2 20" xfId="31133" xr:uid="{00000000-0005-0000-0000-0000C07A0000}"/>
    <cellStyle name="Total 2 20 2" xfId="31134" xr:uid="{00000000-0005-0000-0000-0000C17A0000}"/>
    <cellStyle name="Total 2 20 3" xfId="31135" xr:uid="{00000000-0005-0000-0000-0000C27A0000}"/>
    <cellStyle name="Total 2 21" xfId="31136" xr:uid="{00000000-0005-0000-0000-0000C37A0000}"/>
    <cellStyle name="Total 2 21 2" xfId="31137" xr:uid="{00000000-0005-0000-0000-0000C47A0000}"/>
    <cellStyle name="Total 2 21 3" xfId="31138" xr:uid="{00000000-0005-0000-0000-0000C57A0000}"/>
    <cellStyle name="Total 2 22" xfId="31139" xr:uid="{00000000-0005-0000-0000-0000C67A0000}"/>
    <cellStyle name="Total 2 22 2" xfId="31140" xr:uid="{00000000-0005-0000-0000-0000C77A0000}"/>
    <cellStyle name="Total 2 22 3" xfId="31141" xr:uid="{00000000-0005-0000-0000-0000C87A0000}"/>
    <cellStyle name="Total 2 23" xfId="31142" xr:uid="{00000000-0005-0000-0000-0000C97A0000}"/>
    <cellStyle name="Total 2 23 2" xfId="31143" xr:uid="{00000000-0005-0000-0000-0000CA7A0000}"/>
    <cellStyle name="Total 2 23 3" xfId="31144" xr:uid="{00000000-0005-0000-0000-0000CB7A0000}"/>
    <cellStyle name="Total 2 24" xfId="31145" xr:uid="{00000000-0005-0000-0000-0000CC7A0000}"/>
    <cellStyle name="Total 2 24 2" xfId="31146" xr:uid="{00000000-0005-0000-0000-0000CD7A0000}"/>
    <cellStyle name="Total 2 24 3" xfId="31147" xr:uid="{00000000-0005-0000-0000-0000CE7A0000}"/>
    <cellStyle name="Total 2 25" xfId="31148" xr:uid="{00000000-0005-0000-0000-0000CF7A0000}"/>
    <cellStyle name="Total 2 25 2" xfId="31149" xr:uid="{00000000-0005-0000-0000-0000D07A0000}"/>
    <cellStyle name="Total 2 25 3" xfId="31150" xr:uid="{00000000-0005-0000-0000-0000D17A0000}"/>
    <cellStyle name="Total 2 26" xfId="31151" xr:uid="{00000000-0005-0000-0000-0000D27A0000}"/>
    <cellStyle name="Total 2 26 2" xfId="31152" xr:uid="{00000000-0005-0000-0000-0000D37A0000}"/>
    <cellStyle name="Total 2 26 3" xfId="31153" xr:uid="{00000000-0005-0000-0000-0000D47A0000}"/>
    <cellStyle name="Total 2 27" xfId="31154" xr:uid="{00000000-0005-0000-0000-0000D57A0000}"/>
    <cellStyle name="Total 2 27 2" xfId="31155" xr:uid="{00000000-0005-0000-0000-0000D67A0000}"/>
    <cellStyle name="Total 2 27 3" xfId="31156" xr:uid="{00000000-0005-0000-0000-0000D77A0000}"/>
    <cellStyle name="Total 2 28" xfId="31157" xr:uid="{00000000-0005-0000-0000-0000D87A0000}"/>
    <cellStyle name="Total 2 3" xfId="31158" xr:uid="{00000000-0005-0000-0000-0000D97A0000}"/>
    <cellStyle name="Total 2 3 10" xfId="31159" xr:uid="{00000000-0005-0000-0000-0000DA7A0000}"/>
    <cellStyle name="Total 2 3 10 2" xfId="31160" xr:uid="{00000000-0005-0000-0000-0000DB7A0000}"/>
    <cellStyle name="Total 2 3 10 3" xfId="31161" xr:uid="{00000000-0005-0000-0000-0000DC7A0000}"/>
    <cellStyle name="Total 2 3 11" xfId="31162" xr:uid="{00000000-0005-0000-0000-0000DD7A0000}"/>
    <cellStyle name="Total 2 3 11 2" xfId="31163" xr:uid="{00000000-0005-0000-0000-0000DE7A0000}"/>
    <cellStyle name="Total 2 3 11 3" xfId="31164" xr:uid="{00000000-0005-0000-0000-0000DF7A0000}"/>
    <cellStyle name="Total 2 3 12" xfId="31165" xr:uid="{00000000-0005-0000-0000-0000E07A0000}"/>
    <cellStyle name="Total 2 3 12 2" xfId="31166" xr:uid="{00000000-0005-0000-0000-0000E17A0000}"/>
    <cellStyle name="Total 2 3 12 3" xfId="31167" xr:uid="{00000000-0005-0000-0000-0000E27A0000}"/>
    <cellStyle name="Total 2 3 13" xfId="31168" xr:uid="{00000000-0005-0000-0000-0000E37A0000}"/>
    <cellStyle name="Total 2 3 13 2" xfId="31169" xr:uid="{00000000-0005-0000-0000-0000E47A0000}"/>
    <cellStyle name="Total 2 3 13 3" xfId="31170" xr:uid="{00000000-0005-0000-0000-0000E57A0000}"/>
    <cellStyle name="Total 2 3 14" xfId="31171" xr:uid="{00000000-0005-0000-0000-0000E67A0000}"/>
    <cellStyle name="Total 2 3 14 2" xfId="31172" xr:uid="{00000000-0005-0000-0000-0000E77A0000}"/>
    <cellStyle name="Total 2 3 14 3" xfId="31173" xr:uid="{00000000-0005-0000-0000-0000E87A0000}"/>
    <cellStyle name="Total 2 3 15" xfId="31174" xr:uid="{00000000-0005-0000-0000-0000E97A0000}"/>
    <cellStyle name="Total 2 3 15 2" xfId="31175" xr:uid="{00000000-0005-0000-0000-0000EA7A0000}"/>
    <cellStyle name="Total 2 3 15 3" xfId="31176" xr:uid="{00000000-0005-0000-0000-0000EB7A0000}"/>
    <cellStyle name="Total 2 3 16" xfId="31177" xr:uid="{00000000-0005-0000-0000-0000EC7A0000}"/>
    <cellStyle name="Total 2 3 2" xfId="31178" xr:uid="{00000000-0005-0000-0000-0000ED7A0000}"/>
    <cellStyle name="Total 2 3 2 2" xfId="31179" xr:uid="{00000000-0005-0000-0000-0000EE7A0000}"/>
    <cellStyle name="Total 2 3 2 3" xfId="31180" xr:uid="{00000000-0005-0000-0000-0000EF7A0000}"/>
    <cellStyle name="Total 2 3 3" xfId="31181" xr:uid="{00000000-0005-0000-0000-0000F07A0000}"/>
    <cellStyle name="Total 2 3 3 2" xfId="31182" xr:uid="{00000000-0005-0000-0000-0000F17A0000}"/>
    <cellStyle name="Total 2 3 3 3" xfId="31183" xr:uid="{00000000-0005-0000-0000-0000F27A0000}"/>
    <cellStyle name="Total 2 3 4" xfId="31184" xr:uid="{00000000-0005-0000-0000-0000F37A0000}"/>
    <cellStyle name="Total 2 3 4 2" xfId="31185" xr:uid="{00000000-0005-0000-0000-0000F47A0000}"/>
    <cellStyle name="Total 2 3 4 3" xfId="31186" xr:uid="{00000000-0005-0000-0000-0000F57A0000}"/>
    <cellStyle name="Total 2 3 5" xfId="31187" xr:uid="{00000000-0005-0000-0000-0000F67A0000}"/>
    <cellStyle name="Total 2 3 5 2" xfId="31188" xr:uid="{00000000-0005-0000-0000-0000F77A0000}"/>
    <cellStyle name="Total 2 3 5 3" xfId="31189" xr:uid="{00000000-0005-0000-0000-0000F87A0000}"/>
    <cellStyle name="Total 2 3 6" xfId="31190" xr:uid="{00000000-0005-0000-0000-0000F97A0000}"/>
    <cellStyle name="Total 2 3 6 2" xfId="31191" xr:uid="{00000000-0005-0000-0000-0000FA7A0000}"/>
    <cellStyle name="Total 2 3 6 3" xfId="31192" xr:uid="{00000000-0005-0000-0000-0000FB7A0000}"/>
    <cellStyle name="Total 2 3 7" xfId="31193" xr:uid="{00000000-0005-0000-0000-0000FC7A0000}"/>
    <cellStyle name="Total 2 3 7 2" xfId="31194" xr:uid="{00000000-0005-0000-0000-0000FD7A0000}"/>
    <cellStyle name="Total 2 3 7 3" xfId="31195" xr:uid="{00000000-0005-0000-0000-0000FE7A0000}"/>
    <cellStyle name="Total 2 3 8" xfId="31196" xr:uid="{00000000-0005-0000-0000-0000FF7A0000}"/>
    <cellStyle name="Total 2 3 8 2" xfId="31197" xr:uid="{00000000-0005-0000-0000-0000007B0000}"/>
    <cellStyle name="Total 2 3 8 3" xfId="31198" xr:uid="{00000000-0005-0000-0000-0000017B0000}"/>
    <cellStyle name="Total 2 3 9" xfId="31199" xr:uid="{00000000-0005-0000-0000-0000027B0000}"/>
    <cellStyle name="Total 2 3 9 2" xfId="31200" xr:uid="{00000000-0005-0000-0000-0000037B0000}"/>
    <cellStyle name="Total 2 3 9 3" xfId="31201" xr:uid="{00000000-0005-0000-0000-0000047B0000}"/>
    <cellStyle name="Total 2 4" xfId="31202" xr:uid="{00000000-0005-0000-0000-0000057B0000}"/>
    <cellStyle name="Total 2 4 10" xfId="31203" xr:uid="{00000000-0005-0000-0000-0000067B0000}"/>
    <cellStyle name="Total 2 4 10 2" xfId="31204" xr:uid="{00000000-0005-0000-0000-0000077B0000}"/>
    <cellStyle name="Total 2 4 10 3" xfId="31205" xr:uid="{00000000-0005-0000-0000-0000087B0000}"/>
    <cellStyle name="Total 2 4 11" xfId="31206" xr:uid="{00000000-0005-0000-0000-0000097B0000}"/>
    <cellStyle name="Total 2 4 11 2" xfId="31207" xr:uid="{00000000-0005-0000-0000-00000A7B0000}"/>
    <cellStyle name="Total 2 4 11 3" xfId="31208" xr:uid="{00000000-0005-0000-0000-00000B7B0000}"/>
    <cellStyle name="Total 2 4 12" xfId="31209" xr:uid="{00000000-0005-0000-0000-00000C7B0000}"/>
    <cellStyle name="Total 2 4 12 2" xfId="31210" xr:uid="{00000000-0005-0000-0000-00000D7B0000}"/>
    <cellStyle name="Total 2 4 12 3" xfId="31211" xr:uid="{00000000-0005-0000-0000-00000E7B0000}"/>
    <cellStyle name="Total 2 4 13" xfId="31212" xr:uid="{00000000-0005-0000-0000-00000F7B0000}"/>
    <cellStyle name="Total 2 4 13 2" xfId="31213" xr:uid="{00000000-0005-0000-0000-0000107B0000}"/>
    <cellStyle name="Total 2 4 13 3" xfId="31214" xr:uid="{00000000-0005-0000-0000-0000117B0000}"/>
    <cellStyle name="Total 2 4 14" xfId="31215" xr:uid="{00000000-0005-0000-0000-0000127B0000}"/>
    <cellStyle name="Total 2 4 14 2" xfId="31216" xr:uid="{00000000-0005-0000-0000-0000137B0000}"/>
    <cellStyle name="Total 2 4 14 3" xfId="31217" xr:uid="{00000000-0005-0000-0000-0000147B0000}"/>
    <cellStyle name="Total 2 4 15" xfId="31218" xr:uid="{00000000-0005-0000-0000-0000157B0000}"/>
    <cellStyle name="Total 2 4 15 2" xfId="31219" xr:uid="{00000000-0005-0000-0000-0000167B0000}"/>
    <cellStyle name="Total 2 4 15 3" xfId="31220" xr:uid="{00000000-0005-0000-0000-0000177B0000}"/>
    <cellStyle name="Total 2 4 16" xfId="31221" xr:uid="{00000000-0005-0000-0000-0000187B0000}"/>
    <cellStyle name="Total 2 4 2" xfId="31222" xr:uid="{00000000-0005-0000-0000-0000197B0000}"/>
    <cellStyle name="Total 2 4 2 2" xfId="31223" xr:uid="{00000000-0005-0000-0000-00001A7B0000}"/>
    <cellStyle name="Total 2 4 2 3" xfId="31224" xr:uid="{00000000-0005-0000-0000-00001B7B0000}"/>
    <cellStyle name="Total 2 4 3" xfId="31225" xr:uid="{00000000-0005-0000-0000-00001C7B0000}"/>
    <cellStyle name="Total 2 4 3 2" xfId="31226" xr:uid="{00000000-0005-0000-0000-00001D7B0000}"/>
    <cellStyle name="Total 2 4 3 3" xfId="31227" xr:uid="{00000000-0005-0000-0000-00001E7B0000}"/>
    <cellStyle name="Total 2 4 4" xfId="31228" xr:uid="{00000000-0005-0000-0000-00001F7B0000}"/>
    <cellStyle name="Total 2 4 4 2" xfId="31229" xr:uid="{00000000-0005-0000-0000-0000207B0000}"/>
    <cellStyle name="Total 2 4 4 3" xfId="31230" xr:uid="{00000000-0005-0000-0000-0000217B0000}"/>
    <cellStyle name="Total 2 4 5" xfId="31231" xr:uid="{00000000-0005-0000-0000-0000227B0000}"/>
    <cellStyle name="Total 2 4 5 2" xfId="31232" xr:uid="{00000000-0005-0000-0000-0000237B0000}"/>
    <cellStyle name="Total 2 4 5 3" xfId="31233" xr:uid="{00000000-0005-0000-0000-0000247B0000}"/>
    <cellStyle name="Total 2 4 6" xfId="31234" xr:uid="{00000000-0005-0000-0000-0000257B0000}"/>
    <cellStyle name="Total 2 4 6 2" xfId="31235" xr:uid="{00000000-0005-0000-0000-0000267B0000}"/>
    <cellStyle name="Total 2 4 6 3" xfId="31236" xr:uid="{00000000-0005-0000-0000-0000277B0000}"/>
    <cellStyle name="Total 2 4 7" xfId="31237" xr:uid="{00000000-0005-0000-0000-0000287B0000}"/>
    <cellStyle name="Total 2 4 7 2" xfId="31238" xr:uid="{00000000-0005-0000-0000-0000297B0000}"/>
    <cellStyle name="Total 2 4 7 3" xfId="31239" xr:uid="{00000000-0005-0000-0000-00002A7B0000}"/>
    <cellStyle name="Total 2 4 8" xfId="31240" xr:uid="{00000000-0005-0000-0000-00002B7B0000}"/>
    <cellStyle name="Total 2 4 8 2" xfId="31241" xr:uid="{00000000-0005-0000-0000-00002C7B0000}"/>
    <cellStyle name="Total 2 4 8 3" xfId="31242" xr:uid="{00000000-0005-0000-0000-00002D7B0000}"/>
    <cellStyle name="Total 2 4 9" xfId="31243" xr:uid="{00000000-0005-0000-0000-00002E7B0000}"/>
    <cellStyle name="Total 2 4 9 2" xfId="31244" xr:uid="{00000000-0005-0000-0000-00002F7B0000}"/>
    <cellStyle name="Total 2 4 9 3" xfId="31245" xr:uid="{00000000-0005-0000-0000-0000307B0000}"/>
    <cellStyle name="Total 2 5" xfId="31246" xr:uid="{00000000-0005-0000-0000-0000317B0000}"/>
    <cellStyle name="Total 2 5 10" xfId="31247" xr:uid="{00000000-0005-0000-0000-0000327B0000}"/>
    <cellStyle name="Total 2 5 10 2" xfId="31248" xr:uid="{00000000-0005-0000-0000-0000337B0000}"/>
    <cellStyle name="Total 2 5 10 3" xfId="31249" xr:uid="{00000000-0005-0000-0000-0000347B0000}"/>
    <cellStyle name="Total 2 5 11" xfId="31250" xr:uid="{00000000-0005-0000-0000-0000357B0000}"/>
    <cellStyle name="Total 2 5 11 2" xfId="31251" xr:uid="{00000000-0005-0000-0000-0000367B0000}"/>
    <cellStyle name="Total 2 5 11 3" xfId="31252" xr:uid="{00000000-0005-0000-0000-0000377B0000}"/>
    <cellStyle name="Total 2 5 12" xfId="31253" xr:uid="{00000000-0005-0000-0000-0000387B0000}"/>
    <cellStyle name="Total 2 5 12 2" xfId="31254" xr:uid="{00000000-0005-0000-0000-0000397B0000}"/>
    <cellStyle name="Total 2 5 12 3" xfId="31255" xr:uid="{00000000-0005-0000-0000-00003A7B0000}"/>
    <cellStyle name="Total 2 5 13" xfId="31256" xr:uid="{00000000-0005-0000-0000-00003B7B0000}"/>
    <cellStyle name="Total 2 5 13 2" xfId="31257" xr:uid="{00000000-0005-0000-0000-00003C7B0000}"/>
    <cellStyle name="Total 2 5 13 3" xfId="31258" xr:uid="{00000000-0005-0000-0000-00003D7B0000}"/>
    <cellStyle name="Total 2 5 14" xfId="31259" xr:uid="{00000000-0005-0000-0000-00003E7B0000}"/>
    <cellStyle name="Total 2 5 14 2" xfId="31260" xr:uid="{00000000-0005-0000-0000-00003F7B0000}"/>
    <cellStyle name="Total 2 5 14 3" xfId="31261" xr:uid="{00000000-0005-0000-0000-0000407B0000}"/>
    <cellStyle name="Total 2 5 15" xfId="31262" xr:uid="{00000000-0005-0000-0000-0000417B0000}"/>
    <cellStyle name="Total 2 5 15 2" xfId="31263" xr:uid="{00000000-0005-0000-0000-0000427B0000}"/>
    <cellStyle name="Total 2 5 15 3" xfId="31264" xr:uid="{00000000-0005-0000-0000-0000437B0000}"/>
    <cellStyle name="Total 2 5 16" xfId="31265" xr:uid="{00000000-0005-0000-0000-0000447B0000}"/>
    <cellStyle name="Total 2 5 2" xfId="31266" xr:uid="{00000000-0005-0000-0000-0000457B0000}"/>
    <cellStyle name="Total 2 5 2 2" xfId="31267" xr:uid="{00000000-0005-0000-0000-0000467B0000}"/>
    <cellStyle name="Total 2 5 2 3" xfId="31268" xr:uid="{00000000-0005-0000-0000-0000477B0000}"/>
    <cellStyle name="Total 2 5 3" xfId="31269" xr:uid="{00000000-0005-0000-0000-0000487B0000}"/>
    <cellStyle name="Total 2 5 3 2" xfId="31270" xr:uid="{00000000-0005-0000-0000-0000497B0000}"/>
    <cellStyle name="Total 2 5 3 3" xfId="31271" xr:uid="{00000000-0005-0000-0000-00004A7B0000}"/>
    <cellStyle name="Total 2 5 4" xfId="31272" xr:uid="{00000000-0005-0000-0000-00004B7B0000}"/>
    <cellStyle name="Total 2 5 4 2" xfId="31273" xr:uid="{00000000-0005-0000-0000-00004C7B0000}"/>
    <cellStyle name="Total 2 5 4 3" xfId="31274" xr:uid="{00000000-0005-0000-0000-00004D7B0000}"/>
    <cellStyle name="Total 2 5 5" xfId="31275" xr:uid="{00000000-0005-0000-0000-00004E7B0000}"/>
    <cellStyle name="Total 2 5 5 2" xfId="31276" xr:uid="{00000000-0005-0000-0000-00004F7B0000}"/>
    <cellStyle name="Total 2 5 5 3" xfId="31277" xr:uid="{00000000-0005-0000-0000-0000507B0000}"/>
    <cellStyle name="Total 2 5 6" xfId="31278" xr:uid="{00000000-0005-0000-0000-0000517B0000}"/>
    <cellStyle name="Total 2 5 6 2" xfId="31279" xr:uid="{00000000-0005-0000-0000-0000527B0000}"/>
    <cellStyle name="Total 2 5 6 3" xfId="31280" xr:uid="{00000000-0005-0000-0000-0000537B0000}"/>
    <cellStyle name="Total 2 5 7" xfId="31281" xr:uid="{00000000-0005-0000-0000-0000547B0000}"/>
    <cellStyle name="Total 2 5 7 2" xfId="31282" xr:uid="{00000000-0005-0000-0000-0000557B0000}"/>
    <cellStyle name="Total 2 5 7 3" xfId="31283" xr:uid="{00000000-0005-0000-0000-0000567B0000}"/>
    <cellStyle name="Total 2 5 8" xfId="31284" xr:uid="{00000000-0005-0000-0000-0000577B0000}"/>
    <cellStyle name="Total 2 5 8 2" xfId="31285" xr:uid="{00000000-0005-0000-0000-0000587B0000}"/>
    <cellStyle name="Total 2 5 8 3" xfId="31286" xr:uid="{00000000-0005-0000-0000-0000597B0000}"/>
    <cellStyle name="Total 2 5 9" xfId="31287" xr:uid="{00000000-0005-0000-0000-00005A7B0000}"/>
    <cellStyle name="Total 2 5 9 2" xfId="31288" xr:uid="{00000000-0005-0000-0000-00005B7B0000}"/>
    <cellStyle name="Total 2 5 9 3" xfId="31289" xr:uid="{00000000-0005-0000-0000-00005C7B0000}"/>
    <cellStyle name="Total 2 6" xfId="31290" xr:uid="{00000000-0005-0000-0000-00005D7B0000}"/>
    <cellStyle name="Total 2 6 10" xfId="31291" xr:uid="{00000000-0005-0000-0000-00005E7B0000}"/>
    <cellStyle name="Total 2 6 10 2" xfId="31292" xr:uid="{00000000-0005-0000-0000-00005F7B0000}"/>
    <cellStyle name="Total 2 6 10 3" xfId="31293" xr:uid="{00000000-0005-0000-0000-0000607B0000}"/>
    <cellStyle name="Total 2 6 11" xfId="31294" xr:uid="{00000000-0005-0000-0000-0000617B0000}"/>
    <cellStyle name="Total 2 6 11 2" xfId="31295" xr:uid="{00000000-0005-0000-0000-0000627B0000}"/>
    <cellStyle name="Total 2 6 11 3" xfId="31296" xr:uid="{00000000-0005-0000-0000-0000637B0000}"/>
    <cellStyle name="Total 2 6 12" xfId="31297" xr:uid="{00000000-0005-0000-0000-0000647B0000}"/>
    <cellStyle name="Total 2 6 12 2" xfId="31298" xr:uid="{00000000-0005-0000-0000-0000657B0000}"/>
    <cellStyle name="Total 2 6 12 3" xfId="31299" xr:uid="{00000000-0005-0000-0000-0000667B0000}"/>
    <cellStyle name="Total 2 6 13" xfId="31300" xr:uid="{00000000-0005-0000-0000-0000677B0000}"/>
    <cellStyle name="Total 2 6 13 2" xfId="31301" xr:uid="{00000000-0005-0000-0000-0000687B0000}"/>
    <cellStyle name="Total 2 6 13 3" xfId="31302" xr:uid="{00000000-0005-0000-0000-0000697B0000}"/>
    <cellStyle name="Total 2 6 14" xfId="31303" xr:uid="{00000000-0005-0000-0000-00006A7B0000}"/>
    <cellStyle name="Total 2 6 14 2" xfId="31304" xr:uid="{00000000-0005-0000-0000-00006B7B0000}"/>
    <cellStyle name="Total 2 6 14 3" xfId="31305" xr:uid="{00000000-0005-0000-0000-00006C7B0000}"/>
    <cellStyle name="Total 2 6 15" xfId="31306" xr:uid="{00000000-0005-0000-0000-00006D7B0000}"/>
    <cellStyle name="Total 2 6 15 2" xfId="31307" xr:uid="{00000000-0005-0000-0000-00006E7B0000}"/>
    <cellStyle name="Total 2 6 15 3" xfId="31308" xr:uid="{00000000-0005-0000-0000-00006F7B0000}"/>
    <cellStyle name="Total 2 6 16" xfId="31309" xr:uid="{00000000-0005-0000-0000-0000707B0000}"/>
    <cellStyle name="Total 2 6 2" xfId="31310" xr:uid="{00000000-0005-0000-0000-0000717B0000}"/>
    <cellStyle name="Total 2 6 2 2" xfId="31311" xr:uid="{00000000-0005-0000-0000-0000727B0000}"/>
    <cellStyle name="Total 2 6 2 3" xfId="31312" xr:uid="{00000000-0005-0000-0000-0000737B0000}"/>
    <cellStyle name="Total 2 6 3" xfId="31313" xr:uid="{00000000-0005-0000-0000-0000747B0000}"/>
    <cellStyle name="Total 2 6 3 2" xfId="31314" xr:uid="{00000000-0005-0000-0000-0000757B0000}"/>
    <cellStyle name="Total 2 6 3 3" xfId="31315" xr:uid="{00000000-0005-0000-0000-0000767B0000}"/>
    <cellStyle name="Total 2 6 4" xfId="31316" xr:uid="{00000000-0005-0000-0000-0000777B0000}"/>
    <cellStyle name="Total 2 6 4 2" xfId="31317" xr:uid="{00000000-0005-0000-0000-0000787B0000}"/>
    <cellStyle name="Total 2 6 4 3" xfId="31318" xr:uid="{00000000-0005-0000-0000-0000797B0000}"/>
    <cellStyle name="Total 2 6 5" xfId="31319" xr:uid="{00000000-0005-0000-0000-00007A7B0000}"/>
    <cellStyle name="Total 2 6 5 2" xfId="31320" xr:uid="{00000000-0005-0000-0000-00007B7B0000}"/>
    <cellStyle name="Total 2 6 5 3" xfId="31321" xr:uid="{00000000-0005-0000-0000-00007C7B0000}"/>
    <cellStyle name="Total 2 6 6" xfId="31322" xr:uid="{00000000-0005-0000-0000-00007D7B0000}"/>
    <cellStyle name="Total 2 6 6 2" xfId="31323" xr:uid="{00000000-0005-0000-0000-00007E7B0000}"/>
    <cellStyle name="Total 2 6 6 3" xfId="31324" xr:uid="{00000000-0005-0000-0000-00007F7B0000}"/>
    <cellStyle name="Total 2 6 7" xfId="31325" xr:uid="{00000000-0005-0000-0000-0000807B0000}"/>
    <cellStyle name="Total 2 6 7 2" xfId="31326" xr:uid="{00000000-0005-0000-0000-0000817B0000}"/>
    <cellStyle name="Total 2 6 7 3" xfId="31327" xr:uid="{00000000-0005-0000-0000-0000827B0000}"/>
    <cellStyle name="Total 2 6 8" xfId="31328" xr:uid="{00000000-0005-0000-0000-0000837B0000}"/>
    <cellStyle name="Total 2 6 8 2" xfId="31329" xr:uid="{00000000-0005-0000-0000-0000847B0000}"/>
    <cellStyle name="Total 2 6 8 3" xfId="31330" xr:uid="{00000000-0005-0000-0000-0000857B0000}"/>
    <cellStyle name="Total 2 6 9" xfId="31331" xr:uid="{00000000-0005-0000-0000-0000867B0000}"/>
    <cellStyle name="Total 2 6 9 2" xfId="31332" xr:uid="{00000000-0005-0000-0000-0000877B0000}"/>
    <cellStyle name="Total 2 6 9 3" xfId="31333" xr:uid="{00000000-0005-0000-0000-0000887B0000}"/>
    <cellStyle name="Total 2 7" xfId="31334" xr:uid="{00000000-0005-0000-0000-0000897B0000}"/>
    <cellStyle name="Total 2 7 10" xfId="31335" xr:uid="{00000000-0005-0000-0000-00008A7B0000}"/>
    <cellStyle name="Total 2 7 10 2" xfId="31336" xr:uid="{00000000-0005-0000-0000-00008B7B0000}"/>
    <cellStyle name="Total 2 7 10 3" xfId="31337" xr:uid="{00000000-0005-0000-0000-00008C7B0000}"/>
    <cellStyle name="Total 2 7 11" xfId="31338" xr:uid="{00000000-0005-0000-0000-00008D7B0000}"/>
    <cellStyle name="Total 2 7 11 2" xfId="31339" xr:uid="{00000000-0005-0000-0000-00008E7B0000}"/>
    <cellStyle name="Total 2 7 11 3" xfId="31340" xr:uid="{00000000-0005-0000-0000-00008F7B0000}"/>
    <cellStyle name="Total 2 7 12" xfId="31341" xr:uid="{00000000-0005-0000-0000-0000907B0000}"/>
    <cellStyle name="Total 2 7 12 2" xfId="31342" xr:uid="{00000000-0005-0000-0000-0000917B0000}"/>
    <cellStyle name="Total 2 7 12 3" xfId="31343" xr:uid="{00000000-0005-0000-0000-0000927B0000}"/>
    <cellStyle name="Total 2 7 13" xfId="31344" xr:uid="{00000000-0005-0000-0000-0000937B0000}"/>
    <cellStyle name="Total 2 7 13 2" xfId="31345" xr:uid="{00000000-0005-0000-0000-0000947B0000}"/>
    <cellStyle name="Total 2 7 13 3" xfId="31346" xr:uid="{00000000-0005-0000-0000-0000957B0000}"/>
    <cellStyle name="Total 2 7 14" xfId="31347" xr:uid="{00000000-0005-0000-0000-0000967B0000}"/>
    <cellStyle name="Total 2 7 14 2" xfId="31348" xr:uid="{00000000-0005-0000-0000-0000977B0000}"/>
    <cellStyle name="Total 2 7 14 3" xfId="31349" xr:uid="{00000000-0005-0000-0000-0000987B0000}"/>
    <cellStyle name="Total 2 7 15" xfId="31350" xr:uid="{00000000-0005-0000-0000-0000997B0000}"/>
    <cellStyle name="Total 2 7 15 2" xfId="31351" xr:uid="{00000000-0005-0000-0000-00009A7B0000}"/>
    <cellStyle name="Total 2 7 15 3" xfId="31352" xr:uid="{00000000-0005-0000-0000-00009B7B0000}"/>
    <cellStyle name="Total 2 7 16" xfId="31353" xr:uid="{00000000-0005-0000-0000-00009C7B0000}"/>
    <cellStyle name="Total 2 7 2" xfId="31354" xr:uid="{00000000-0005-0000-0000-00009D7B0000}"/>
    <cellStyle name="Total 2 7 2 2" xfId="31355" xr:uid="{00000000-0005-0000-0000-00009E7B0000}"/>
    <cellStyle name="Total 2 7 2 3" xfId="31356" xr:uid="{00000000-0005-0000-0000-00009F7B0000}"/>
    <cellStyle name="Total 2 7 3" xfId="31357" xr:uid="{00000000-0005-0000-0000-0000A07B0000}"/>
    <cellStyle name="Total 2 7 3 2" xfId="31358" xr:uid="{00000000-0005-0000-0000-0000A17B0000}"/>
    <cellStyle name="Total 2 7 3 3" xfId="31359" xr:uid="{00000000-0005-0000-0000-0000A27B0000}"/>
    <cellStyle name="Total 2 7 4" xfId="31360" xr:uid="{00000000-0005-0000-0000-0000A37B0000}"/>
    <cellStyle name="Total 2 7 4 2" xfId="31361" xr:uid="{00000000-0005-0000-0000-0000A47B0000}"/>
    <cellStyle name="Total 2 7 4 3" xfId="31362" xr:uid="{00000000-0005-0000-0000-0000A57B0000}"/>
    <cellStyle name="Total 2 7 5" xfId="31363" xr:uid="{00000000-0005-0000-0000-0000A67B0000}"/>
    <cellStyle name="Total 2 7 5 2" xfId="31364" xr:uid="{00000000-0005-0000-0000-0000A77B0000}"/>
    <cellStyle name="Total 2 7 5 3" xfId="31365" xr:uid="{00000000-0005-0000-0000-0000A87B0000}"/>
    <cellStyle name="Total 2 7 6" xfId="31366" xr:uid="{00000000-0005-0000-0000-0000A97B0000}"/>
    <cellStyle name="Total 2 7 6 2" xfId="31367" xr:uid="{00000000-0005-0000-0000-0000AA7B0000}"/>
    <cellStyle name="Total 2 7 6 3" xfId="31368" xr:uid="{00000000-0005-0000-0000-0000AB7B0000}"/>
    <cellStyle name="Total 2 7 7" xfId="31369" xr:uid="{00000000-0005-0000-0000-0000AC7B0000}"/>
    <cellStyle name="Total 2 7 7 2" xfId="31370" xr:uid="{00000000-0005-0000-0000-0000AD7B0000}"/>
    <cellStyle name="Total 2 7 7 3" xfId="31371" xr:uid="{00000000-0005-0000-0000-0000AE7B0000}"/>
    <cellStyle name="Total 2 7 8" xfId="31372" xr:uid="{00000000-0005-0000-0000-0000AF7B0000}"/>
    <cellStyle name="Total 2 7 8 2" xfId="31373" xr:uid="{00000000-0005-0000-0000-0000B07B0000}"/>
    <cellStyle name="Total 2 7 8 3" xfId="31374" xr:uid="{00000000-0005-0000-0000-0000B17B0000}"/>
    <cellStyle name="Total 2 7 9" xfId="31375" xr:uid="{00000000-0005-0000-0000-0000B27B0000}"/>
    <cellStyle name="Total 2 7 9 2" xfId="31376" xr:uid="{00000000-0005-0000-0000-0000B37B0000}"/>
    <cellStyle name="Total 2 7 9 3" xfId="31377" xr:uid="{00000000-0005-0000-0000-0000B47B0000}"/>
    <cellStyle name="Total 2 8" xfId="31378" xr:uid="{00000000-0005-0000-0000-0000B57B0000}"/>
    <cellStyle name="Total 2 8 10" xfId="31379" xr:uid="{00000000-0005-0000-0000-0000B67B0000}"/>
    <cellStyle name="Total 2 8 10 2" xfId="31380" xr:uid="{00000000-0005-0000-0000-0000B77B0000}"/>
    <cellStyle name="Total 2 8 10 3" xfId="31381" xr:uid="{00000000-0005-0000-0000-0000B87B0000}"/>
    <cellStyle name="Total 2 8 11" xfId="31382" xr:uid="{00000000-0005-0000-0000-0000B97B0000}"/>
    <cellStyle name="Total 2 8 11 2" xfId="31383" xr:uid="{00000000-0005-0000-0000-0000BA7B0000}"/>
    <cellStyle name="Total 2 8 11 3" xfId="31384" xr:uid="{00000000-0005-0000-0000-0000BB7B0000}"/>
    <cellStyle name="Total 2 8 12" xfId="31385" xr:uid="{00000000-0005-0000-0000-0000BC7B0000}"/>
    <cellStyle name="Total 2 8 12 2" xfId="31386" xr:uid="{00000000-0005-0000-0000-0000BD7B0000}"/>
    <cellStyle name="Total 2 8 12 3" xfId="31387" xr:uid="{00000000-0005-0000-0000-0000BE7B0000}"/>
    <cellStyle name="Total 2 8 13" xfId="31388" xr:uid="{00000000-0005-0000-0000-0000BF7B0000}"/>
    <cellStyle name="Total 2 8 13 2" xfId="31389" xr:uid="{00000000-0005-0000-0000-0000C07B0000}"/>
    <cellStyle name="Total 2 8 13 3" xfId="31390" xr:uid="{00000000-0005-0000-0000-0000C17B0000}"/>
    <cellStyle name="Total 2 8 14" xfId="31391" xr:uid="{00000000-0005-0000-0000-0000C27B0000}"/>
    <cellStyle name="Total 2 8 14 2" xfId="31392" xr:uid="{00000000-0005-0000-0000-0000C37B0000}"/>
    <cellStyle name="Total 2 8 14 3" xfId="31393" xr:uid="{00000000-0005-0000-0000-0000C47B0000}"/>
    <cellStyle name="Total 2 8 15" xfId="31394" xr:uid="{00000000-0005-0000-0000-0000C57B0000}"/>
    <cellStyle name="Total 2 8 15 2" xfId="31395" xr:uid="{00000000-0005-0000-0000-0000C67B0000}"/>
    <cellStyle name="Total 2 8 15 3" xfId="31396" xr:uid="{00000000-0005-0000-0000-0000C77B0000}"/>
    <cellStyle name="Total 2 8 16" xfId="31397" xr:uid="{00000000-0005-0000-0000-0000C87B0000}"/>
    <cellStyle name="Total 2 8 2" xfId="31398" xr:uid="{00000000-0005-0000-0000-0000C97B0000}"/>
    <cellStyle name="Total 2 8 2 2" xfId="31399" xr:uid="{00000000-0005-0000-0000-0000CA7B0000}"/>
    <cellStyle name="Total 2 8 2 3" xfId="31400" xr:uid="{00000000-0005-0000-0000-0000CB7B0000}"/>
    <cellStyle name="Total 2 8 3" xfId="31401" xr:uid="{00000000-0005-0000-0000-0000CC7B0000}"/>
    <cellStyle name="Total 2 8 3 2" xfId="31402" xr:uid="{00000000-0005-0000-0000-0000CD7B0000}"/>
    <cellStyle name="Total 2 8 3 3" xfId="31403" xr:uid="{00000000-0005-0000-0000-0000CE7B0000}"/>
    <cellStyle name="Total 2 8 4" xfId="31404" xr:uid="{00000000-0005-0000-0000-0000CF7B0000}"/>
    <cellStyle name="Total 2 8 4 2" xfId="31405" xr:uid="{00000000-0005-0000-0000-0000D07B0000}"/>
    <cellStyle name="Total 2 8 4 3" xfId="31406" xr:uid="{00000000-0005-0000-0000-0000D17B0000}"/>
    <cellStyle name="Total 2 8 5" xfId="31407" xr:uid="{00000000-0005-0000-0000-0000D27B0000}"/>
    <cellStyle name="Total 2 8 5 2" xfId="31408" xr:uid="{00000000-0005-0000-0000-0000D37B0000}"/>
    <cellStyle name="Total 2 8 5 3" xfId="31409" xr:uid="{00000000-0005-0000-0000-0000D47B0000}"/>
    <cellStyle name="Total 2 8 6" xfId="31410" xr:uid="{00000000-0005-0000-0000-0000D57B0000}"/>
    <cellStyle name="Total 2 8 6 2" xfId="31411" xr:uid="{00000000-0005-0000-0000-0000D67B0000}"/>
    <cellStyle name="Total 2 8 6 3" xfId="31412" xr:uid="{00000000-0005-0000-0000-0000D77B0000}"/>
    <cellStyle name="Total 2 8 7" xfId="31413" xr:uid="{00000000-0005-0000-0000-0000D87B0000}"/>
    <cellStyle name="Total 2 8 7 2" xfId="31414" xr:uid="{00000000-0005-0000-0000-0000D97B0000}"/>
    <cellStyle name="Total 2 8 7 3" xfId="31415" xr:uid="{00000000-0005-0000-0000-0000DA7B0000}"/>
    <cellStyle name="Total 2 8 8" xfId="31416" xr:uid="{00000000-0005-0000-0000-0000DB7B0000}"/>
    <cellStyle name="Total 2 8 8 2" xfId="31417" xr:uid="{00000000-0005-0000-0000-0000DC7B0000}"/>
    <cellStyle name="Total 2 8 8 3" xfId="31418" xr:uid="{00000000-0005-0000-0000-0000DD7B0000}"/>
    <cellStyle name="Total 2 8 9" xfId="31419" xr:uid="{00000000-0005-0000-0000-0000DE7B0000}"/>
    <cellStyle name="Total 2 8 9 2" xfId="31420" xr:uid="{00000000-0005-0000-0000-0000DF7B0000}"/>
    <cellStyle name="Total 2 8 9 3" xfId="31421" xr:uid="{00000000-0005-0000-0000-0000E07B0000}"/>
    <cellStyle name="Total 2 9" xfId="31422" xr:uid="{00000000-0005-0000-0000-0000E17B0000}"/>
    <cellStyle name="Total 2 9 10" xfId="31423" xr:uid="{00000000-0005-0000-0000-0000E27B0000}"/>
    <cellStyle name="Total 2 9 10 2" xfId="31424" xr:uid="{00000000-0005-0000-0000-0000E37B0000}"/>
    <cellStyle name="Total 2 9 10 3" xfId="31425" xr:uid="{00000000-0005-0000-0000-0000E47B0000}"/>
    <cellStyle name="Total 2 9 11" xfId="31426" xr:uid="{00000000-0005-0000-0000-0000E57B0000}"/>
    <cellStyle name="Total 2 9 11 2" xfId="31427" xr:uid="{00000000-0005-0000-0000-0000E67B0000}"/>
    <cellStyle name="Total 2 9 11 3" xfId="31428" xr:uid="{00000000-0005-0000-0000-0000E77B0000}"/>
    <cellStyle name="Total 2 9 12" xfId="31429" xr:uid="{00000000-0005-0000-0000-0000E87B0000}"/>
    <cellStyle name="Total 2 9 12 2" xfId="31430" xr:uid="{00000000-0005-0000-0000-0000E97B0000}"/>
    <cellStyle name="Total 2 9 12 3" xfId="31431" xr:uid="{00000000-0005-0000-0000-0000EA7B0000}"/>
    <cellStyle name="Total 2 9 13" xfId="31432" xr:uid="{00000000-0005-0000-0000-0000EB7B0000}"/>
    <cellStyle name="Total 2 9 13 2" xfId="31433" xr:uid="{00000000-0005-0000-0000-0000EC7B0000}"/>
    <cellStyle name="Total 2 9 13 3" xfId="31434" xr:uid="{00000000-0005-0000-0000-0000ED7B0000}"/>
    <cellStyle name="Total 2 9 14" xfId="31435" xr:uid="{00000000-0005-0000-0000-0000EE7B0000}"/>
    <cellStyle name="Total 2 9 14 2" xfId="31436" xr:uid="{00000000-0005-0000-0000-0000EF7B0000}"/>
    <cellStyle name="Total 2 9 14 3" xfId="31437" xr:uid="{00000000-0005-0000-0000-0000F07B0000}"/>
    <cellStyle name="Total 2 9 15" xfId="31438" xr:uid="{00000000-0005-0000-0000-0000F17B0000}"/>
    <cellStyle name="Total 2 9 15 2" xfId="31439" xr:uid="{00000000-0005-0000-0000-0000F27B0000}"/>
    <cellStyle name="Total 2 9 15 3" xfId="31440" xr:uid="{00000000-0005-0000-0000-0000F37B0000}"/>
    <cellStyle name="Total 2 9 16" xfId="31441" xr:uid="{00000000-0005-0000-0000-0000F47B0000}"/>
    <cellStyle name="Total 2 9 2" xfId="31442" xr:uid="{00000000-0005-0000-0000-0000F57B0000}"/>
    <cellStyle name="Total 2 9 2 2" xfId="31443" xr:uid="{00000000-0005-0000-0000-0000F67B0000}"/>
    <cellStyle name="Total 2 9 2 3" xfId="31444" xr:uid="{00000000-0005-0000-0000-0000F77B0000}"/>
    <cellStyle name="Total 2 9 3" xfId="31445" xr:uid="{00000000-0005-0000-0000-0000F87B0000}"/>
    <cellStyle name="Total 2 9 3 2" xfId="31446" xr:uid="{00000000-0005-0000-0000-0000F97B0000}"/>
    <cellStyle name="Total 2 9 3 3" xfId="31447" xr:uid="{00000000-0005-0000-0000-0000FA7B0000}"/>
    <cellStyle name="Total 2 9 4" xfId="31448" xr:uid="{00000000-0005-0000-0000-0000FB7B0000}"/>
    <cellStyle name="Total 2 9 4 2" xfId="31449" xr:uid="{00000000-0005-0000-0000-0000FC7B0000}"/>
    <cellStyle name="Total 2 9 4 3" xfId="31450" xr:uid="{00000000-0005-0000-0000-0000FD7B0000}"/>
    <cellStyle name="Total 2 9 5" xfId="31451" xr:uid="{00000000-0005-0000-0000-0000FE7B0000}"/>
    <cellStyle name="Total 2 9 5 2" xfId="31452" xr:uid="{00000000-0005-0000-0000-0000FF7B0000}"/>
    <cellStyle name="Total 2 9 5 3" xfId="31453" xr:uid="{00000000-0005-0000-0000-0000007C0000}"/>
    <cellStyle name="Total 2 9 6" xfId="31454" xr:uid="{00000000-0005-0000-0000-0000017C0000}"/>
    <cellStyle name="Total 2 9 6 2" xfId="31455" xr:uid="{00000000-0005-0000-0000-0000027C0000}"/>
    <cellStyle name="Total 2 9 6 3" xfId="31456" xr:uid="{00000000-0005-0000-0000-0000037C0000}"/>
    <cellStyle name="Total 2 9 7" xfId="31457" xr:uid="{00000000-0005-0000-0000-0000047C0000}"/>
    <cellStyle name="Total 2 9 7 2" xfId="31458" xr:uid="{00000000-0005-0000-0000-0000057C0000}"/>
    <cellStyle name="Total 2 9 7 3" xfId="31459" xr:uid="{00000000-0005-0000-0000-0000067C0000}"/>
    <cellStyle name="Total 2 9 8" xfId="31460" xr:uid="{00000000-0005-0000-0000-0000077C0000}"/>
    <cellStyle name="Total 2 9 8 2" xfId="31461" xr:uid="{00000000-0005-0000-0000-0000087C0000}"/>
    <cellStyle name="Total 2 9 8 3" xfId="31462" xr:uid="{00000000-0005-0000-0000-0000097C0000}"/>
    <cellStyle name="Total 2 9 9" xfId="31463" xr:uid="{00000000-0005-0000-0000-00000A7C0000}"/>
    <cellStyle name="Total 2 9 9 2" xfId="31464" xr:uid="{00000000-0005-0000-0000-00000B7C0000}"/>
    <cellStyle name="Total 2 9 9 3" xfId="31465" xr:uid="{00000000-0005-0000-0000-00000C7C0000}"/>
    <cellStyle name="Total 3" xfId="31466" xr:uid="{00000000-0005-0000-0000-00000D7C0000}"/>
    <cellStyle name="Total 3 10" xfId="31467" xr:uid="{00000000-0005-0000-0000-00000E7C0000}"/>
    <cellStyle name="Total 3 10 10" xfId="31468" xr:uid="{00000000-0005-0000-0000-00000F7C0000}"/>
    <cellStyle name="Total 3 10 10 2" xfId="31469" xr:uid="{00000000-0005-0000-0000-0000107C0000}"/>
    <cellStyle name="Total 3 10 10 3" xfId="31470" xr:uid="{00000000-0005-0000-0000-0000117C0000}"/>
    <cellStyle name="Total 3 10 11" xfId="31471" xr:uid="{00000000-0005-0000-0000-0000127C0000}"/>
    <cellStyle name="Total 3 10 11 2" xfId="31472" xr:uid="{00000000-0005-0000-0000-0000137C0000}"/>
    <cellStyle name="Total 3 10 11 3" xfId="31473" xr:uid="{00000000-0005-0000-0000-0000147C0000}"/>
    <cellStyle name="Total 3 10 12" xfId="31474" xr:uid="{00000000-0005-0000-0000-0000157C0000}"/>
    <cellStyle name="Total 3 10 12 2" xfId="31475" xr:uid="{00000000-0005-0000-0000-0000167C0000}"/>
    <cellStyle name="Total 3 10 12 3" xfId="31476" xr:uid="{00000000-0005-0000-0000-0000177C0000}"/>
    <cellStyle name="Total 3 10 13" xfId="31477" xr:uid="{00000000-0005-0000-0000-0000187C0000}"/>
    <cellStyle name="Total 3 10 13 2" xfId="31478" xr:uid="{00000000-0005-0000-0000-0000197C0000}"/>
    <cellStyle name="Total 3 10 13 3" xfId="31479" xr:uid="{00000000-0005-0000-0000-00001A7C0000}"/>
    <cellStyle name="Total 3 10 14" xfId="31480" xr:uid="{00000000-0005-0000-0000-00001B7C0000}"/>
    <cellStyle name="Total 3 10 14 2" xfId="31481" xr:uid="{00000000-0005-0000-0000-00001C7C0000}"/>
    <cellStyle name="Total 3 10 14 3" xfId="31482" xr:uid="{00000000-0005-0000-0000-00001D7C0000}"/>
    <cellStyle name="Total 3 10 15" xfId="31483" xr:uid="{00000000-0005-0000-0000-00001E7C0000}"/>
    <cellStyle name="Total 3 10 15 2" xfId="31484" xr:uid="{00000000-0005-0000-0000-00001F7C0000}"/>
    <cellStyle name="Total 3 10 15 3" xfId="31485" xr:uid="{00000000-0005-0000-0000-0000207C0000}"/>
    <cellStyle name="Total 3 10 16" xfId="31486" xr:uid="{00000000-0005-0000-0000-0000217C0000}"/>
    <cellStyle name="Total 3 10 2" xfId="31487" xr:uid="{00000000-0005-0000-0000-0000227C0000}"/>
    <cellStyle name="Total 3 10 2 2" xfId="31488" xr:uid="{00000000-0005-0000-0000-0000237C0000}"/>
    <cellStyle name="Total 3 10 2 3" xfId="31489" xr:uid="{00000000-0005-0000-0000-0000247C0000}"/>
    <cellStyle name="Total 3 10 3" xfId="31490" xr:uid="{00000000-0005-0000-0000-0000257C0000}"/>
    <cellStyle name="Total 3 10 3 2" xfId="31491" xr:uid="{00000000-0005-0000-0000-0000267C0000}"/>
    <cellStyle name="Total 3 10 3 3" xfId="31492" xr:uid="{00000000-0005-0000-0000-0000277C0000}"/>
    <cellStyle name="Total 3 10 4" xfId="31493" xr:uid="{00000000-0005-0000-0000-0000287C0000}"/>
    <cellStyle name="Total 3 10 4 2" xfId="31494" xr:uid="{00000000-0005-0000-0000-0000297C0000}"/>
    <cellStyle name="Total 3 10 4 3" xfId="31495" xr:uid="{00000000-0005-0000-0000-00002A7C0000}"/>
    <cellStyle name="Total 3 10 5" xfId="31496" xr:uid="{00000000-0005-0000-0000-00002B7C0000}"/>
    <cellStyle name="Total 3 10 5 2" xfId="31497" xr:uid="{00000000-0005-0000-0000-00002C7C0000}"/>
    <cellStyle name="Total 3 10 5 3" xfId="31498" xr:uid="{00000000-0005-0000-0000-00002D7C0000}"/>
    <cellStyle name="Total 3 10 6" xfId="31499" xr:uid="{00000000-0005-0000-0000-00002E7C0000}"/>
    <cellStyle name="Total 3 10 6 2" xfId="31500" xr:uid="{00000000-0005-0000-0000-00002F7C0000}"/>
    <cellStyle name="Total 3 10 6 3" xfId="31501" xr:uid="{00000000-0005-0000-0000-0000307C0000}"/>
    <cellStyle name="Total 3 10 7" xfId="31502" xr:uid="{00000000-0005-0000-0000-0000317C0000}"/>
    <cellStyle name="Total 3 10 7 2" xfId="31503" xr:uid="{00000000-0005-0000-0000-0000327C0000}"/>
    <cellStyle name="Total 3 10 7 3" xfId="31504" xr:uid="{00000000-0005-0000-0000-0000337C0000}"/>
    <cellStyle name="Total 3 10 8" xfId="31505" xr:uid="{00000000-0005-0000-0000-0000347C0000}"/>
    <cellStyle name="Total 3 10 8 2" xfId="31506" xr:uid="{00000000-0005-0000-0000-0000357C0000}"/>
    <cellStyle name="Total 3 10 8 3" xfId="31507" xr:uid="{00000000-0005-0000-0000-0000367C0000}"/>
    <cellStyle name="Total 3 10 9" xfId="31508" xr:uid="{00000000-0005-0000-0000-0000377C0000}"/>
    <cellStyle name="Total 3 10 9 2" xfId="31509" xr:uid="{00000000-0005-0000-0000-0000387C0000}"/>
    <cellStyle name="Total 3 10 9 3" xfId="31510" xr:uid="{00000000-0005-0000-0000-0000397C0000}"/>
    <cellStyle name="Total 3 11" xfId="31511" xr:uid="{00000000-0005-0000-0000-00003A7C0000}"/>
    <cellStyle name="Total 3 11 10" xfId="31512" xr:uid="{00000000-0005-0000-0000-00003B7C0000}"/>
    <cellStyle name="Total 3 11 10 2" xfId="31513" xr:uid="{00000000-0005-0000-0000-00003C7C0000}"/>
    <cellStyle name="Total 3 11 10 3" xfId="31514" xr:uid="{00000000-0005-0000-0000-00003D7C0000}"/>
    <cellStyle name="Total 3 11 11" xfId="31515" xr:uid="{00000000-0005-0000-0000-00003E7C0000}"/>
    <cellStyle name="Total 3 11 11 2" xfId="31516" xr:uid="{00000000-0005-0000-0000-00003F7C0000}"/>
    <cellStyle name="Total 3 11 11 3" xfId="31517" xr:uid="{00000000-0005-0000-0000-0000407C0000}"/>
    <cellStyle name="Total 3 11 12" xfId="31518" xr:uid="{00000000-0005-0000-0000-0000417C0000}"/>
    <cellStyle name="Total 3 11 12 2" xfId="31519" xr:uid="{00000000-0005-0000-0000-0000427C0000}"/>
    <cellStyle name="Total 3 11 12 3" xfId="31520" xr:uid="{00000000-0005-0000-0000-0000437C0000}"/>
    <cellStyle name="Total 3 11 13" xfId="31521" xr:uid="{00000000-0005-0000-0000-0000447C0000}"/>
    <cellStyle name="Total 3 11 13 2" xfId="31522" xr:uid="{00000000-0005-0000-0000-0000457C0000}"/>
    <cellStyle name="Total 3 11 13 3" xfId="31523" xr:uid="{00000000-0005-0000-0000-0000467C0000}"/>
    <cellStyle name="Total 3 11 14" xfId="31524" xr:uid="{00000000-0005-0000-0000-0000477C0000}"/>
    <cellStyle name="Total 3 11 14 2" xfId="31525" xr:uid="{00000000-0005-0000-0000-0000487C0000}"/>
    <cellStyle name="Total 3 11 14 3" xfId="31526" xr:uid="{00000000-0005-0000-0000-0000497C0000}"/>
    <cellStyle name="Total 3 11 15" xfId="31527" xr:uid="{00000000-0005-0000-0000-00004A7C0000}"/>
    <cellStyle name="Total 3 11 15 2" xfId="31528" xr:uid="{00000000-0005-0000-0000-00004B7C0000}"/>
    <cellStyle name="Total 3 11 15 3" xfId="31529" xr:uid="{00000000-0005-0000-0000-00004C7C0000}"/>
    <cellStyle name="Total 3 11 16" xfId="31530" xr:uid="{00000000-0005-0000-0000-00004D7C0000}"/>
    <cellStyle name="Total 3 11 2" xfId="31531" xr:uid="{00000000-0005-0000-0000-00004E7C0000}"/>
    <cellStyle name="Total 3 11 2 2" xfId="31532" xr:uid="{00000000-0005-0000-0000-00004F7C0000}"/>
    <cellStyle name="Total 3 11 2 3" xfId="31533" xr:uid="{00000000-0005-0000-0000-0000507C0000}"/>
    <cellStyle name="Total 3 11 3" xfId="31534" xr:uid="{00000000-0005-0000-0000-0000517C0000}"/>
    <cellStyle name="Total 3 11 3 2" xfId="31535" xr:uid="{00000000-0005-0000-0000-0000527C0000}"/>
    <cellStyle name="Total 3 11 3 3" xfId="31536" xr:uid="{00000000-0005-0000-0000-0000537C0000}"/>
    <cellStyle name="Total 3 11 4" xfId="31537" xr:uid="{00000000-0005-0000-0000-0000547C0000}"/>
    <cellStyle name="Total 3 11 4 2" xfId="31538" xr:uid="{00000000-0005-0000-0000-0000557C0000}"/>
    <cellStyle name="Total 3 11 4 3" xfId="31539" xr:uid="{00000000-0005-0000-0000-0000567C0000}"/>
    <cellStyle name="Total 3 11 5" xfId="31540" xr:uid="{00000000-0005-0000-0000-0000577C0000}"/>
    <cellStyle name="Total 3 11 5 2" xfId="31541" xr:uid="{00000000-0005-0000-0000-0000587C0000}"/>
    <cellStyle name="Total 3 11 5 3" xfId="31542" xr:uid="{00000000-0005-0000-0000-0000597C0000}"/>
    <cellStyle name="Total 3 11 6" xfId="31543" xr:uid="{00000000-0005-0000-0000-00005A7C0000}"/>
    <cellStyle name="Total 3 11 6 2" xfId="31544" xr:uid="{00000000-0005-0000-0000-00005B7C0000}"/>
    <cellStyle name="Total 3 11 6 3" xfId="31545" xr:uid="{00000000-0005-0000-0000-00005C7C0000}"/>
    <cellStyle name="Total 3 11 7" xfId="31546" xr:uid="{00000000-0005-0000-0000-00005D7C0000}"/>
    <cellStyle name="Total 3 11 7 2" xfId="31547" xr:uid="{00000000-0005-0000-0000-00005E7C0000}"/>
    <cellStyle name="Total 3 11 7 3" xfId="31548" xr:uid="{00000000-0005-0000-0000-00005F7C0000}"/>
    <cellStyle name="Total 3 11 8" xfId="31549" xr:uid="{00000000-0005-0000-0000-0000607C0000}"/>
    <cellStyle name="Total 3 11 8 2" xfId="31550" xr:uid="{00000000-0005-0000-0000-0000617C0000}"/>
    <cellStyle name="Total 3 11 8 3" xfId="31551" xr:uid="{00000000-0005-0000-0000-0000627C0000}"/>
    <cellStyle name="Total 3 11 9" xfId="31552" xr:uid="{00000000-0005-0000-0000-0000637C0000}"/>
    <cellStyle name="Total 3 11 9 2" xfId="31553" xr:uid="{00000000-0005-0000-0000-0000647C0000}"/>
    <cellStyle name="Total 3 11 9 3" xfId="31554" xr:uid="{00000000-0005-0000-0000-0000657C0000}"/>
    <cellStyle name="Total 3 12" xfId="31555" xr:uid="{00000000-0005-0000-0000-0000667C0000}"/>
    <cellStyle name="Total 3 12 10" xfId="31556" xr:uid="{00000000-0005-0000-0000-0000677C0000}"/>
    <cellStyle name="Total 3 12 10 2" xfId="31557" xr:uid="{00000000-0005-0000-0000-0000687C0000}"/>
    <cellStyle name="Total 3 12 10 3" xfId="31558" xr:uid="{00000000-0005-0000-0000-0000697C0000}"/>
    <cellStyle name="Total 3 12 11" xfId="31559" xr:uid="{00000000-0005-0000-0000-00006A7C0000}"/>
    <cellStyle name="Total 3 12 11 2" xfId="31560" xr:uid="{00000000-0005-0000-0000-00006B7C0000}"/>
    <cellStyle name="Total 3 12 11 3" xfId="31561" xr:uid="{00000000-0005-0000-0000-00006C7C0000}"/>
    <cellStyle name="Total 3 12 12" xfId="31562" xr:uid="{00000000-0005-0000-0000-00006D7C0000}"/>
    <cellStyle name="Total 3 12 12 2" xfId="31563" xr:uid="{00000000-0005-0000-0000-00006E7C0000}"/>
    <cellStyle name="Total 3 12 12 3" xfId="31564" xr:uid="{00000000-0005-0000-0000-00006F7C0000}"/>
    <cellStyle name="Total 3 12 13" xfId="31565" xr:uid="{00000000-0005-0000-0000-0000707C0000}"/>
    <cellStyle name="Total 3 12 13 2" xfId="31566" xr:uid="{00000000-0005-0000-0000-0000717C0000}"/>
    <cellStyle name="Total 3 12 13 3" xfId="31567" xr:uid="{00000000-0005-0000-0000-0000727C0000}"/>
    <cellStyle name="Total 3 12 14" xfId="31568" xr:uid="{00000000-0005-0000-0000-0000737C0000}"/>
    <cellStyle name="Total 3 12 14 2" xfId="31569" xr:uid="{00000000-0005-0000-0000-0000747C0000}"/>
    <cellStyle name="Total 3 12 14 3" xfId="31570" xr:uid="{00000000-0005-0000-0000-0000757C0000}"/>
    <cellStyle name="Total 3 12 15" xfId="31571" xr:uid="{00000000-0005-0000-0000-0000767C0000}"/>
    <cellStyle name="Total 3 12 15 2" xfId="31572" xr:uid="{00000000-0005-0000-0000-0000777C0000}"/>
    <cellStyle name="Total 3 12 15 3" xfId="31573" xr:uid="{00000000-0005-0000-0000-0000787C0000}"/>
    <cellStyle name="Total 3 12 16" xfId="31574" xr:uid="{00000000-0005-0000-0000-0000797C0000}"/>
    <cellStyle name="Total 3 12 2" xfId="31575" xr:uid="{00000000-0005-0000-0000-00007A7C0000}"/>
    <cellStyle name="Total 3 12 2 2" xfId="31576" xr:uid="{00000000-0005-0000-0000-00007B7C0000}"/>
    <cellStyle name="Total 3 12 2 3" xfId="31577" xr:uid="{00000000-0005-0000-0000-00007C7C0000}"/>
    <cellStyle name="Total 3 12 3" xfId="31578" xr:uid="{00000000-0005-0000-0000-00007D7C0000}"/>
    <cellStyle name="Total 3 12 3 2" xfId="31579" xr:uid="{00000000-0005-0000-0000-00007E7C0000}"/>
    <cellStyle name="Total 3 12 3 3" xfId="31580" xr:uid="{00000000-0005-0000-0000-00007F7C0000}"/>
    <cellStyle name="Total 3 12 4" xfId="31581" xr:uid="{00000000-0005-0000-0000-0000807C0000}"/>
    <cellStyle name="Total 3 12 4 2" xfId="31582" xr:uid="{00000000-0005-0000-0000-0000817C0000}"/>
    <cellStyle name="Total 3 12 4 3" xfId="31583" xr:uid="{00000000-0005-0000-0000-0000827C0000}"/>
    <cellStyle name="Total 3 12 5" xfId="31584" xr:uid="{00000000-0005-0000-0000-0000837C0000}"/>
    <cellStyle name="Total 3 12 5 2" xfId="31585" xr:uid="{00000000-0005-0000-0000-0000847C0000}"/>
    <cellStyle name="Total 3 12 5 3" xfId="31586" xr:uid="{00000000-0005-0000-0000-0000857C0000}"/>
    <cellStyle name="Total 3 12 6" xfId="31587" xr:uid="{00000000-0005-0000-0000-0000867C0000}"/>
    <cellStyle name="Total 3 12 6 2" xfId="31588" xr:uid="{00000000-0005-0000-0000-0000877C0000}"/>
    <cellStyle name="Total 3 12 6 3" xfId="31589" xr:uid="{00000000-0005-0000-0000-0000887C0000}"/>
    <cellStyle name="Total 3 12 7" xfId="31590" xr:uid="{00000000-0005-0000-0000-0000897C0000}"/>
    <cellStyle name="Total 3 12 7 2" xfId="31591" xr:uid="{00000000-0005-0000-0000-00008A7C0000}"/>
    <cellStyle name="Total 3 12 7 3" xfId="31592" xr:uid="{00000000-0005-0000-0000-00008B7C0000}"/>
    <cellStyle name="Total 3 12 8" xfId="31593" xr:uid="{00000000-0005-0000-0000-00008C7C0000}"/>
    <cellStyle name="Total 3 12 8 2" xfId="31594" xr:uid="{00000000-0005-0000-0000-00008D7C0000}"/>
    <cellStyle name="Total 3 12 8 3" xfId="31595" xr:uid="{00000000-0005-0000-0000-00008E7C0000}"/>
    <cellStyle name="Total 3 12 9" xfId="31596" xr:uid="{00000000-0005-0000-0000-00008F7C0000}"/>
    <cellStyle name="Total 3 12 9 2" xfId="31597" xr:uid="{00000000-0005-0000-0000-0000907C0000}"/>
    <cellStyle name="Total 3 12 9 3" xfId="31598" xr:uid="{00000000-0005-0000-0000-0000917C0000}"/>
    <cellStyle name="Total 3 13" xfId="31599" xr:uid="{00000000-0005-0000-0000-0000927C0000}"/>
    <cellStyle name="Total 3 13 10" xfId="31600" xr:uid="{00000000-0005-0000-0000-0000937C0000}"/>
    <cellStyle name="Total 3 13 10 2" xfId="31601" xr:uid="{00000000-0005-0000-0000-0000947C0000}"/>
    <cellStyle name="Total 3 13 10 3" xfId="31602" xr:uid="{00000000-0005-0000-0000-0000957C0000}"/>
    <cellStyle name="Total 3 13 11" xfId="31603" xr:uid="{00000000-0005-0000-0000-0000967C0000}"/>
    <cellStyle name="Total 3 13 11 2" xfId="31604" xr:uid="{00000000-0005-0000-0000-0000977C0000}"/>
    <cellStyle name="Total 3 13 11 3" xfId="31605" xr:uid="{00000000-0005-0000-0000-0000987C0000}"/>
    <cellStyle name="Total 3 13 12" xfId="31606" xr:uid="{00000000-0005-0000-0000-0000997C0000}"/>
    <cellStyle name="Total 3 13 12 2" xfId="31607" xr:uid="{00000000-0005-0000-0000-00009A7C0000}"/>
    <cellStyle name="Total 3 13 12 3" xfId="31608" xr:uid="{00000000-0005-0000-0000-00009B7C0000}"/>
    <cellStyle name="Total 3 13 13" xfId="31609" xr:uid="{00000000-0005-0000-0000-00009C7C0000}"/>
    <cellStyle name="Total 3 13 13 2" xfId="31610" xr:uid="{00000000-0005-0000-0000-00009D7C0000}"/>
    <cellStyle name="Total 3 13 13 3" xfId="31611" xr:uid="{00000000-0005-0000-0000-00009E7C0000}"/>
    <cellStyle name="Total 3 13 14" xfId="31612" xr:uid="{00000000-0005-0000-0000-00009F7C0000}"/>
    <cellStyle name="Total 3 13 14 2" xfId="31613" xr:uid="{00000000-0005-0000-0000-0000A07C0000}"/>
    <cellStyle name="Total 3 13 14 3" xfId="31614" xr:uid="{00000000-0005-0000-0000-0000A17C0000}"/>
    <cellStyle name="Total 3 13 15" xfId="31615" xr:uid="{00000000-0005-0000-0000-0000A27C0000}"/>
    <cellStyle name="Total 3 13 15 2" xfId="31616" xr:uid="{00000000-0005-0000-0000-0000A37C0000}"/>
    <cellStyle name="Total 3 13 15 3" xfId="31617" xr:uid="{00000000-0005-0000-0000-0000A47C0000}"/>
    <cellStyle name="Total 3 13 16" xfId="31618" xr:uid="{00000000-0005-0000-0000-0000A57C0000}"/>
    <cellStyle name="Total 3 13 2" xfId="31619" xr:uid="{00000000-0005-0000-0000-0000A67C0000}"/>
    <cellStyle name="Total 3 13 2 2" xfId="31620" xr:uid="{00000000-0005-0000-0000-0000A77C0000}"/>
    <cellStyle name="Total 3 13 2 3" xfId="31621" xr:uid="{00000000-0005-0000-0000-0000A87C0000}"/>
    <cellStyle name="Total 3 13 3" xfId="31622" xr:uid="{00000000-0005-0000-0000-0000A97C0000}"/>
    <cellStyle name="Total 3 13 3 2" xfId="31623" xr:uid="{00000000-0005-0000-0000-0000AA7C0000}"/>
    <cellStyle name="Total 3 13 3 3" xfId="31624" xr:uid="{00000000-0005-0000-0000-0000AB7C0000}"/>
    <cellStyle name="Total 3 13 4" xfId="31625" xr:uid="{00000000-0005-0000-0000-0000AC7C0000}"/>
    <cellStyle name="Total 3 13 4 2" xfId="31626" xr:uid="{00000000-0005-0000-0000-0000AD7C0000}"/>
    <cellStyle name="Total 3 13 4 3" xfId="31627" xr:uid="{00000000-0005-0000-0000-0000AE7C0000}"/>
    <cellStyle name="Total 3 13 5" xfId="31628" xr:uid="{00000000-0005-0000-0000-0000AF7C0000}"/>
    <cellStyle name="Total 3 13 5 2" xfId="31629" xr:uid="{00000000-0005-0000-0000-0000B07C0000}"/>
    <cellStyle name="Total 3 13 5 3" xfId="31630" xr:uid="{00000000-0005-0000-0000-0000B17C0000}"/>
    <cellStyle name="Total 3 13 6" xfId="31631" xr:uid="{00000000-0005-0000-0000-0000B27C0000}"/>
    <cellStyle name="Total 3 13 6 2" xfId="31632" xr:uid="{00000000-0005-0000-0000-0000B37C0000}"/>
    <cellStyle name="Total 3 13 6 3" xfId="31633" xr:uid="{00000000-0005-0000-0000-0000B47C0000}"/>
    <cellStyle name="Total 3 13 7" xfId="31634" xr:uid="{00000000-0005-0000-0000-0000B57C0000}"/>
    <cellStyle name="Total 3 13 7 2" xfId="31635" xr:uid="{00000000-0005-0000-0000-0000B67C0000}"/>
    <cellStyle name="Total 3 13 7 3" xfId="31636" xr:uid="{00000000-0005-0000-0000-0000B77C0000}"/>
    <cellStyle name="Total 3 13 8" xfId="31637" xr:uid="{00000000-0005-0000-0000-0000B87C0000}"/>
    <cellStyle name="Total 3 13 8 2" xfId="31638" xr:uid="{00000000-0005-0000-0000-0000B97C0000}"/>
    <cellStyle name="Total 3 13 8 3" xfId="31639" xr:uid="{00000000-0005-0000-0000-0000BA7C0000}"/>
    <cellStyle name="Total 3 13 9" xfId="31640" xr:uid="{00000000-0005-0000-0000-0000BB7C0000}"/>
    <cellStyle name="Total 3 13 9 2" xfId="31641" xr:uid="{00000000-0005-0000-0000-0000BC7C0000}"/>
    <cellStyle name="Total 3 13 9 3" xfId="31642" xr:uid="{00000000-0005-0000-0000-0000BD7C0000}"/>
    <cellStyle name="Total 3 14" xfId="31643" xr:uid="{00000000-0005-0000-0000-0000BE7C0000}"/>
    <cellStyle name="Total 3 14 2" xfId="31644" xr:uid="{00000000-0005-0000-0000-0000BF7C0000}"/>
    <cellStyle name="Total 3 14 3" xfId="31645" xr:uid="{00000000-0005-0000-0000-0000C07C0000}"/>
    <cellStyle name="Total 3 15" xfId="31646" xr:uid="{00000000-0005-0000-0000-0000C17C0000}"/>
    <cellStyle name="Total 3 15 2" xfId="31647" xr:uid="{00000000-0005-0000-0000-0000C27C0000}"/>
    <cellStyle name="Total 3 15 3" xfId="31648" xr:uid="{00000000-0005-0000-0000-0000C37C0000}"/>
    <cellStyle name="Total 3 16" xfId="31649" xr:uid="{00000000-0005-0000-0000-0000C47C0000}"/>
    <cellStyle name="Total 3 16 2" xfId="31650" xr:uid="{00000000-0005-0000-0000-0000C57C0000}"/>
    <cellStyle name="Total 3 16 3" xfId="31651" xr:uid="{00000000-0005-0000-0000-0000C67C0000}"/>
    <cellStyle name="Total 3 17" xfId="31652" xr:uid="{00000000-0005-0000-0000-0000C77C0000}"/>
    <cellStyle name="Total 3 17 2" xfId="31653" xr:uid="{00000000-0005-0000-0000-0000C87C0000}"/>
    <cellStyle name="Total 3 17 3" xfId="31654" xr:uid="{00000000-0005-0000-0000-0000C97C0000}"/>
    <cellStyle name="Total 3 18" xfId="31655" xr:uid="{00000000-0005-0000-0000-0000CA7C0000}"/>
    <cellStyle name="Total 3 18 2" xfId="31656" xr:uid="{00000000-0005-0000-0000-0000CB7C0000}"/>
    <cellStyle name="Total 3 18 3" xfId="31657" xr:uid="{00000000-0005-0000-0000-0000CC7C0000}"/>
    <cellStyle name="Total 3 19" xfId="31658" xr:uid="{00000000-0005-0000-0000-0000CD7C0000}"/>
    <cellStyle name="Total 3 19 2" xfId="31659" xr:uid="{00000000-0005-0000-0000-0000CE7C0000}"/>
    <cellStyle name="Total 3 19 3" xfId="31660" xr:uid="{00000000-0005-0000-0000-0000CF7C0000}"/>
    <cellStyle name="Total 3 2" xfId="31661" xr:uid="{00000000-0005-0000-0000-0000D07C0000}"/>
    <cellStyle name="Total 3 2 10" xfId="31662" xr:uid="{00000000-0005-0000-0000-0000D17C0000}"/>
    <cellStyle name="Total 3 2 10 2" xfId="31663" xr:uid="{00000000-0005-0000-0000-0000D27C0000}"/>
    <cellStyle name="Total 3 2 10 3" xfId="31664" xr:uid="{00000000-0005-0000-0000-0000D37C0000}"/>
    <cellStyle name="Total 3 2 11" xfId="31665" xr:uid="{00000000-0005-0000-0000-0000D47C0000}"/>
    <cellStyle name="Total 3 2 11 2" xfId="31666" xr:uid="{00000000-0005-0000-0000-0000D57C0000}"/>
    <cellStyle name="Total 3 2 11 3" xfId="31667" xr:uid="{00000000-0005-0000-0000-0000D67C0000}"/>
    <cellStyle name="Total 3 2 12" xfId="31668" xr:uid="{00000000-0005-0000-0000-0000D77C0000}"/>
    <cellStyle name="Total 3 2 12 2" xfId="31669" xr:uid="{00000000-0005-0000-0000-0000D87C0000}"/>
    <cellStyle name="Total 3 2 12 3" xfId="31670" xr:uid="{00000000-0005-0000-0000-0000D97C0000}"/>
    <cellStyle name="Total 3 2 13" xfId="31671" xr:uid="{00000000-0005-0000-0000-0000DA7C0000}"/>
    <cellStyle name="Total 3 2 13 2" xfId="31672" xr:uid="{00000000-0005-0000-0000-0000DB7C0000}"/>
    <cellStyle name="Total 3 2 13 3" xfId="31673" xr:uid="{00000000-0005-0000-0000-0000DC7C0000}"/>
    <cellStyle name="Total 3 2 14" xfId="31674" xr:uid="{00000000-0005-0000-0000-0000DD7C0000}"/>
    <cellStyle name="Total 3 2 14 2" xfId="31675" xr:uid="{00000000-0005-0000-0000-0000DE7C0000}"/>
    <cellStyle name="Total 3 2 14 3" xfId="31676" xr:uid="{00000000-0005-0000-0000-0000DF7C0000}"/>
    <cellStyle name="Total 3 2 15" xfId="31677" xr:uid="{00000000-0005-0000-0000-0000E07C0000}"/>
    <cellStyle name="Total 3 2 15 2" xfId="31678" xr:uid="{00000000-0005-0000-0000-0000E17C0000}"/>
    <cellStyle name="Total 3 2 15 3" xfId="31679" xr:uid="{00000000-0005-0000-0000-0000E27C0000}"/>
    <cellStyle name="Total 3 2 16" xfId="31680" xr:uid="{00000000-0005-0000-0000-0000E37C0000}"/>
    <cellStyle name="Total 3 2 2" xfId="31681" xr:uid="{00000000-0005-0000-0000-0000E47C0000}"/>
    <cellStyle name="Total 3 2 2 2" xfId="31682" xr:uid="{00000000-0005-0000-0000-0000E57C0000}"/>
    <cellStyle name="Total 3 2 2 3" xfId="31683" xr:uid="{00000000-0005-0000-0000-0000E67C0000}"/>
    <cellStyle name="Total 3 2 3" xfId="31684" xr:uid="{00000000-0005-0000-0000-0000E77C0000}"/>
    <cellStyle name="Total 3 2 3 2" xfId="31685" xr:uid="{00000000-0005-0000-0000-0000E87C0000}"/>
    <cellStyle name="Total 3 2 3 3" xfId="31686" xr:uid="{00000000-0005-0000-0000-0000E97C0000}"/>
    <cellStyle name="Total 3 2 4" xfId="31687" xr:uid="{00000000-0005-0000-0000-0000EA7C0000}"/>
    <cellStyle name="Total 3 2 4 2" xfId="31688" xr:uid="{00000000-0005-0000-0000-0000EB7C0000}"/>
    <cellStyle name="Total 3 2 4 3" xfId="31689" xr:uid="{00000000-0005-0000-0000-0000EC7C0000}"/>
    <cellStyle name="Total 3 2 5" xfId="31690" xr:uid="{00000000-0005-0000-0000-0000ED7C0000}"/>
    <cellStyle name="Total 3 2 5 2" xfId="31691" xr:uid="{00000000-0005-0000-0000-0000EE7C0000}"/>
    <cellStyle name="Total 3 2 5 3" xfId="31692" xr:uid="{00000000-0005-0000-0000-0000EF7C0000}"/>
    <cellStyle name="Total 3 2 6" xfId="31693" xr:uid="{00000000-0005-0000-0000-0000F07C0000}"/>
    <cellStyle name="Total 3 2 6 2" xfId="31694" xr:uid="{00000000-0005-0000-0000-0000F17C0000}"/>
    <cellStyle name="Total 3 2 6 3" xfId="31695" xr:uid="{00000000-0005-0000-0000-0000F27C0000}"/>
    <cellStyle name="Total 3 2 7" xfId="31696" xr:uid="{00000000-0005-0000-0000-0000F37C0000}"/>
    <cellStyle name="Total 3 2 7 2" xfId="31697" xr:uid="{00000000-0005-0000-0000-0000F47C0000}"/>
    <cellStyle name="Total 3 2 7 3" xfId="31698" xr:uid="{00000000-0005-0000-0000-0000F57C0000}"/>
    <cellStyle name="Total 3 2 8" xfId="31699" xr:uid="{00000000-0005-0000-0000-0000F67C0000}"/>
    <cellStyle name="Total 3 2 8 2" xfId="31700" xr:uid="{00000000-0005-0000-0000-0000F77C0000}"/>
    <cellStyle name="Total 3 2 8 3" xfId="31701" xr:uid="{00000000-0005-0000-0000-0000F87C0000}"/>
    <cellStyle name="Total 3 2 9" xfId="31702" xr:uid="{00000000-0005-0000-0000-0000F97C0000}"/>
    <cellStyle name="Total 3 2 9 2" xfId="31703" xr:uid="{00000000-0005-0000-0000-0000FA7C0000}"/>
    <cellStyle name="Total 3 2 9 3" xfId="31704" xr:uid="{00000000-0005-0000-0000-0000FB7C0000}"/>
    <cellStyle name="Total 3 20" xfId="31705" xr:uid="{00000000-0005-0000-0000-0000FC7C0000}"/>
    <cellStyle name="Total 3 20 2" xfId="31706" xr:uid="{00000000-0005-0000-0000-0000FD7C0000}"/>
    <cellStyle name="Total 3 20 3" xfId="31707" xr:uid="{00000000-0005-0000-0000-0000FE7C0000}"/>
    <cellStyle name="Total 3 21" xfId="31708" xr:uid="{00000000-0005-0000-0000-0000FF7C0000}"/>
    <cellStyle name="Total 3 21 2" xfId="31709" xr:uid="{00000000-0005-0000-0000-0000007D0000}"/>
    <cellStyle name="Total 3 21 3" xfId="31710" xr:uid="{00000000-0005-0000-0000-0000017D0000}"/>
    <cellStyle name="Total 3 22" xfId="31711" xr:uid="{00000000-0005-0000-0000-0000027D0000}"/>
    <cellStyle name="Total 3 22 2" xfId="31712" xr:uid="{00000000-0005-0000-0000-0000037D0000}"/>
    <cellStyle name="Total 3 22 3" xfId="31713" xr:uid="{00000000-0005-0000-0000-0000047D0000}"/>
    <cellStyle name="Total 3 23" xfId="31714" xr:uid="{00000000-0005-0000-0000-0000057D0000}"/>
    <cellStyle name="Total 3 23 2" xfId="31715" xr:uid="{00000000-0005-0000-0000-0000067D0000}"/>
    <cellStyle name="Total 3 23 3" xfId="31716" xr:uid="{00000000-0005-0000-0000-0000077D0000}"/>
    <cellStyle name="Total 3 24" xfId="31717" xr:uid="{00000000-0005-0000-0000-0000087D0000}"/>
    <cellStyle name="Total 3 24 2" xfId="31718" xr:uid="{00000000-0005-0000-0000-0000097D0000}"/>
    <cellStyle name="Total 3 24 3" xfId="31719" xr:uid="{00000000-0005-0000-0000-00000A7D0000}"/>
    <cellStyle name="Total 3 25" xfId="31720" xr:uid="{00000000-0005-0000-0000-00000B7D0000}"/>
    <cellStyle name="Total 3 25 2" xfId="31721" xr:uid="{00000000-0005-0000-0000-00000C7D0000}"/>
    <cellStyle name="Total 3 25 3" xfId="31722" xr:uid="{00000000-0005-0000-0000-00000D7D0000}"/>
    <cellStyle name="Total 3 26" xfId="31723" xr:uid="{00000000-0005-0000-0000-00000E7D0000}"/>
    <cellStyle name="Total 3 26 2" xfId="31724" xr:uid="{00000000-0005-0000-0000-00000F7D0000}"/>
    <cellStyle name="Total 3 26 3" xfId="31725" xr:uid="{00000000-0005-0000-0000-0000107D0000}"/>
    <cellStyle name="Total 3 27" xfId="31726" xr:uid="{00000000-0005-0000-0000-0000117D0000}"/>
    <cellStyle name="Total 3 27 2" xfId="31727" xr:uid="{00000000-0005-0000-0000-0000127D0000}"/>
    <cellStyle name="Total 3 27 3" xfId="31728" xr:uid="{00000000-0005-0000-0000-0000137D0000}"/>
    <cellStyle name="Total 3 28" xfId="31729" xr:uid="{00000000-0005-0000-0000-0000147D0000}"/>
    <cellStyle name="Total 3 3" xfId="31730" xr:uid="{00000000-0005-0000-0000-0000157D0000}"/>
    <cellStyle name="Total 3 3 10" xfId="31731" xr:uid="{00000000-0005-0000-0000-0000167D0000}"/>
    <cellStyle name="Total 3 3 10 2" xfId="31732" xr:uid="{00000000-0005-0000-0000-0000177D0000}"/>
    <cellStyle name="Total 3 3 10 3" xfId="31733" xr:uid="{00000000-0005-0000-0000-0000187D0000}"/>
    <cellStyle name="Total 3 3 11" xfId="31734" xr:uid="{00000000-0005-0000-0000-0000197D0000}"/>
    <cellStyle name="Total 3 3 11 2" xfId="31735" xr:uid="{00000000-0005-0000-0000-00001A7D0000}"/>
    <cellStyle name="Total 3 3 11 3" xfId="31736" xr:uid="{00000000-0005-0000-0000-00001B7D0000}"/>
    <cellStyle name="Total 3 3 12" xfId="31737" xr:uid="{00000000-0005-0000-0000-00001C7D0000}"/>
    <cellStyle name="Total 3 3 12 2" xfId="31738" xr:uid="{00000000-0005-0000-0000-00001D7D0000}"/>
    <cellStyle name="Total 3 3 12 3" xfId="31739" xr:uid="{00000000-0005-0000-0000-00001E7D0000}"/>
    <cellStyle name="Total 3 3 13" xfId="31740" xr:uid="{00000000-0005-0000-0000-00001F7D0000}"/>
    <cellStyle name="Total 3 3 13 2" xfId="31741" xr:uid="{00000000-0005-0000-0000-0000207D0000}"/>
    <cellStyle name="Total 3 3 13 3" xfId="31742" xr:uid="{00000000-0005-0000-0000-0000217D0000}"/>
    <cellStyle name="Total 3 3 14" xfId="31743" xr:uid="{00000000-0005-0000-0000-0000227D0000}"/>
    <cellStyle name="Total 3 3 14 2" xfId="31744" xr:uid="{00000000-0005-0000-0000-0000237D0000}"/>
    <cellStyle name="Total 3 3 14 3" xfId="31745" xr:uid="{00000000-0005-0000-0000-0000247D0000}"/>
    <cellStyle name="Total 3 3 15" xfId="31746" xr:uid="{00000000-0005-0000-0000-0000257D0000}"/>
    <cellStyle name="Total 3 3 15 2" xfId="31747" xr:uid="{00000000-0005-0000-0000-0000267D0000}"/>
    <cellStyle name="Total 3 3 15 3" xfId="31748" xr:uid="{00000000-0005-0000-0000-0000277D0000}"/>
    <cellStyle name="Total 3 3 16" xfId="31749" xr:uid="{00000000-0005-0000-0000-0000287D0000}"/>
    <cellStyle name="Total 3 3 2" xfId="31750" xr:uid="{00000000-0005-0000-0000-0000297D0000}"/>
    <cellStyle name="Total 3 3 2 2" xfId="31751" xr:uid="{00000000-0005-0000-0000-00002A7D0000}"/>
    <cellStyle name="Total 3 3 2 3" xfId="31752" xr:uid="{00000000-0005-0000-0000-00002B7D0000}"/>
    <cellStyle name="Total 3 3 3" xfId="31753" xr:uid="{00000000-0005-0000-0000-00002C7D0000}"/>
    <cellStyle name="Total 3 3 3 2" xfId="31754" xr:uid="{00000000-0005-0000-0000-00002D7D0000}"/>
    <cellStyle name="Total 3 3 3 3" xfId="31755" xr:uid="{00000000-0005-0000-0000-00002E7D0000}"/>
    <cellStyle name="Total 3 3 4" xfId="31756" xr:uid="{00000000-0005-0000-0000-00002F7D0000}"/>
    <cellStyle name="Total 3 3 4 2" xfId="31757" xr:uid="{00000000-0005-0000-0000-0000307D0000}"/>
    <cellStyle name="Total 3 3 4 3" xfId="31758" xr:uid="{00000000-0005-0000-0000-0000317D0000}"/>
    <cellStyle name="Total 3 3 5" xfId="31759" xr:uid="{00000000-0005-0000-0000-0000327D0000}"/>
    <cellStyle name="Total 3 3 5 2" xfId="31760" xr:uid="{00000000-0005-0000-0000-0000337D0000}"/>
    <cellStyle name="Total 3 3 5 3" xfId="31761" xr:uid="{00000000-0005-0000-0000-0000347D0000}"/>
    <cellStyle name="Total 3 3 6" xfId="31762" xr:uid="{00000000-0005-0000-0000-0000357D0000}"/>
    <cellStyle name="Total 3 3 6 2" xfId="31763" xr:uid="{00000000-0005-0000-0000-0000367D0000}"/>
    <cellStyle name="Total 3 3 6 3" xfId="31764" xr:uid="{00000000-0005-0000-0000-0000377D0000}"/>
    <cellStyle name="Total 3 3 7" xfId="31765" xr:uid="{00000000-0005-0000-0000-0000387D0000}"/>
    <cellStyle name="Total 3 3 7 2" xfId="31766" xr:uid="{00000000-0005-0000-0000-0000397D0000}"/>
    <cellStyle name="Total 3 3 7 3" xfId="31767" xr:uid="{00000000-0005-0000-0000-00003A7D0000}"/>
    <cellStyle name="Total 3 3 8" xfId="31768" xr:uid="{00000000-0005-0000-0000-00003B7D0000}"/>
    <cellStyle name="Total 3 3 8 2" xfId="31769" xr:uid="{00000000-0005-0000-0000-00003C7D0000}"/>
    <cellStyle name="Total 3 3 8 3" xfId="31770" xr:uid="{00000000-0005-0000-0000-00003D7D0000}"/>
    <cellStyle name="Total 3 3 9" xfId="31771" xr:uid="{00000000-0005-0000-0000-00003E7D0000}"/>
    <cellStyle name="Total 3 3 9 2" xfId="31772" xr:uid="{00000000-0005-0000-0000-00003F7D0000}"/>
    <cellStyle name="Total 3 3 9 3" xfId="31773" xr:uid="{00000000-0005-0000-0000-0000407D0000}"/>
    <cellStyle name="Total 3 4" xfId="31774" xr:uid="{00000000-0005-0000-0000-0000417D0000}"/>
    <cellStyle name="Total 3 4 10" xfId="31775" xr:uid="{00000000-0005-0000-0000-0000427D0000}"/>
    <cellStyle name="Total 3 4 10 2" xfId="31776" xr:uid="{00000000-0005-0000-0000-0000437D0000}"/>
    <cellStyle name="Total 3 4 10 3" xfId="31777" xr:uid="{00000000-0005-0000-0000-0000447D0000}"/>
    <cellStyle name="Total 3 4 11" xfId="31778" xr:uid="{00000000-0005-0000-0000-0000457D0000}"/>
    <cellStyle name="Total 3 4 11 2" xfId="31779" xr:uid="{00000000-0005-0000-0000-0000467D0000}"/>
    <cellStyle name="Total 3 4 11 3" xfId="31780" xr:uid="{00000000-0005-0000-0000-0000477D0000}"/>
    <cellStyle name="Total 3 4 12" xfId="31781" xr:uid="{00000000-0005-0000-0000-0000487D0000}"/>
    <cellStyle name="Total 3 4 12 2" xfId="31782" xr:uid="{00000000-0005-0000-0000-0000497D0000}"/>
    <cellStyle name="Total 3 4 12 3" xfId="31783" xr:uid="{00000000-0005-0000-0000-00004A7D0000}"/>
    <cellStyle name="Total 3 4 13" xfId="31784" xr:uid="{00000000-0005-0000-0000-00004B7D0000}"/>
    <cellStyle name="Total 3 4 13 2" xfId="31785" xr:uid="{00000000-0005-0000-0000-00004C7D0000}"/>
    <cellStyle name="Total 3 4 13 3" xfId="31786" xr:uid="{00000000-0005-0000-0000-00004D7D0000}"/>
    <cellStyle name="Total 3 4 14" xfId="31787" xr:uid="{00000000-0005-0000-0000-00004E7D0000}"/>
    <cellStyle name="Total 3 4 14 2" xfId="31788" xr:uid="{00000000-0005-0000-0000-00004F7D0000}"/>
    <cellStyle name="Total 3 4 14 3" xfId="31789" xr:uid="{00000000-0005-0000-0000-0000507D0000}"/>
    <cellStyle name="Total 3 4 15" xfId="31790" xr:uid="{00000000-0005-0000-0000-0000517D0000}"/>
    <cellStyle name="Total 3 4 15 2" xfId="31791" xr:uid="{00000000-0005-0000-0000-0000527D0000}"/>
    <cellStyle name="Total 3 4 15 3" xfId="31792" xr:uid="{00000000-0005-0000-0000-0000537D0000}"/>
    <cellStyle name="Total 3 4 16" xfId="31793" xr:uid="{00000000-0005-0000-0000-0000547D0000}"/>
    <cellStyle name="Total 3 4 2" xfId="31794" xr:uid="{00000000-0005-0000-0000-0000557D0000}"/>
    <cellStyle name="Total 3 4 2 2" xfId="31795" xr:uid="{00000000-0005-0000-0000-0000567D0000}"/>
    <cellStyle name="Total 3 4 2 3" xfId="31796" xr:uid="{00000000-0005-0000-0000-0000577D0000}"/>
    <cellStyle name="Total 3 4 3" xfId="31797" xr:uid="{00000000-0005-0000-0000-0000587D0000}"/>
    <cellStyle name="Total 3 4 3 2" xfId="31798" xr:uid="{00000000-0005-0000-0000-0000597D0000}"/>
    <cellStyle name="Total 3 4 3 3" xfId="31799" xr:uid="{00000000-0005-0000-0000-00005A7D0000}"/>
    <cellStyle name="Total 3 4 4" xfId="31800" xr:uid="{00000000-0005-0000-0000-00005B7D0000}"/>
    <cellStyle name="Total 3 4 4 2" xfId="31801" xr:uid="{00000000-0005-0000-0000-00005C7D0000}"/>
    <cellStyle name="Total 3 4 4 3" xfId="31802" xr:uid="{00000000-0005-0000-0000-00005D7D0000}"/>
    <cellStyle name="Total 3 4 5" xfId="31803" xr:uid="{00000000-0005-0000-0000-00005E7D0000}"/>
    <cellStyle name="Total 3 4 5 2" xfId="31804" xr:uid="{00000000-0005-0000-0000-00005F7D0000}"/>
    <cellStyle name="Total 3 4 5 3" xfId="31805" xr:uid="{00000000-0005-0000-0000-0000607D0000}"/>
    <cellStyle name="Total 3 4 6" xfId="31806" xr:uid="{00000000-0005-0000-0000-0000617D0000}"/>
    <cellStyle name="Total 3 4 6 2" xfId="31807" xr:uid="{00000000-0005-0000-0000-0000627D0000}"/>
    <cellStyle name="Total 3 4 6 3" xfId="31808" xr:uid="{00000000-0005-0000-0000-0000637D0000}"/>
    <cellStyle name="Total 3 4 7" xfId="31809" xr:uid="{00000000-0005-0000-0000-0000647D0000}"/>
    <cellStyle name="Total 3 4 7 2" xfId="31810" xr:uid="{00000000-0005-0000-0000-0000657D0000}"/>
    <cellStyle name="Total 3 4 7 3" xfId="31811" xr:uid="{00000000-0005-0000-0000-0000667D0000}"/>
    <cellStyle name="Total 3 4 8" xfId="31812" xr:uid="{00000000-0005-0000-0000-0000677D0000}"/>
    <cellStyle name="Total 3 4 8 2" xfId="31813" xr:uid="{00000000-0005-0000-0000-0000687D0000}"/>
    <cellStyle name="Total 3 4 8 3" xfId="31814" xr:uid="{00000000-0005-0000-0000-0000697D0000}"/>
    <cellStyle name="Total 3 4 9" xfId="31815" xr:uid="{00000000-0005-0000-0000-00006A7D0000}"/>
    <cellStyle name="Total 3 4 9 2" xfId="31816" xr:uid="{00000000-0005-0000-0000-00006B7D0000}"/>
    <cellStyle name="Total 3 4 9 3" xfId="31817" xr:uid="{00000000-0005-0000-0000-00006C7D0000}"/>
    <cellStyle name="Total 3 5" xfId="31818" xr:uid="{00000000-0005-0000-0000-00006D7D0000}"/>
    <cellStyle name="Total 3 5 10" xfId="31819" xr:uid="{00000000-0005-0000-0000-00006E7D0000}"/>
    <cellStyle name="Total 3 5 10 2" xfId="31820" xr:uid="{00000000-0005-0000-0000-00006F7D0000}"/>
    <cellStyle name="Total 3 5 10 3" xfId="31821" xr:uid="{00000000-0005-0000-0000-0000707D0000}"/>
    <cellStyle name="Total 3 5 11" xfId="31822" xr:uid="{00000000-0005-0000-0000-0000717D0000}"/>
    <cellStyle name="Total 3 5 11 2" xfId="31823" xr:uid="{00000000-0005-0000-0000-0000727D0000}"/>
    <cellStyle name="Total 3 5 11 3" xfId="31824" xr:uid="{00000000-0005-0000-0000-0000737D0000}"/>
    <cellStyle name="Total 3 5 12" xfId="31825" xr:uid="{00000000-0005-0000-0000-0000747D0000}"/>
    <cellStyle name="Total 3 5 12 2" xfId="31826" xr:uid="{00000000-0005-0000-0000-0000757D0000}"/>
    <cellStyle name="Total 3 5 12 3" xfId="31827" xr:uid="{00000000-0005-0000-0000-0000767D0000}"/>
    <cellStyle name="Total 3 5 13" xfId="31828" xr:uid="{00000000-0005-0000-0000-0000777D0000}"/>
    <cellStyle name="Total 3 5 13 2" xfId="31829" xr:uid="{00000000-0005-0000-0000-0000787D0000}"/>
    <cellStyle name="Total 3 5 13 3" xfId="31830" xr:uid="{00000000-0005-0000-0000-0000797D0000}"/>
    <cellStyle name="Total 3 5 14" xfId="31831" xr:uid="{00000000-0005-0000-0000-00007A7D0000}"/>
    <cellStyle name="Total 3 5 14 2" xfId="31832" xr:uid="{00000000-0005-0000-0000-00007B7D0000}"/>
    <cellStyle name="Total 3 5 14 3" xfId="31833" xr:uid="{00000000-0005-0000-0000-00007C7D0000}"/>
    <cellStyle name="Total 3 5 15" xfId="31834" xr:uid="{00000000-0005-0000-0000-00007D7D0000}"/>
    <cellStyle name="Total 3 5 15 2" xfId="31835" xr:uid="{00000000-0005-0000-0000-00007E7D0000}"/>
    <cellStyle name="Total 3 5 15 3" xfId="31836" xr:uid="{00000000-0005-0000-0000-00007F7D0000}"/>
    <cellStyle name="Total 3 5 16" xfId="31837" xr:uid="{00000000-0005-0000-0000-0000807D0000}"/>
    <cellStyle name="Total 3 5 2" xfId="31838" xr:uid="{00000000-0005-0000-0000-0000817D0000}"/>
    <cellStyle name="Total 3 5 2 2" xfId="31839" xr:uid="{00000000-0005-0000-0000-0000827D0000}"/>
    <cellStyle name="Total 3 5 2 3" xfId="31840" xr:uid="{00000000-0005-0000-0000-0000837D0000}"/>
    <cellStyle name="Total 3 5 3" xfId="31841" xr:uid="{00000000-0005-0000-0000-0000847D0000}"/>
    <cellStyle name="Total 3 5 3 2" xfId="31842" xr:uid="{00000000-0005-0000-0000-0000857D0000}"/>
    <cellStyle name="Total 3 5 3 3" xfId="31843" xr:uid="{00000000-0005-0000-0000-0000867D0000}"/>
    <cellStyle name="Total 3 5 4" xfId="31844" xr:uid="{00000000-0005-0000-0000-0000877D0000}"/>
    <cellStyle name="Total 3 5 4 2" xfId="31845" xr:uid="{00000000-0005-0000-0000-0000887D0000}"/>
    <cellStyle name="Total 3 5 4 3" xfId="31846" xr:uid="{00000000-0005-0000-0000-0000897D0000}"/>
    <cellStyle name="Total 3 5 5" xfId="31847" xr:uid="{00000000-0005-0000-0000-00008A7D0000}"/>
    <cellStyle name="Total 3 5 5 2" xfId="31848" xr:uid="{00000000-0005-0000-0000-00008B7D0000}"/>
    <cellStyle name="Total 3 5 5 3" xfId="31849" xr:uid="{00000000-0005-0000-0000-00008C7D0000}"/>
    <cellStyle name="Total 3 5 6" xfId="31850" xr:uid="{00000000-0005-0000-0000-00008D7D0000}"/>
    <cellStyle name="Total 3 5 6 2" xfId="31851" xr:uid="{00000000-0005-0000-0000-00008E7D0000}"/>
    <cellStyle name="Total 3 5 6 3" xfId="31852" xr:uid="{00000000-0005-0000-0000-00008F7D0000}"/>
    <cellStyle name="Total 3 5 7" xfId="31853" xr:uid="{00000000-0005-0000-0000-0000907D0000}"/>
    <cellStyle name="Total 3 5 7 2" xfId="31854" xr:uid="{00000000-0005-0000-0000-0000917D0000}"/>
    <cellStyle name="Total 3 5 7 3" xfId="31855" xr:uid="{00000000-0005-0000-0000-0000927D0000}"/>
    <cellStyle name="Total 3 5 8" xfId="31856" xr:uid="{00000000-0005-0000-0000-0000937D0000}"/>
    <cellStyle name="Total 3 5 8 2" xfId="31857" xr:uid="{00000000-0005-0000-0000-0000947D0000}"/>
    <cellStyle name="Total 3 5 8 3" xfId="31858" xr:uid="{00000000-0005-0000-0000-0000957D0000}"/>
    <cellStyle name="Total 3 5 9" xfId="31859" xr:uid="{00000000-0005-0000-0000-0000967D0000}"/>
    <cellStyle name="Total 3 5 9 2" xfId="31860" xr:uid="{00000000-0005-0000-0000-0000977D0000}"/>
    <cellStyle name="Total 3 5 9 3" xfId="31861" xr:uid="{00000000-0005-0000-0000-0000987D0000}"/>
    <cellStyle name="Total 3 6" xfId="31862" xr:uid="{00000000-0005-0000-0000-0000997D0000}"/>
    <cellStyle name="Total 3 6 10" xfId="31863" xr:uid="{00000000-0005-0000-0000-00009A7D0000}"/>
    <cellStyle name="Total 3 6 10 2" xfId="31864" xr:uid="{00000000-0005-0000-0000-00009B7D0000}"/>
    <cellStyle name="Total 3 6 10 3" xfId="31865" xr:uid="{00000000-0005-0000-0000-00009C7D0000}"/>
    <cellStyle name="Total 3 6 11" xfId="31866" xr:uid="{00000000-0005-0000-0000-00009D7D0000}"/>
    <cellStyle name="Total 3 6 11 2" xfId="31867" xr:uid="{00000000-0005-0000-0000-00009E7D0000}"/>
    <cellStyle name="Total 3 6 11 3" xfId="31868" xr:uid="{00000000-0005-0000-0000-00009F7D0000}"/>
    <cellStyle name="Total 3 6 12" xfId="31869" xr:uid="{00000000-0005-0000-0000-0000A07D0000}"/>
    <cellStyle name="Total 3 6 12 2" xfId="31870" xr:uid="{00000000-0005-0000-0000-0000A17D0000}"/>
    <cellStyle name="Total 3 6 12 3" xfId="31871" xr:uid="{00000000-0005-0000-0000-0000A27D0000}"/>
    <cellStyle name="Total 3 6 13" xfId="31872" xr:uid="{00000000-0005-0000-0000-0000A37D0000}"/>
    <cellStyle name="Total 3 6 13 2" xfId="31873" xr:uid="{00000000-0005-0000-0000-0000A47D0000}"/>
    <cellStyle name="Total 3 6 13 3" xfId="31874" xr:uid="{00000000-0005-0000-0000-0000A57D0000}"/>
    <cellStyle name="Total 3 6 14" xfId="31875" xr:uid="{00000000-0005-0000-0000-0000A67D0000}"/>
    <cellStyle name="Total 3 6 14 2" xfId="31876" xr:uid="{00000000-0005-0000-0000-0000A77D0000}"/>
    <cellStyle name="Total 3 6 14 3" xfId="31877" xr:uid="{00000000-0005-0000-0000-0000A87D0000}"/>
    <cellStyle name="Total 3 6 15" xfId="31878" xr:uid="{00000000-0005-0000-0000-0000A97D0000}"/>
    <cellStyle name="Total 3 6 15 2" xfId="31879" xr:uid="{00000000-0005-0000-0000-0000AA7D0000}"/>
    <cellStyle name="Total 3 6 15 3" xfId="31880" xr:uid="{00000000-0005-0000-0000-0000AB7D0000}"/>
    <cellStyle name="Total 3 6 16" xfId="31881" xr:uid="{00000000-0005-0000-0000-0000AC7D0000}"/>
    <cellStyle name="Total 3 6 2" xfId="31882" xr:uid="{00000000-0005-0000-0000-0000AD7D0000}"/>
    <cellStyle name="Total 3 6 2 2" xfId="31883" xr:uid="{00000000-0005-0000-0000-0000AE7D0000}"/>
    <cellStyle name="Total 3 6 2 3" xfId="31884" xr:uid="{00000000-0005-0000-0000-0000AF7D0000}"/>
    <cellStyle name="Total 3 6 3" xfId="31885" xr:uid="{00000000-0005-0000-0000-0000B07D0000}"/>
    <cellStyle name="Total 3 6 3 2" xfId="31886" xr:uid="{00000000-0005-0000-0000-0000B17D0000}"/>
    <cellStyle name="Total 3 6 3 3" xfId="31887" xr:uid="{00000000-0005-0000-0000-0000B27D0000}"/>
    <cellStyle name="Total 3 6 4" xfId="31888" xr:uid="{00000000-0005-0000-0000-0000B37D0000}"/>
    <cellStyle name="Total 3 6 4 2" xfId="31889" xr:uid="{00000000-0005-0000-0000-0000B47D0000}"/>
    <cellStyle name="Total 3 6 4 3" xfId="31890" xr:uid="{00000000-0005-0000-0000-0000B57D0000}"/>
    <cellStyle name="Total 3 6 5" xfId="31891" xr:uid="{00000000-0005-0000-0000-0000B67D0000}"/>
    <cellStyle name="Total 3 6 5 2" xfId="31892" xr:uid="{00000000-0005-0000-0000-0000B77D0000}"/>
    <cellStyle name="Total 3 6 5 3" xfId="31893" xr:uid="{00000000-0005-0000-0000-0000B87D0000}"/>
    <cellStyle name="Total 3 6 6" xfId="31894" xr:uid="{00000000-0005-0000-0000-0000B97D0000}"/>
    <cellStyle name="Total 3 6 6 2" xfId="31895" xr:uid="{00000000-0005-0000-0000-0000BA7D0000}"/>
    <cellStyle name="Total 3 6 6 3" xfId="31896" xr:uid="{00000000-0005-0000-0000-0000BB7D0000}"/>
    <cellStyle name="Total 3 6 7" xfId="31897" xr:uid="{00000000-0005-0000-0000-0000BC7D0000}"/>
    <cellStyle name="Total 3 6 7 2" xfId="31898" xr:uid="{00000000-0005-0000-0000-0000BD7D0000}"/>
    <cellStyle name="Total 3 6 7 3" xfId="31899" xr:uid="{00000000-0005-0000-0000-0000BE7D0000}"/>
    <cellStyle name="Total 3 6 8" xfId="31900" xr:uid="{00000000-0005-0000-0000-0000BF7D0000}"/>
    <cellStyle name="Total 3 6 8 2" xfId="31901" xr:uid="{00000000-0005-0000-0000-0000C07D0000}"/>
    <cellStyle name="Total 3 6 8 3" xfId="31902" xr:uid="{00000000-0005-0000-0000-0000C17D0000}"/>
    <cellStyle name="Total 3 6 9" xfId="31903" xr:uid="{00000000-0005-0000-0000-0000C27D0000}"/>
    <cellStyle name="Total 3 6 9 2" xfId="31904" xr:uid="{00000000-0005-0000-0000-0000C37D0000}"/>
    <cellStyle name="Total 3 6 9 3" xfId="31905" xr:uid="{00000000-0005-0000-0000-0000C47D0000}"/>
    <cellStyle name="Total 3 7" xfId="31906" xr:uid="{00000000-0005-0000-0000-0000C57D0000}"/>
    <cellStyle name="Total 3 7 10" xfId="31907" xr:uid="{00000000-0005-0000-0000-0000C67D0000}"/>
    <cellStyle name="Total 3 7 10 2" xfId="31908" xr:uid="{00000000-0005-0000-0000-0000C77D0000}"/>
    <cellStyle name="Total 3 7 10 3" xfId="31909" xr:uid="{00000000-0005-0000-0000-0000C87D0000}"/>
    <cellStyle name="Total 3 7 11" xfId="31910" xr:uid="{00000000-0005-0000-0000-0000C97D0000}"/>
    <cellStyle name="Total 3 7 11 2" xfId="31911" xr:uid="{00000000-0005-0000-0000-0000CA7D0000}"/>
    <cellStyle name="Total 3 7 11 3" xfId="31912" xr:uid="{00000000-0005-0000-0000-0000CB7D0000}"/>
    <cellStyle name="Total 3 7 12" xfId="31913" xr:uid="{00000000-0005-0000-0000-0000CC7D0000}"/>
    <cellStyle name="Total 3 7 12 2" xfId="31914" xr:uid="{00000000-0005-0000-0000-0000CD7D0000}"/>
    <cellStyle name="Total 3 7 12 3" xfId="31915" xr:uid="{00000000-0005-0000-0000-0000CE7D0000}"/>
    <cellStyle name="Total 3 7 13" xfId="31916" xr:uid="{00000000-0005-0000-0000-0000CF7D0000}"/>
    <cellStyle name="Total 3 7 13 2" xfId="31917" xr:uid="{00000000-0005-0000-0000-0000D07D0000}"/>
    <cellStyle name="Total 3 7 13 3" xfId="31918" xr:uid="{00000000-0005-0000-0000-0000D17D0000}"/>
    <cellStyle name="Total 3 7 14" xfId="31919" xr:uid="{00000000-0005-0000-0000-0000D27D0000}"/>
    <cellStyle name="Total 3 7 14 2" xfId="31920" xr:uid="{00000000-0005-0000-0000-0000D37D0000}"/>
    <cellStyle name="Total 3 7 14 3" xfId="31921" xr:uid="{00000000-0005-0000-0000-0000D47D0000}"/>
    <cellStyle name="Total 3 7 15" xfId="31922" xr:uid="{00000000-0005-0000-0000-0000D57D0000}"/>
    <cellStyle name="Total 3 7 15 2" xfId="31923" xr:uid="{00000000-0005-0000-0000-0000D67D0000}"/>
    <cellStyle name="Total 3 7 15 3" xfId="31924" xr:uid="{00000000-0005-0000-0000-0000D77D0000}"/>
    <cellStyle name="Total 3 7 16" xfId="31925" xr:uid="{00000000-0005-0000-0000-0000D87D0000}"/>
    <cellStyle name="Total 3 7 2" xfId="31926" xr:uid="{00000000-0005-0000-0000-0000D97D0000}"/>
    <cellStyle name="Total 3 7 2 2" xfId="31927" xr:uid="{00000000-0005-0000-0000-0000DA7D0000}"/>
    <cellStyle name="Total 3 7 2 3" xfId="31928" xr:uid="{00000000-0005-0000-0000-0000DB7D0000}"/>
    <cellStyle name="Total 3 7 3" xfId="31929" xr:uid="{00000000-0005-0000-0000-0000DC7D0000}"/>
    <cellStyle name="Total 3 7 3 2" xfId="31930" xr:uid="{00000000-0005-0000-0000-0000DD7D0000}"/>
    <cellStyle name="Total 3 7 3 3" xfId="31931" xr:uid="{00000000-0005-0000-0000-0000DE7D0000}"/>
    <cellStyle name="Total 3 7 4" xfId="31932" xr:uid="{00000000-0005-0000-0000-0000DF7D0000}"/>
    <cellStyle name="Total 3 7 4 2" xfId="31933" xr:uid="{00000000-0005-0000-0000-0000E07D0000}"/>
    <cellStyle name="Total 3 7 4 3" xfId="31934" xr:uid="{00000000-0005-0000-0000-0000E17D0000}"/>
    <cellStyle name="Total 3 7 5" xfId="31935" xr:uid="{00000000-0005-0000-0000-0000E27D0000}"/>
    <cellStyle name="Total 3 7 5 2" xfId="31936" xr:uid="{00000000-0005-0000-0000-0000E37D0000}"/>
    <cellStyle name="Total 3 7 5 3" xfId="31937" xr:uid="{00000000-0005-0000-0000-0000E47D0000}"/>
    <cellStyle name="Total 3 7 6" xfId="31938" xr:uid="{00000000-0005-0000-0000-0000E57D0000}"/>
    <cellStyle name="Total 3 7 6 2" xfId="31939" xr:uid="{00000000-0005-0000-0000-0000E67D0000}"/>
    <cellStyle name="Total 3 7 6 3" xfId="31940" xr:uid="{00000000-0005-0000-0000-0000E77D0000}"/>
    <cellStyle name="Total 3 7 7" xfId="31941" xr:uid="{00000000-0005-0000-0000-0000E87D0000}"/>
    <cellStyle name="Total 3 7 7 2" xfId="31942" xr:uid="{00000000-0005-0000-0000-0000E97D0000}"/>
    <cellStyle name="Total 3 7 7 3" xfId="31943" xr:uid="{00000000-0005-0000-0000-0000EA7D0000}"/>
    <cellStyle name="Total 3 7 8" xfId="31944" xr:uid="{00000000-0005-0000-0000-0000EB7D0000}"/>
    <cellStyle name="Total 3 7 8 2" xfId="31945" xr:uid="{00000000-0005-0000-0000-0000EC7D0000}"/>
    <cellStyle name="Total 3 7 8 3" xfId="31946" xr:uid="{00000000-0005-0000-0000-0000ED7D0000}"/>
    <cellStyle name="Total 3 7 9" xfId="31947" xr:uid="{00000000-0005-0000-0000-0000EE7D0000}"/>
    <cellStyle name="Total 3 7 9 2" xfId="31948" xr:uid="{00000000-0005-0000-0000-0000EF7D0000}"/>
    <cellStyle name="Total 3 7 9 3" xfId="31949" xr:uid="{00000000-0005-0000-0000-0000F07D0000}"/>
    <cellStyle name="Total 3 8" xfId="31950" xr:uid="{00000000-0005-0000-0000-0000F17D0000}"/>
    <cellStyle name="Total 3 8 10" xfId="31951" xr:uid="{00000000-0005-0000-0000-0000F27D0000}"/>
    <cellStyle name="Total 3 8 10 2" xfId="31952" xr:uid="{00000000-0005-0000-0000-0000F37D0000}"/>
    <cellStyle name="Total 3 8 10 3" xfId="31953" xr:uid="{00000000-0005-0000-0000-0000F47D0000}"/>
    <cellStyle name="Total 3 8 11" xfId="31954" xr:uid="{00000000-0005-0000-0000-0000F57D0000}"/>
    <cellStyle name="Total 3 8 11 2" xfId="31955" xr:uid="{00000000-0005-0000-0000-0000F67D0000}"/>
    <cellStyle name="Total 3 8 11 3" xfId="31956" xr:uid="{00000000-0005-0000-0000-0000F77D0000}"/>
    <cellStyle name="Total 3 8 12" xfId="31957" xr:uid="{00000000-0005-0000-0000-0000F87D0000}"/>
    <cellStyle name="Total 3 8 12 2" xfId="31958" xr:uid="{00000000-0005-0000-0000-0000F97D0000}"/>
    <cellStyle name="Total 3 8 12 3" xfId="31959" xr:uid="{00000000-0005-0000-0000-0000FA7D0000}"/>
    <cellStyle name="Total 3 8 13" xfId="31960" xr:uid="{00000000-0005-0000-0000-0000FB7D0000}"/>
    <cellStyle name="Total 3 8 13 2" xfId="31961" xr:uid="{00000000-0005-0000-0000-0000FC7D0000}"/>
    <cellStyle name="Total 3 8 13 3" xfId="31962" xr:uid="{00000000-0005-0000-0000-0000FD7D0000}"/>
    <cellStyle name="Total 3 8 14" xfId="31963" xr:uid="{00000000-0005-0000-0000-0000FE7D0000}"/>
    <cellStyle name="Total 3 8 14 2" xfId="31964" xr:uid="{00000000-0005-0000-0000-0000FF7D0000}"/>
    <cellStyle name="Total 3 8 14 3" xfId="31965" xr:uid="{00000000-0005-0000-0000-0000007E0000}"/>
    <cellStyle name="Total 3 8 15" xfId="31966" xr:uid="{00000000-0005-0000-0000-0000017E0000}"/>
    <cellStyle name="Total 3 8 15 2" xfId="31967" xr:uid="{00000000-0005-0000-0000-0000027E0000}"/>
    <cellStyle name="Total 3 8 15 3" xfId="31968" xr:uid="{00000000-0005-0000-0000-0000037E0000}"/>
    <cellStyle name="Total 3 8 16" xfId="31969" xr:uid="{00000000-0005-0000-0000-0000047E0000}"/>
    <cellStyle name="Total 3 8 2" xfId="31970" xr:uid="{00000000-0005-0000-0000-0000057E0000}"/>
    <cellStyle name="Total 3 8 2 2" xfId="31971" xr:uid="{00000000-0005-0000-0000-0000067E0000}"/>
    <cellStyle name="Total 3 8 2 3" xfId="31972" xr:uid="{00000000-0005-0000-0000-0000077E0000}"/>
    <cellStyle name="Total 3 8 3" xfId="31973" xr:uid="{00000000-0005-0000-0000-0000087E0000}"/>
    <cellStyle name="Total 3 8 3 2" xfId="31974" xr:uid="{00000000-0005-0000-0000-0000097E0000}"/>
    <cellStyle name="Total 3 8 3 3" xfId="31975" xr:uid="{00000000-0005-0000-0000-00000A7E0000}"/>
    <cellStyle name="Total 3 8 4" xfId="31976" xr:uid="{00000000-0005-0000-0000-00000B7E0000}"/>
    <cellStyle name="Total 3 8 4 2" xfId="31977" xr:uid="{00000000-0005-0000-0000-00000C7E0000}"/>
    <cellStyle name="Total 3 8 4 3" xfId="31978" xr:uid="{00000000-0005-0000-0000-00000D7E0000}"/>
    <cellStyle name="Total 3 8 5" xfId="31979" xr:uid="{00000000-0005-0000-0000-00000E7E0000}"/>
    <cellStyle name="Total 3 8 5 2" xfId="31980" xr:uid="{00000000-0005-0000-0000-00000F7E0000}"/>
    <cellStyle name="Total 3 8 5 3" xfId="31981" xr:uid="{00000000-0005-0000-0000-0000107E0000}"/>
    <cellStyle name="Total 3 8 6" xfId="31982" xr:uid="{00000000-0005-0000-0000-0000117E0000}"/>
    <cellStyle name="Total 3 8 6 2" xfId="31983" xr:uid="{00000000-0005-0000-0000-0000127E0000}"/>
    <cellStyle name="Total 3 8 6 3" xfId="31984" xr:uid="{00000000-0005-0000-0000-0000137E0000}"/>
    <cellStyle name="Total 3 8 7" xfId="31985" xr:uid="{00000000-0005-0000-0000-0000147E0000}"/>
    <cellStyle name="Total 3 8 7 2" xfId="31986" xr:uid="{00000000-0005-0000-0000-0000157E0000}"/>
    <cellStyle name="Total 3 8 7 3" xfId="31987" xr:uid="{00000000-0005-0000-0000-0000167E0000}"/>
    <cellStyle name="Total 3 8 8" xfId="31988" xr:uid="{00000000-0005-0000-0000-0000177E0000}"/>
    <cellStyle name="Total 3 8 8 2" xfId="31989" xr:uid="{00000000-0005-0000-0000-0000187E0000}"/>
    <cellStyle name="Total 3 8 8 3" xfId="31990" xr:uid="{00000000-0005-0000-0000-0000197E0000}"/>
    <cellStyle name="Total 3 8 9" xfId="31991" xr:uid="{00000000-0005-0000-0000-00001A7E0000}"/>
    <cellStyle name="Total 3 8 9 2" xfId="31992" xr:uid="{00000000-0005-0000-0000-00001B7E0000}"/>
    <cellStyle name="Total 3 8 9 3" xfId="31993" xr:uid="{00000000-0005-0000-0000-00001C7E0000}"/>
    <cellStyle name="Total 3 9" xfId="31994" xr:uid="{00000000-0005-0000-0000-00001D7E0000}"/>
    <cellStyle name="Total 3 9 10" xfId="31995" xr:uid="{00000000-0005-0000-0000-00001E7E0000}"/>
    <cellStyle name="Total 3 9 10 2" xfId="31996" xr:uid="{00000000-0005-0000-0000-00001F7E0000}"/>
    <cellStyle name="Total 3 9 10 3" xfId="31997" xr:uid="{00000000-0005-0000-0000-0000207E0000}"/>
    <cellStyle name="Total 3 9 11" xfId="31998" xr:uid="{00000000-0005-0000-0000-0000217E0000}"/>
    <cellStyle name="Total 3 9 11 2" xfId="31999" xr:uid="{00000000-0005-0000-0000-0000227E0000}"/>
    <cellStyle name="Total 3 9 11 3" xfId="32000" xr:uid="{00000000-0005-0000-0000-0000237E0000}"/>
    <cellStyle name="Total 3 9 12" xfId="32001" xr:uid="{00000000-0005-0000-0000-0000247E0000}"/>
    <cellStyle name="Total 3 9 12 2" xfId="32002" xr:uid="{00000000-0005-0000-0000-0000257E0000}"/>
    <cellStyle name="Total 3 9 12 3" xfId="32003" xr:uid="{00000000-0005-0000-0000-0000267E0000}"/>
    <cellStyle name="Total 3 9 13" xfId="32004" xr:uid="{00000000-0005-0000-0000-0000277E0000}"/>
    <cellStyle name="Total 3 9 13 2" xfId="32005" xr:uid="{00000000-0005-0000-0000-0000287E0000}"/>
    <cellStyle name="Total 3 9 13 3" xfId="32006" xr:uid="{00000000-0005-0000-0000-0000297E0000}"/>
    <cellStyle name="Total 3 9 14" xfId="32007" xr:uid="{00000000-0005-0000-0000-00002A7E0000}"/>
    <cellStyle name="Total 3 9 14 2" xfId="32008" xr:uid="{00000000-0005-0000-0000-00002B7E0000}"/>
    <cellStyle name="Total 3 9 14 3" xfId="32009" xr:uid="{00000000-0005-0000-0000-00002C7E0000}"/>
    <cellStyle name="Total 3 9 15" xfId="32010" xr:uid="{00000000-0005-0000-0000-00002D7E0000}"/>
    <cellStyle name="Total 3 9 15 2" xfId="32011" xr:uid="{00000000-0005-0000-0000-00002E7E0000}"/>
    <cellStyle name="Total 3 9 15 3" xfId="32012" xr:uid="{00000000-0005-0000-0000-00002F7E0000}"/>
    <cellStyle name="Total 3 9 16" xfId="32013" xr:uid="{00000000-0005-0000-0000-0000307E0000}"/>
    <cellStyle name="Total 3 9 2" xfId="32014" xr:uid="{00000000-0005-0000-0000-0000317E0000}"/>
    <cellStyle name="Total 3 9 2 2" xfId="32015" xr:uid="{00000000-0005-0000-0000-0000327E0000}"/>
    <cellStyle name="Total 3 9 2 3" xfId="32016" xr:uid="{00000000-0005-0000-0000-0000337E0000}"/>
    <cellStyle name="Total 3 9 3" xfId="32017" xr:uid="{00000000-0005-0000-0000-0000347E0000}"/>
    <cellStyle name="Total 3 9 3 2" xfId="32018" xr:uid="{00000000-0005-0000-0000-0000357E0000}"/>
    <cellStyle name="Total 3 9 3 3" xfId="32019" xr:uid="{00000000-0005-0000-0000-0000367E0000}"/>
    <cellStyle name="Total 3 9 4" xfId="32020" xr:uid="{00000000-0005-0000-0000-0000377E0000}"/>
    <cellStyle name="Total 3 9 4 2" xfId="32021" xr:uid="{00000000-0005-0000-0000-0000387E0000}"/>
    <cellStyle name="Total 3 9 4 3" xfId="32022" xr:uid="{00000000-0005-0000-0000-0000397E0000}"/>
    <cellStyle name="Total 3 9 5" xfId="32023" xr:uid="{00000000-0005-0000-0000-00003A7E0000}"/>
    <cellStyle name="Total 3 9 5 2" xfId="32024" xr:uid="{00000000-0005-0000-0000-00003B7E0000}"/>
    <cellStyle name="Total 3 9 5 3" xfId="32025" xr:uid="{00000000-0005-0000-0000-00003C7E0000}"/>
    <cellStyle name="Total 3 9 6" xfId="32026" xr:uid="{00000000-0005-0000-0000-00003D7E0000}"/>
    <cellStyle name="Total 3 9 6 2" xfId="32027" xr:uid="{00000000-0005-0000-0000-00003E7E0000}"/>
    <cellStyle name="Total 3 9 6 3" xfId="32028" xr:uid="{00000000-0005-0000-0000-00003F7E0000}"/>
    <cellStyle name="Total 3 9 7" xfId="32029" xr:uid="{00000000-0005-0000-0000-0000407E0000}"/>
    <cellStyle name="Total 3 9 7 2" xfId="32030" xr:uid="{00000000-0005-0000-0000-0000417E0000}"/>
    <cellStyle name="Total 3 9 7 3" xfId="32031" xr:uid="{00000000-0005-0000-0000-0000427E0000}"/>
    <cellStyle name="Total 3 9 8" xfId="32032" xr:uid="{00000000-0005-0000-0000-0000437E0000}"/>
    <cellStyle name="Total 3 9 8 2" xfId="32033" xr:uid="{00000000-0005-0000-0000-0000447E0000}"/>
    <cellStyle name="Total 3 9 8 3" xfId="32034" xr:uid="{00000000-0005-0000-0000-0000457E0000}"/>
    <cellStyle name="Total 3 9 9" xfId="32035" xr:uid="{00000000-0005-0000-0000-0000467E0000}"/>
    <cellStyle name="Total 3 9 9 2" xfId="32036" xr:uid="{00000000-0005-0000-0000-0000477E0000}"/>
    <cellStyle name="Total 3 9 9 3" xfId="32037" xr:uid="{00000000-0005-0000-0000-0000487E0000}"/>
    <cellStyle name="Total 4" xfId="32038" xr:uid="{00000000-0005-0000-0000-0000497E0000}"/>
    <cellStyle name="Total 4 10" xfId="32039" xr:uid="{00000000-0005-0000-0000-00004A7E0000}"/>
    <cellStyle name="Total 4 10 10" xfId="32040" xr:uid="{00000000-0005-0000-0000-00004B7E0000}"/>
    <cellStyle name="Total 4 10 10 2" xfId="32041" xr:uid="{00000000-0005-0000-0000-00004C7E0000}"/>
    <cellStyle name="Total 4 10 10 3" xfId="32042" xr:uid="{00000000-0005-0000-0000-00004D7E0000}"/>
    <cellStyle name="Total 4 10 11" xfId="32043" xr:uid="{00000000-0005-0000-0000-00004E7E0000}"/>
    <cellStyle name="Total 4 10 11 2" xfId="32044" xr:uid="{00000000-0005-0000-0000-00004F7E0000}"/>
    <cellStyle name="Total 4 10 11 3" xfId="32045" xr:uid="{00000000-0005-0000-0000-0000507E0000}"/>
    <cellStyle name="Total 4 10 12" xfId="32046" xr:uid="{00000000-0005-0000-0000-0000517E0000}"/>
    <cellStyle name="Total 4 10 12 2" xfId="32047" xr:uid="{00000000-0005-0000-0000-0000527E0000}"/>
    <cellStyle name="Total 4 10 12 3" xfId="32048" xr:uid="{00000000-0005-0000-0000-0000537E0000}"/>
    <cellStyle name="Total 4 10 13" xfId="32049" xr:uid="{00000000-0005-0000-0000-0000547E0000}"/>
    <cellStyle name="Total 4 10 13 2" xfId="32050" xr:uid="{00000000-0005-0000-0000-0000557E0000}"/>
    <cellStyle name="Total 4 10 13 3" xfId="32051" xr:uid="{00000000-0005-0000-0000-0000567E0000}"/>
    <cellStyle name="Total 4 10 14" xfId="32052" xr:uid="{00000000-0005-0000-0000-0000577E0000}"/>
    <cellStyle name="Total 4 10 14 2" xfId="32053" xr:uid="{00000000-0005-0000-0000-0000587E0000}"/>
    <cellStyle name="Total 4 10 14 3" xfId="32054" xr:uid="{00000000-0005-0000-0000-0000597E0000}"/>
    <cellStyle name="Total 4 10 15" xfId="32055" xr:uid="{00000000-0005-0000-0000-00005A7E0000}"/>
    <cellStyle name="Total 4 10 15 2" xfId="32056" xr:uid="{00000000-0005-0000-0000-00005B7E0000}"/>
    <cellStyle name="Total 4 10 15 3" xfId="32057" xr:uid="{00000000-0005-0000-0000-00005C7E0000}"/>
    <cellStyle name="Total 4 10 16" xfId="32058" xr:uid="{00000000-0005-0000-0000-00005D7E0000}"/>
    <cellStyle name="Total 4 10 2" xfId="32059" xr:uid="{00000000-0005-0000-0000-00005E7E0000}"/>
    <cellStyle name="Total 4 10 2 2" xfId="32060" xr:uid="{00000000-0005-0000-0000-00005F7E0000}"/>
    <cellStyle name="Total 4 10 2 3" xfId="32061" xr:uid="{00000000-0005-0000-0000-0000607E0000}"/>
    <cellStyle name="Total 4 10 3" xfId="32062" xr:uid="{00000000-0005-0000-0000-0000617E0000}"/>
    <cellStyle name="Total 4 10 3 2" xfId="32063" xr:uid="{00000000-0005-0000-0000-0000627E0000}"/>
    <cellStyle name="Total 4 10 3 3" xfId="32064" xr:uid="{00000000-0005-0000-0000-0000637E0000}"/>
    <cellStyle name="Total 4 10 4" xfId="32065" xr:uid="{00000000-0005-0000-0000-0000647E0000}"/>
    <cellStyle name="Total 4 10 4 2" xfId="32066" xr:uid="{00000000-0005-0000-0000-0000657E0000}"/>
    <cellStyle name="Total 4 10 4 3" xfId="32067" xr:uid="{00000000-0005-0000-0000-0000667E0000}"/>
    <cellStyle name="Total 4 10 5" xfId="32068" xr:uid="{00000000-0005-0000-0000-0000677E0000}"/>
    <cellStyle name="Total 4 10 5 2" xfId="32069" xr:uid="{00000000-0005-0000-0000-0000687E0000}"/>
    <cellStyle name="Total 4 10 5 3" xfId="32070" xr:uid="{00000000-0005-0000-0000-0000697E0000}"/>
    <cellStyle name="Total 4 10 6" xfId="32071" xr:uid="{00000000-0005-0000-0000-00006A7E0000}"/>
    <cellStyle name="Total 4 10 6 2" xfId="32072" xr:uid="{00000000-0005-0000-0000-00006B7E0000}"/>
    <cellStyle name="Total 4 10 6 3" xfId="32073" xr:uid="{00000000-0005-0000-0000-00006C7E0000}"/>
    <cellStyle name="Total 4 10 7" xfId="32074" xr:uid="{00000000-0005-0000-0000-00006D7E0000}"/>
    <cellStyle name="Total 4 10 7 2" xfId="32075" xr:uid="{00000000-0005-0000-0000-00006E7E0000}"/>
    <cellStyle name="Total 4 10 7 3" xfId="32076" xr:uid="{00000000-0005-0000-0000-00006F7E0000}"/>
    <cellStyle name="Total 4 10 8" xfId="32077" xr:uid="{00000000-0005-0000-0000-0000707E0000}"/>
    <cellStyle name="Total 4 10 8 2" xfId="32078" xr:uid="{00000000-0005-0000-0000-0000717E0000}"/>
    <cellStyle name="Total 4 10 8 3" xfId="32079" xr:uid="{00000000-0005-0000-0000-0000727E0000}"/>
    <cellStyle name="Total 4 10 9" xfId="32080" xr:uid="{00000000-0005-0000-0000-0000737E0000}"/>
    <cellStyle name="Total 4 10 9 2" xfId="32081" xr:uid="{00000000-0005-0000-0000-0000747E0000}"/>
    <cellStyle name="Total 4 10 9 3" xfId="32082" xr:uid="{00000000-0005-0000-0000-0000757E0000}"/>
    <cellStyle name="Total 4 11" xfId="32083" xr:uid="{00000000-0005-0000-0000-0000767E0000}"/>
    <cellStyle name="Total 4 11 10" xfId="32084" xr:uid="{00000000-0005-0000-0000-0000777E0000}"/>
    <cellStyle name="Total 4 11 10 2" xfId="32085" xr:uid="{00000000-0005-0000-0000-0000787E0000}"/>
    <cellStyle name="Total 4 11 10 3" xfId="32086" xr:uid="{00000000-0005-0000-0000-0000797E0000}"/>
    <cellStyle name="Total 4 11 11" xfId="32087" xr:uid="{00000000-0005-0000-0000-00007A7E0000}"/>
    <cellStyle name="Total 4 11 11 2" xfId="32088" xr:uid="{00000000-0005-0000-0000-00007B7E0000}"/>
    <cellStyle name="Total 4 11 11 3" xfId="32089" xr:uid="{00000000-0005-0000-0000-00007C7E0000}"/>
    <cellStyle name="Total 4 11 12" xfId="32090" xr:uid="{00000000-0005-0000-0000-00007D7E0000}"/>
    <cellStyle name="Total 4 11 12 2" xfId="32091" xr:uid="{00000000-0005-0000-0000-00007E7E0000}"/>
    <cellStyle name="Total 4 11 12 3" xfId="32092" xr:uid="{00000000-0005-0000-0000-00007F7E0000}"/>
    <cellStyle name="Total 4 11 13" xfId="32093" xr:uid="{00000000-0005-0000-0000-0000807E0000}"/>
    <cellStyle name="Total 4 11 13 2" xfId="32094" xr:uid="{00000000-0005-0000-0000-0000817E0000}"/>
    <cellStyle name="Total 4 11 13 3" xfId="32095" xr:uid="{00000000-0005-0000-0000-0000827E0000}"/>
    <cellStyle name="Total 4 11 14" xfId="32096" xr:uid="{00000000-0005-0000-0000-0000837E0000}"/>
    <cellStyle name="Total 4 11 14 2" xfId="32097" xr:uid="{00000000-0005-0000-0000-0000847E0000}"/>
    <cellStyle name="Total 4 11 14 3" xfId="32098" xr:uid="{00000000-0005-0000-0000-0000857E0000}"/>
    <cellStyle name="Total 4 11 15" xfId="32099" xr:uid="{00000000-0005-0000-0000-0000867E0000}"/>
    <cellStyle name="Total 4 11 15 2" xfId="32100" xr:uid="{00000000-0005-0000-0000-0000877E0000}"/>
    <cellStyle name="Total 4 11 15 3" xfId="32101" xr:uid="{00000000-0005-0000-0000-0000887E0000}"/>
    <cellStyle name="Total 4 11 16" xfId="32102" xr:uid="{00000000-0005-0000-0000-0000897E0000}"/>
    <cellStyle name="Total 4 11 2" xfId="32103" xr:uid="{00000000-0005-0000-0000-00008A7E0000}"/>
    <cellStyle name="Total 4 11 2 2" xfId="32104" xr:uid="{00000000-0005-0000-0000-00008B7E0000}"/>
    <cellStyle name="Total 4 11 2 3" xfId="32105" xr:uid="{00000000-0005-0000-0000-00008C7E0000}"/>
    <cellStyle name="Total 4 11 3" xfId="32106" xr:uid="{00000000-0005-0000-0000-00008D7E0000}"/>
    <cellStyle name="Total 4 11 3 2" xfId="32107" xr:uid="{00000000-0005-0000-0000-00008E7E0000}"/>
    <cellStyle name="Total 4 11 3 3" xfId="32108" xr:uid="{00000000-0005-0000-0000-00008F7E0000}"/>
    <cellStyle name="Total 4 11 4" xfId="32109" xr:uid="{00000000-0005-0000-0000-0000907E0000}"/>
    <cellStyle name="Total 4 11 4 2" xfId="32110" xr:uid="{00000000-0005-0000-0000-0000917E0000}"/>
    <cellStyle name="Total 4 11 4 3" xfId="32111" xr:uid="{00000000-0005-0000-0000-0000927E0000}"/>
    <cellStyle name="Total 4 11 5" xfId="32112" xr:uid="{00000000-0005-0000-0000-0000937E0000}"/>
    <cellStyle name="Total 4 11 5 2" xfId="32113" xr:uid="{00000000-0005-0000-0000-0000947E0000}"/>
    <cellStyle name="Total 4 11 5 3" xfId="32114" xr:uid="{00000000-0005-0000-0000-0000957E0000}"/>
    <cellStyle name="Total 4 11 6" xfId="32115" xr:uid="{00000000-0005-0000-0000-0000967E0000}"/>
    <cellStyle name="Total 4 11 6 2" xfId="32116" xr:uid="{00000000-0005-0000-0000-0000977E0000}"/>
    <cellStyle name="Total 4 11 6 3" xfId="32117" xr:uid="{00000000-0005-0000-0000-0000987E0000}"/>
    <cellStyle name="Total 4 11 7" xfId="32118" xr:uid="{00000000-0005-0000-0000-0000997E0000}"/>
    <cellStyle name="Total 4 11 7 2" xfId="32119" xr:uid="{00000000-0005-0000-0000-00009A7E0000}"/>
    <cellStyle name="Total 4 11 7 3" xfId="32120" xr:uid="{00000000-0005-0000-0000-00009B7E0000}"/>
    <cellStyle name="Total 4 11 8" xfId="32121" xr:uid="{00000000-0005-0000-0000-00009C7E0000}"/>
    <cellStyle name="Total 4 11 8 2" xfId="32122" xr:uid="{00000000-0005-0000-0000-00009D7E0000}"/>
    <cellStyle name="Total 4 11 8 3" xfId="32123" xr:uid="{00000000-0005-0000-0000-00009E7E0000}"/>
    <cellStyle name="Total 4 11 9" xfId="32124" xr:uid="{00000000-0005-0000-0000-00009F7E0000}"/>
    <cellStyle name="Total 4 11 9 2" xfId="32125" xr:uid="{00000000-0005-0000-0000-0000A07E0000}"/>
    <cellStyle name="Total 4 11 9 3" xfId="32126" xr:uid="{00000000-0005-0000-0000-0000A17E0000}"/>
    <cellStyle name="Total 4 12" xfId="32127" xr:uid="{00000000-0005-0000-0000-0000A27E0000}"/>
    <cellStyle name="Total 4 12 10" xfId="32128" xr:uid="{00000000-0005-0000-0000-0000A37E0000}"/>
    <cellStyle name="Total 4 12 10 2" xfId="32129" xr:uid="{00000000-0005-0000-0000-0000A47E0000}"/>
    <cellStyle name="Total 4 12 10 3" xfId="32130" xr:uid="{00000000-0005-0000-0000-0000A57E0000}"/>
    <cellStyle name="Total 4 12 11" xfId="32131" xr:uid="{00000000-0005-0000-0000-0000A67E0000}"/>
    <cellStyle name="Total 4 12 11 2" xfId="32132" xr:uid="{00000000-0005-0000-0000-0000A77E0000}"/>
    <cellStyle name="Total 4 12 11 3" xfId="32133" xr:uid="{00000000-0005-0000-0000-0000A87E0000}"/>
    <cellStyle name="Total 4 12 12" xfId="32134" xr:uid="{00000000-0005-0000-0000-0000A97E0000}"/>
    <cellStyle name="Total 4 12 12 2" xfId="32135" xr:uid="{00000000-0005-0000-0000-0000AA7E0000}"/>
    <cellStyle name="Total 4 12 12 3" xfId="32136" xr:uid="{00000000-0005-0000-0000-0000AB7E0000}"/>
    <cellStyle name="Total 4 12 13" xfId="32137" xr:uid="{00000000-0005-0000-0000-0000AC7E0000}"/>
    <cellStyle name="Total 4 12 13 2" xfId="32138" xr:uid="{00000000-0005-0000-0000-0000AD7E0000}"/>
    <cellStyle name="Total 4 12 13 3" xfId="32139" xr:uid="{00000000-0005-0000-0000-0000AE7E0000}"/>
    <cellStyle name="Total 4 12 14" xfId="32140" xr:uid="{00000000-0005-0000-0000-0000AF7E0000}"/>
    <cellStyle name="Total 4 12 14 2" xfId="32141" xr:uid="{00000000-0005-0000-0000-0000B07E0000}"/>
    <cellStyle name="Total 4 12 14 3" xfId="32142" xr:uid="{00000000-0005-0000-0000-0000B17E0000}"/>
    <cellStyle name="Total 4 12 15" xfId="32143" xr:uid="{00000000-0005-0000-0000-0000B27E0000}"/>
    <cellStyle name="Total 4 12 15 2" xfId="32144" xr:uid="{00000000-0005-0000-0000-0000B37E0000}"/>
    <cellStyle name="Total 4 12 15 3" xfId="32145" xr:uid="{00000000-0005-0000-0000-0000B47E0000}"/>
    <cellStyle name="Total 4 12 16" xfId="32146" xr:uid="{00000000-0005-0000-0000-0000B57E0000}"/>
    <cellStyle name="Total 4 12 2" xfId="32147" xr:uid="{00000000-0005-0000-0000-0000B67E0000}"/>
    <cellStyle name="Total 4 12 2 2" xfId="32148" xr:uid="{00000000-0005-0000-0000-0000B77E0000}"/>
    <cellStyle name="Total 4 12 2 3" xfId="32149" xr:uid="{00000000-0005-0000-0000-0000B87E0000}"/>
    <cellStyle name="Total 4 12 3" xfId="32150" xr:uid="{00000000-0005-0000-0000-0000B97E0000}"/>
    <cellStyle name="Total 4 12 3 2" xfId="32151" xr:uid="{00000000-0005-0000-0000-0000BA7E0000}"/>
    <cellStyle name="Total 4 12 3 3" xfId="32152" xr:uid="{00000000-0005-0000-0000-0000BB7E0000}"/>
    <cellStyle name="Total 4 12 4" xfId="32153" xr:uid="{00000000-0005-0000-0000-0000BC7E0000}"/>
    <cellStyle name="Total 4 12 4 2" xfId="32154" xr:uid="{00000000-0005-0000-0000-0000BD7E0000}"/>
    <cellStyle name="Total 4 12 4 3" xfId="32155" xr:uid="{00000000-0005-0000-0000-0000BE7E0000}"/>
    <cellStyle name="Total 4 12 5" xfId="32156" xr:uid="{00000000-0005-0000-0000-0000BF7E0000}"/>
    <cellStyle name="Total 4 12 5 2" xfId="32157" xr:uid="{00000000-0005-0000-0000-0000C07E0000}"/>
    <cellStyle name="Total 4 12 5 3" xfId="32158" xr:uid="{00000000-0005-0000-0000-0000C17E0000}"/>
    <cellStyle name="Total 4 12 6" xfId="32159" xr:uid="{00000000-0005-0000-0000-0000C27E0000}"/>
    <cellStyle name="Total 4 12 6 2" xfId="32160" xr:uid="{00000000-0005-0000-0000-0000C37E0000}"/>
    <cellStyle name="Total 4 12 6 3" xfId="32161" xr:uid="{00000000-0005-0000-0000-0000C47E0000}"/>
    <cellStyle name="Total 4 12 7" xfId="32162" xr:uid="{00000000-0005-0000-0000-0000C57E0000}"/>
    <cellStyle name="Total 4 12 7 2" xfId="32163" xr:uid="{00000000-0005-0000-0000-0000C67E0000}"/>
    <cellStyle name="Total 4 12 7 3" xfId="32164" xr:uid="{00000000-0005-0000-0000-0000C77E0000}"/>
    <cellStyle name="Total 4 12 8" xfId="32165" xr:uid="{00000000-0005-0000-0000-0000C87E0000}"/>
    <cellStyle name="Total 4 12 8 2" xfId="32166" xr:uid="{00000000-0005-0000-0000-0000C97E0000}"/>
    <cellStyle name="Total 4 12 8 3" xfId="32167" xr:uid="{00000000-0005-0000-0000-0000CA7E0000}"/>
    <cellStyle name="Total 4 12 9" xfId="32168" xr:uid="{00000000-0005-0000-0000-0000CB7E0000}"/>
    <cellStyle name="Total 4 12 9 2" xfId="32169" xr:uid="{00000000-0005-0000-0000-0000CC7E0000}"/>
    <cellStyle name="Total 4 12 9 3" xfId="32170" xr:uid="{00000000-0005-0000-0000-0000CD7E0000}"/>
    <cellStyle name="Total 4 13" xfId="32171" xr:uid="{00000000-0005-0000-0000-0000CE7E0000}"/>
    <cellStyle name="Total 4 13 10" xfId="32172" xr:uid="{00000000-0005-0000-0000-0000CF7E0000}"/>
    <cellStyle name="Total 4 13 10 2" xfId="32173" xr:uid="{00000000-0005-0000-0000-0000D07E0000}"/>
    <cellStyle name="Total 4 13 10 3" xfId="32174" xr:uid="{00000000-0005-0000-0000-0000D17E0000}"/>
    <cellStyle name="Total 4 13 11" xfId="32175" xr:uid="{00000000-0005-0000-0000-0000D27E0000}"/>
    <cellStyle name="Total 4 13 11 2" xfId="32176" xr:uid="{00000000-0005-0000-0000-0000D37E0000}"/>
    <cellStyle name="Total 4 13 11 3" xfId="32177" xr:uid="{00000000-0005-0000-0000-0000D47E0000}"/>
    <cellStyle name="Total 4 13 12" xfId="32178" xr:uid="{00000000-0005-0000-0000-0000D57E0000}"/>
    <cellStyle name="Total 4 13 12 2" xfId="32179" xr:uid="{00000000-0005-0000-0000-0000D67E0000}"/>
    <cellStyle name="Total 4 13 12 3" xfId="32180" xr:uid="{00000000-0005-0000-0000-0000D77E0000}"/>
    <cellStyle name="Total 4 13 13" xfId="32181" xr:uid="{00000000-0005-0000-0000-0000D87E0000}"/>
    <cellStyle name="Total 4 13 13 2" xfId="32182" xr:uid="{00000000-0005-0000-0000-0000D97E0000}"/>
    <cellStyle name="Total 4 13 13 3" xfId="32183" xr:uid="{00000000-0005-0000-0000-0000DA7E0000}"/>
    <cellStyle name="Total 4 13 14" xfId="32184" xr:uid="{00000000-0005-0000-0000-0000DB7E0000}"/>
    <cellStyle name="Total 4 13 14 2" xfId="32185" xr:uid="{00000000-0005-0000-0000-0000DC7E0000}"/>
    <cellStyle name="Total 4 13 14 3" xfId="32186" xr:uid="{00000000-0005-0000-0000-0000DD7E0000}"/>
    <cellStyle name="Total 4 13 15" xfId="32187" xr:uid="{00000000-0005-0000-0000-0000DE7E0000}"/>
    <cellStyle name="Total 4 13 15 2" xfId="32188" xr:uid="{00000000-0005-0000-0000-0000DF7E0000}"/>
    <cellStyle name="Total 4 13 15 3" xfId="32189" xr:uid="{00000000-0005-0000-0000-0000E07E0000}"/>
    <cellStyle name="Total 4 13 16" xfId="32190" xr:uid="{00000000-0005-0000-0000-0000E17E0000}"/>
    <cellStyle name="Total 4 13 2" xfId="32191" xr:uid="{00000000-0005-0000-0000-0000E27E0000}"/>
    <cellStyle name="Total 4 13 2 2" xfId="32192" xr:uid="{00000000-0005-0000-0000-0000E37E0000}"/>
    <cellStyle name="Total 4 13 2 3" xfId="32193" xr:uid="{00000000-0005-0000-0000-0000E47E0000}"/>
    <cellStyle name="Total 4 13 3" xfId="32194" xr:uid="{00000000-0005-0000-0000-0000E57E0000}"/>
    <cellStyle name="Total 4 13 3 2" xfId="32195" xr:uid="{00000000-0005-0000-0000-0000E67E0000}"/>
    <cellStyle name="Total 4 13 3 3" xfId="32196" xr:uid="{00000000-0005-0000-0000-0000E77E0000}"/>
    <cellStyle name="Total 4 13 4" xfId="32197" xr:uid="{00000000-0005-0000-0000-0000E87E0000}"/>
    <cellStyle name="Total 4 13 4 2" xfId="32198" xr:uid="{00000000-0005-0000-0000-0000E97E0000}"/>
    <cellStyle name="Total 4 13 4 3" xfId="32199" xr:uid="{00000000-0005-0000-0000-0000EA7E0000}"/>
    <cellStyle name="Total 4 13 5" xfId="32200" xr:uid="{00000000-0005-0000-0000-0000EB7E0000}"/>
    <cellStyle name="Total 4 13 5 2" xfId="32201" xr:uid="{00000000-0005-0000-0000-0000EC7E0000}"/>
    <cellStyle name="Total 4 13 5 3" xfId="32202" xr:uid="{00000000-0005-0000-0000-0000ED7E0000}"/>
    <cellStyle name="Total 4 13 6" xfId="32203" xr:uid="{00000000-0005-0000-0000-0000EE7E0000}"/>
    <cellStyle name="Total 4 13 6 2" xfId="32204" xr:uid="{00000000-0005-0000-0000-0000EF7E0000}"/>
    <cellStyle name="Total 4 13 6 3" xfId="32205" xr:uid="{00000000-0005-0000-0000-0000F07E0000}"/>
    <cellStyle name="Total 4 13 7" xfId="32206" xr:uid="{00000000-0005-0000-0000-0000F17E0000}"/>
    <cellStyle name="Total 4 13 7 2" xfId="32207" xr:uid="{00000000-0005-0000-0000-0000F27E0000}"/>
    <cellStyle name="Total 4 13 7 3" xfId="32208" xr:uid="{00000000-0005-0000-0000-0000F37E0000}"/>
    <cellStyle name="Total 4 13 8" xfId="32209" xr:uid="{00000000-0005-0000-0000-0000F47E0000}"/>
    <cellStyle name="Total 4 13 8 2" xfId="32210" xr:uid="{00000000-0005-0000-0000-0000F57E0000}"/>
    <cellStyle name="Total 4 13 8 3" xfId="32211" xr:uid="{00000000-0005-0000-0000-0000F67E0000}"/>
    <cellStyle name="Total 4 13 9" xfId="32212" xr:uid="{00000000-0005-0000-0000-0000F77E0000}"/>
    <cellStyle name="Total 4 13 9 2" xfId="32213" xr:uid="{00000000-0005-0000-0000-0000F87E0000}"/>
    <cellStyle name="Total 4 13 9 3" xfId="32214" xr:uid="{00000000-0005-0000-0000-0000F97E0000}"/>
    <cellStyle name="Total 4 14" xfId="32215" xr:uid="{00000000-0005-0000-0000-0000FA7E0000}"/>
    <cellStyle name="Total 4 14 2" xfId="32216" xr:uid="{00000000-0005-0000-0000-0000FB7E0000}"/>
    <cellStyle name="Total 4 14 3" xfId="32217" xr:uid="{00000000-0005-0000-0000-0000FC7E0000}"/>
    <cellStyle name="Total 4 15" xfId="32218" xr:uid="{00000000-0005-0000-0000-0000FD7E0000}"/>
    <cellStyle name="Total 4 15 2" xfId="32219" xr:uid="{00000000-0005-0000-0000-0000FE7E0000}"/>
    <cellStyle name="Total 4 15 3" xfId="32220" xr:uid="{00000000-0005-0000-0000-0000FF7E0000}"/>
    <cellStyle name="Total 4 16" xfId="32221" xr:uid="{00000000-0005-0000-0000-0000007F0000}"/>
    <cellStyle name="Total 4 16 2" xfId="32222" xr:uid="{00000000-0005-0000-0000-0000017F0000}"/>
    <cellStyle name="Total 4 16 3" xfId="32223" xr:uid="{00000000-0005-0000-0000-0000027F0000}"/>
    <cellStyle name="Total 4 17" xfId="32224" xr:uid="{00000000-0005-0000-0000-0000037F0000}"/>
    <cellStyle name="Total 4 17 2" xfId="32225" xr:uid="{00000000-0005-0000-0000-0000047F0000}"/>
    <cellStyle name="Total 4 17 3" xfId="32226" xr:uid="{00000000-0005-0000-0000-0000057F0000}"/>
    <cellStyle name="Total 4 18" xfId="32227" xr:uid="{00000000-0005-0000-0000-0000067F0000}"/>
    <cellStyle name="Total 4 18 2" xfId="32228" xr:uid="{00000000-0005-0000-0000-0000077F0000}"/>
    <cellStyle name="Total 4 18 3" xfId="32229" xr:uid="{00000000-0005-0000-0000-0000087F0000}"/>
    <cellStyle name="Total 4 19" xfId="32230" xr:uid="{00000000-0005-0000-0000-0000097F0000}"/>
    <cellStyle name="Total 4 19 2" xfId="32231" xr:uid="{00000000-0005-0000-0000-00000A7F0000}"/>
    <cellStyle name="Total 4 19 3" xfId="32232" xr:uid="{00000000-0005-0000-0000-00000B7F0000}"/>
    <cellStyle name="Total 4 2" xfId="32233" xr:uid="{00000000-0005-0000-0000-00000C7F0000}"/>
    <cellStyle name="Total 4 2 10" xfId="32234" xr:uid="{00000000-0005-0000-0000-00000D7F0000}"/>
    <cellStyle name="Total 4 2 10 2" xfId="32235" xr:uid="{00000000-0005-0000-0000-00000E7F0000}"/>
    <cellStyle name="Total 4 2 10 3" xfId="32236" xr:uid="{00000000-0005-0000-0000-00000F7F0000}"/>
    <cellStyle name="Total 4 2 11" xfId="32237" xr:uid="{00000000-0005-0000-0000-0000107F0000}"/>
    <cellStyle name="Total 4 2 11 2" xfId="32238" xr:uid="{00000000-0005-0000-0000-0000117F0000}"/>
    <cellStyle name="Total 4 2 11 3" xfId="32239" xr:uid="{00000000-0005-0000-0000-0000127F0000}"/>
    <cellStyle name="Total 4 2 12" xfId="32240" xr:uid="{00000000-0005-0000-0000-0000137F0000}"/>
    <cellStyle name="Total 4 2 12 2" xfId="32241" xr:uid="{00000000-0005-0000-0000-0000147F0000}"/>
    <cellStyle name="Total 4 2 12 3" xfId="32242" xr:uid="{00000000-0005-0000-0000-0000157F0000}"/>
    <cellStyle name="Total 4 2 13" xfId="32243" xr:uid="{00000000-0005-0000-0000-0000167F0000}"/>
    <cellStyle name="Total 4 2 13 2" xfId="32244" xr:uid="{00000000-0005-0000-0000-0000177F0000}"/>
    <cellStyle name="Total 4 2 13 3" xfId="32245" xr:uid="{00000000-0005-0000-0000-0000187F0000}"/>
    <cellStyle name="Total 4 2 14" xfId="32246" xr:uid="{00000000-0005-0000-0000-0000197F0000}"/>
    <cellStyle name="Total 4 2 14 2" xfId="32247" xr:uid="{00000000-0005-0000-0000-00001A7F0000}"/>
    <cellStyle name="Total 4 2 14 3" xfId="32248" xr:uid="{00000000-0005-0000-0000-00001B7F0000}"/>
    <cellStyle name="Total 4 2 15" xfId="32249" xr:uid="{00000000-0005-0000-0000-00001C7F0000}"/>
    <cellStyle name="Total 4 2 15 2" xfId="32250" xr:uid="{00000000-0005-0000-0000-00001D7F0000}"/>
    <cellStyle name="Total 4 2 15 3" xfId="32251" xr:uid="{00000000-0005-0000-0000-00001E7F0000}"/>
    <cellStyle name="Total 4 2 16" xfId="32252" xr:uid="{00000000-0005-0000-0000-00001F7F0000}"/>
    <cellStyle name="Total 4 2 2" xfId="32253" xr:uid="{00000000-0005-0000-0000-0000207F0000}"/>
    <cellStyle name="Total 4 2 2 2" xfId="32254" xr:uid="{00000000-0005-0000-0000-0000217F0000}"/>
    <cellStyle name="Total 4 2 2 3" xfId="32255" xr:uid="{00000000-0005-0000-0000-0000227F0000}"/>
    <cellStyle name="Total 4 2 3" xfId="32256" xr:uid="{00000000-0005-0000-0000-0000237F0000}"/>
    <cellStyle name="Total 4 2 3 2" xfId="32257" xr:uid="{00000000-0005-0000-0000-0000247F0000}"/>
    <cellStyle name="Total 4 2 3 3" xfId="32258" xr:uid="{00000000-0005-0000-0000-0000257F0000}"/>
    <cellStyle name="Total 4 2 4" xfId="32259" xr:uid="{00000000-0005-0000-0000-0000267F0000}"/>
    <cellStyle name="Total 4 2 4 2" xfId="32260" xr:uid="{00000000-0005-0000-0000-0000277F0000}"/>
    <cellStyle name="Total 4 2 4 3" xfId="32261" xr:uid="{00000000-0005-0000-0000-0000287F0000}"/>
    <cellStyle name="Total 4 2 5" xfId="32262" xr:uid="{00000000-0005-0000-0000-0000297F0000}"/>
    <cellStyle name="Total 4 2 5 2" xfId="32263" xr:uid="{00000000-0005-0000-0000-00002A7F0000}"/>
    <cellStyle name="Total 4 2 5 3" xfId="32264" xr:uid="{00000000-0005-0000-0000-00002B7F0000}"/>
    <cellStyle name="Total 4 2 6" xfId="32265" xr:uid="{00000000-0005-0000-0000-00002C7F0000}"/>
    <cellStyle name="Total 4 2 6 2" xfId="32266" xr:uid="{00000000-0005-0000-0000-00002D7F0000}"/>
    <cellStyle name="Total 4 2 6 3" xfId="32267" xr:uid="{00000000-0005-0000-0000-00002E7F0000}"/>
    <cellStyle name="Total 4 2 7" xfId="32268" xr:uid="{00000000-0005-0000-0000-00002F7F0000}"/>
    <cellStyle name="Total 4 2 7 2" xfId="32269" xr:uid="{00000000-0005-0000-0000-0000307F0000}"/>
    <cellStyle name="Total 4 2 7 3" xfId="32270" xr:uid="{00000000-0005-0000-0000-0000317F0000}"/>
    <cellStyle name="Total 4 2 8" xfId="32271" xr:uid="{00000000-0005-0000-0000-0000327F0000}"/>
    <cellStyle name="Total 4 2 8 2" xfId="32272" xr:uid="{00000000-0005-0000-0000-0000337F0000}"/>
    <cellStyle name="Total 4 2 8 3" xfId="32273" xr:uid="{00000000-0005-0000-0000-0000347F0000}"/>
    <cellStyle name="Total 4 2 9" xfId="32274" xr:uid="{00000000-0005-0000-0000-0000357F0000}"/>
    <cellStyle name="Total 4 2 9 2" xfId="32275" xr:uid="{00000000-0005-0000-0000-0000367F0000}"/>
    <cellStyle name="Total 4 2 9 3" xfId="32276" xr:uid="{00000000-0005-0000-0000-0000377F0000}"/>
    <cellStyle name="Total 4 20" xfId="32277" xr:uid="{00000000-0005-0000-0000-0000387F0000}"/>
    <cellStyle name="Total 4 20 2" xfId="32278" xr:uid="{00000000-0005-0000-0000-0000397F0000}"/>
    <cellStyle name="Total 4 20 3" xfId="32279" xr:uid="{00000000-0005-0000-0000-00003A7F0000}"/>
    <cellStyle name="Total 4 21" xfId="32280" xr:uid="{00000000-0005-0000-0000-00003B7F0000}"/>
    <cellStyle name="Total 4 21 2" xfId="32281" xr:uid="{00000000-0005-0000-0000-00003C7F0000}"/>
    <cellStyle name="Total 4 21 3" xfId="32282" xr:uid="{00000000-0005-0000-0000-00003D7F0000}"/>
    <cellStyle name="Total 4 22" xfId="32283" xr:uid="{00000000-0005-0000-0000-00003E7F0000}"/>
    <cellStyle name="Total 4 22 2" xfId="32284" xr:uid="{00000000-0005-0000-0000-00003F7F0000}"/>
    <cellStyle name="Total 4 22 3" xfId="32285" xr:uid="{00000000-0005-0000-0000-0000407F0000}"/>
    <cellStyle name="Total 4 23" xfId="32286" xr:uid="{00000000-0005-0000-0000-0000417F0000}"/>
    <cellStyle name="Total 4 23 2" xfId="32287" xr:uid="{00000000-0005-0000-0000-0000427F0000}"/>
    <cellStyle name="Total 4 23 3" xfId="32288" xr:uid="{00000000-0005-0000-0000-0000437F0000}"/>
    <cellStyle name="Total 4 24" xfId="32289" xr:uid="{00000000-0005-0000-0000-0000447F0000}"/>
    <cellStyle name="Total 4 24 2" xfId="32290" xr:uid="{00000000-0005-0000-0000-0000457F0000}"/>
    <cellStyle name="Total 4 24 3" xfId="32291" xr:uid="{00000000-0005-0000-0000-0000467F0000}"/>
    <cellStyle name="Total 4 25" xfId="32292" xr:uid="{00000000-0005-0000-0000-0000477F0000}"/>
    <cellStyle name="Total 4 25 2" xfId="32293" xr:uid="{00000000-0005-0000-0000-0000487F0000}"/>
    <cellStyle name="Total 4 25 3" xfId="32294" xr:uid="{00000000-0005-0000-0000-0000497F0000}"/>
    <cellStyle name="Total 4 26" xfId="32295" xr:uid="{00000000-0005-0000-0000-00004A7F0000}"/>
    <cellStyle name="Total 4 26 2" xfId="32296" xr:uid="{00000000-0005-0000-0000-00004B7F0000}"/>
    <cellStyle name="Total 4 26 3" xfId="32297" xr:uid="{00000000-0005-0000-0000-00004C7F0000}"/>
    <cellStyle name="Total 4 27" xfId="32298" xr:uid="{00000000-0005-0000-0000-00004D7F0000}"/>
    <cellStyle name="Total 4 27 2" xfId="32299" xr:uid="{00000000-0005-0000-0000-00004E7F0000}"/>
    <cellStyle name="Total 4 27 3" xfId="32300" xr:uid="{00000000-0005-0000-0000-00004F7F0000}"/>
    <cellStyle name="Total 4 28" xfId="32301" xr:uid="{00000000-0005-0000-0000-0000507F0000}"/>
    <cellStyle name="Total 4 3" xfId="32302" xr:uid="{00000000-0005-0000-0000-0000517F0000}"/>
    <cellStyle name="Total 4 3 10" xfId="32303" xr:uid="{00000000-0005-0000-0000-0000527F0000}"/>
    <cellStyle name="Total 4 3 10 2" xfId="32304" xr:uid="{00000000-0005-0000-0000-0000537F0000}"/>
    <cellStyle name="Total 4 3 10 3" xfId="32305" xr:uid="{00000000-0005-0000-0000-0000547F0000}"/>
    <cellStyle name="Total 4 3 11" xfId="32306" xr:uid="{00000000-0005-0000-0000-0000557F0000}"/>
    <cellStyle name="Total 4 3 11 2" xfId="32307" xr:uid="{00000000-0005-0000-0000-0000567F0000}"/>
    <cellStyle name="Total 4 3 11 3" xfId="32308" xr:uid="{00000000-0005-0000-0000-0000577F0000}"/>
    <cellStyle name="Total 4 3 12" xfId="32309" xr:uid="{00000000-0005-0000-0000-0000587F0000}"/>
    <cellStyle name="Total 4 3 12 2" xfId="32310" xr:uid="{00000000-0005-0000-0000-0000597F0000}"/>
    <cellStyle name="Total 4 3 12 3" xfId="32311" xr:uid="{00000000-0005-0000-0000-00005A7F0000}"/>
    <cellStyle name="Total 4 3 13" xfId="32312" xr:uid="{00000000-0005-0000-0000-00005B7F0000}"/>
    <cellStyle name="Total 4 3 13 2" xfId="32313" xr:uid="{00000000-0005-0000-0000-00005C7F0000}"/>
    <cellStyle name="Total 4 3 13 3" xfId="32314" xr:uid="{00000000-0005-0000-0000-00005D7F0000}"/>
    <cellStyle name="Total 4 3 14" xfId="32315" xr:uid="{00000000-0005-0000-0000-00005E7F0000}"/>
    <cellStyle name="Total 4 3 14 2" xfId="32316" xr:uid="{00000000-0005-0000-0000-00005F7F0000}"/>
    <cellStyle name="Total 4 3 14 3" xfId="32317" xr:uid="{00000000-0005-0000-0000-0000607F0000}"/>
    <cellStyle name="Total 4 3 15" xfId="32318" xr:uid="{00000000-0005-0000-0000-0000617F0000}"/>
    <cellStyle name="Total 4 3 15 2" xfId="32319" xr:uid="{00000000-0005-0000-0000-0000627F0000}"/>
    <cellStyle name="Total 4 3 15 3" xfId="32320" xr:uid="{00000000-0005-0000-0000-0000637F0000}"/>
    <cellStyle name="Total 4 3 16" xfId="32321" xr:uid="{00000000-0005-0000-0000-0000647F0000}"/>
    <cellStyle name="Total 4 3 2" xfId="32322" xr:uid="{00000000-0005-0000-0000-0000657F0000}"/>
    <cellStyle name="Total 4 3 2 2" xfId="32323" xr:uid="{00000000-0005-0000-0000-0000667F0000}"/>
    <cellStyle name="Total 4 3 2 3" xfId="32324" xr:uid="{00000000-0005-0000-0000-0000677F0000}"/>
    <cellStyle name="Total 4 3 3" xfId="32325" xr:uid="{00000000-0005-0000-0000-0000687F0000}"/>
    <cellStyle name="Total 4 3 3 2" xfId="32326" xr:uid="{00000000-0005-0000-0000-0000697F0000}"/>
    <cellStyle name="Total 4 3 3 3" xfId="32327" xr:uid="{00000000-0005-0000-0000-00006A7F0000}"/>
    <cellStyle name="Total 4 3 4" xfId="32328" xr:uid="{00000000-0005-0000-0000-00006B7F0000}"/>
    <cellStyle name="Total 4 3 4 2" xfId="32329" xr:uid="{00000000-0005-0000-0000-00006C7F0000}"/>
    <cellStyle name="Total 4 3 4 3" xfId="32330" xr:uid="{00000000-0005-0000-0000-00006D7F0000}"/>
    <cellStyle name="Total 4 3 5" xfId="32331" xr:uid="{00000000-0005-0000-0000-00006E7F0000}"/>
    <cellStyle name="Total 4 3 5 2" xfId="32332" xr:uid="{00000000-0005-0000-0000-00006F7F0000}"/>
    <cellStyle name="Total 4 3 5 3" xfId="32333" xr:uid="{00000000-0005-0000-0000-0000707F0000}"/>
    <cellStyle name="Total 4 3 6" xfId="32334" xr:uid="{00000000-0005-0000-0000-0000717F0000}"/>
    <cellStyle name="Total 4 3 6 2" xfId="32335" xr:uid="{00000000-0005-0000-0000-0000727F0000}"/>
    <cellStyle name="Total 4 3 6 3" xfId="32336" xr:uid="{00000000-0005-0000-0000-0000737F0000}"/>
    <cellStyle name="Total 4 3 7" xfId="32337" xr:uid="{00000000-0005-0000-0000-0000747F0000}"/>
    <cellStyle name="Total 4 3 7 2" xfId="32338" xr:uid="{00000000-0005-0000-0000-0000757F0000}"/>
    <cellStyle name="Total 4 3 7 3" xfId="32339" xr:uid="{00000000-0005-0000-0000-0000767F0000}"/>
    <cellStyle name="Total 4 3 8" xfId="32340" xr:uid="{00000000-0005-0000-0000-0000777F0000}"/>
    <cellStyle name="Total 4 3 8 2" xfId="32341" xr:uid="{00000000-0005-0000-0000-0000787F0000}"/>
    <cellStyle name="Total 4 3 8 3" xfId="32342" xr:uid="{00000000-0005-0000-0000-0000797F0000}"/>
    <cellStyle name="Total 4 3 9" xfId="32343" xr:uid="{00000000-0005-0000-0000-00007A7F0000}"/>
    <cellStyle name="Total 4 3 9 2" xfId="32344" xr:uid="{00000000-0005-0000-0000-00007B7F0000}"/>
    <cellStyle name="Total 4 3 9 3" xfId="32345" xr:uid="{00000000-0005-0000-0000-00007C7F0000}"/>
    <cellStyle name="Total 4 4" xfId="32346" xr:uid="{00000000-0005-0000-0000-00007D7F0000}"/>
    <cellStyle name="Total 4 4 10" xfId="32347" xr:uid="{00000000-0005-0000-0000-00007E7F0000}"/>
    <cellStyle name="Total 4 4 10 2" xfId="32348" xr:uid="{00000000-0005-0000-0000-00007F7F0000}"/>
    <cellStyle name="Total 4 4 10 3" xfId="32349" xr:uid="{00000000-0005-0000-0000-0000807F0000}"/>
    <cellStyle name="Total 4 4 11" xfId="32350" xr:uid="{00000000-0005-0000-0000-0000817F0000}"/>
    <cellStyle name="Total 4 4 11 2" xfId="32351" xr:uid="{00000000-0005-0000-0000-0000827F0000}"/>
    <cellStyle name="Total 4 4 11 3" xfId="32352" xr:uid="{00000000-0005-0000-0000-0000837F0000}"/>
    <cellStyle name="Total 4 4 12" xfId="32353" xr:uid="{00000000-0005-0000-0000-0000847F0000}"/>
    <cellStyle name="Total 4 4 12 2" xfId="32354" xr:uid="{00000000-0005-0000-0000-0000857F0000}"/>
    <cellStyle name="Total 4 4 12 3" xfId="32355" xr:uid="{00000000-0005-0000-0000-0000867F0000}"/>
    <cellStyle name="Total 4 4 13" xfId="32356" xr:uid="{00000000-0005-0000-0000-0000877F0000}"/>
    <cellStyle name="Total 4 4 13 2" xfId="32357" xr:uid="{00000000-0005-0000-0000-0000887F0000}"/>
    <cellStyle name="Total 4 4 13 3" xfId="32358" xr:uid="{00000000-0005-0000-0000-0000897F0000}"/>
    <cellStyle name="Total 4 4 14" xfId="32359" xr:uid="{00000000-0005-0000-0000-00008A7F0000}"/>
    <cellStyle name="Total 4 4 14 2" xfId="32360" xr:uid="{00000000-0005-0000-0000-00008B7F0000}"/>
    <cellStyle name="Total 4 4 14 3" xfId="32361" xr:uid="{00000000-0005-0000-0000-00008C7F0000}"/>
    <cellStyle name="Total 4 4 15" xfId="32362" xr:uid="{00000000-0005-0000-0000-00008D7F0000}"/>
    <cellStyle name="Total 4 4 15 2" xfId="32363" xr:uid="{00000000-0005-0000-0000-00008E7F0000}"/>
    <cellStyle name="Total 4 4 15 3" xfId="32364" xr:uid="{00000000-0005-0000-0000-00008F7F0000}"/>
    <cellStyle name="Total 4 4 16" xfId="32365" xr:uid="{00000000-0005-0000-0000-0000907F0000}"/>
    <cellStyle name="Total 4 4 2" xfId="32366" xr:uid="{00000000-0005-0000-0000-0000917F0000}"/>
    <cellStyle name="Total 4 4 2 2" xfId="32367" xr:uid="{00000000-0005-0000-0000-0000927F0000}"/>
    <cellStyle name="Total 4 4 2 3" xfId="32368" xr:uid="{00000000-0005-0000-0000-0000937F0000}"/>
    <cellStyle name="Total 4 4 3" xfId="32369" xr:uid="{00000000-0005-0000-0000-0000947F0000}"/>
    <cellStyle name="Total 4 4 3 2" xfId="32370" xr:uid="{00000000-0005-0000-0000-0000957F0000}"/>
    <cellStyle name="Total 4 4 3 3" xfId="32371" xr:uid="{00000000-0005-0000-0000-0000967F0000}"/>
    <cellStyle name="Total 4 4 4" xfId="32372" xr:uid="{00000000-0005-0000-0000-0000977F0000}"/>
    <cellStyle name="Total 4 4 4 2" xfId="32373" xr:uid="{00000000-0005-0000-0000-0000987F0000}"/>
    <cellStyle name="Total 4 4 4 3" xfId="32374" xr:uid="{00000000-0005-0000-0000-0000997F0000}"/>
    <cellStyle name="Total 4 4 5" xfId="32375" xr:uid="{00000000-0005-0000-0000-00009A7F0000}"/>
    <cellStyle name="Total 4 4 5 2" xfId="32376" xr:uid="{00000000-0005-0000-0000-00009B7F0000}"/>
    <cellStyle name="Total 4 4 5 3" xfId="32377" xr:uid="{00000000-0005-0000-0000-00009C7F0000}"/>
    <cellStyle name="Total 4 4 6" xfId="32378" xr:uid="{00000000-0005-0000-0000-00009D7F0000}"/>
    <cellStyle name="Total 4 4 6 2" xfId="32379" xr:uid="{00000000-0005-0000-0000-00009E7F0000}"/>
    <cellStyle name="Total 4 4 6 3" xfId="32380" xr:uid="{00000000-0005-0000-0000-00009F7F0000}"/>
    <cellStyle name="Total 4 4 7" xfId="32381" xr:uid="{00000000-0005-0000-0000-0000A07F0000}"/>
    <cellStyle name="Total 4 4 7 2" xfId="32382" xr:uid="{00000000-0005-0000-0000-0000A17F0000}"/>
    <cellStyle name="Total 4 4 7 3" xfId="32383" xr:uid="{00000000-0005-0000-0000-0000A27F0000}"/>
    <cellStyle name="Total 4 4 8" xfId="32384" xr:uid="{00000000-0005-0000-0000-0000A37F0000}"/>
    <cellStyle name="Total 4 4 8 2" xfId="32385" xr:uid="{00000000-0005-0000-0000-0000A47F0000}"/>
    <cellStyle name="Total 4 4 8 3" xfId="32386" xr:uid="{00000000-0005-0000-0000-0000A57F0000}"/>
    <cellStyle name="Total 4 4 9" xfId="32387" xr:uid="{00000000-0005-0000-0000-0000A67F0000}"/>
    <cellStyle name="Total 4 4 9 2" xfId="32388" xr:uid="{00000000-0005-0000-0000-0000A77F0000}"/>
    <cellStyle name="Total 4 4 9 3" xfId="32389" xr:uid="{00000000-0005-0000-0000-0000A87F0000}"/>
    <cellStyle name="Total 4 5" xfId="32390" xr:uid="{00000000-0005-0000-0000-0000A97F0000}"/>
    <cellStyle name="Total 4 5 10" xfId="32391" xr:uid="{00000000-0005-0000-0000-0000AA7F0000}"/>
    <cellStyle name="Total 4 5 10 2" xfId="32392" xr:uid="{00000000-0005-0000-0000-0000AB7F0000}"/>
    <cellStyle name="Total 4 5 10 3" xfId="32393" xr:uid="{00000000-0005-0000-0000-0000AC7F0000}"/>
    <cellStyle name="Total 4 5 11" xfId="32394" xr:uid="{00000000-0005-0000-0000-0000AD7F0000}"/>
    <cellStyle name="Total 4 5 11 2" xfId="32395" xr:uid="{00000000-0005-0000-0000-0000AE7F0000}"/>
    <cellStyle name="Total 4 5 11 3" xfId="32396" xr:uid="{00000000-0005-0000-0000-0000AF7F0000}"/>
    <cellStyle name="Total 4 5 12" xfId="32397" xr:uid="{00000000-0005-0000-0000-0000B07F0000}"/>
    <cellStyle name="Total 4 5 12 2" xfId="32398" xr:uid="{00000000-0005-0000-0000-0000B17F0000}"/>
    <cellStyle name="Total 4 5 12 3" xfId="32399" xr:uid="{00000000-0005-0000-0000-0000B27F0000}"/>
    <cellStyle name="Total 4 5 13" xfId="32400" xr:uid="{00000000-0005-0000-0000-0000B37F0000}"/>
    <cellStyle name="Total 4 5 13 2" xfId="32401" xr:uid="{00000000-0005-0000-0000-0000B47F0000}"/>
    <cellStyle name="Total 4 5 13 3" xfId="32402" xr:uid="{00000000-0005-0000-0000-0000B57F0000}"/>
    <cellStyle name="Total 4 5 14" xfId="32403" xr:uid="{00000000-0005-0000-0000-0000B67F0000}"/>
    <cellStyle name="Total 4 5 14 2" xfId="32404" xr:uid="{00000000-0005-0000-0000-0000B77F0000}"/>
    <cellStyle name="Total 4 5 14 3" xfId="32405" xr:uid="{00000000-0005-0000-0000-0000B87F0000}"/>
    <cellStyle name="Total 4 5 15" xfId="32406" xr:uid="{00000000-0005-0000-0000-0000B97F0000}"/>
    <cellStyle name="Total 4 5 15 2" xfId="32407" xr:uid="{00000000-0005-0000-0000-0000BA7F0000}"/>
    <cellStyle name="Total 4 5 15 3" xfId="32408" xr:uid="{00000000-0005-0000-0000-0000BB7F0000}"/>
    <cellStyle name="Total 4 5 16" xfId="32409" xr:uid="{00000000-0005-0000-0000-0000BC7F0000}"/>
    <cellStyle name="Total 4 5 2" xfId="32410" xr:uid="{00000000-0005-0000-0000-0000BD7F0000}"/>
    <cellStyle name="Total 4 5 2 2" xfId="32411" xr:uid="{00000000-0005-0000-0000-0000BE7F0000}"/>
    <cellStyle name="Total 4 5 2 3" xfId="32412" xr:uid="{00000000-0005-0000-0000-0000BF7F0000}"/>
    <cellStyle name="Total 4 5 3" xfId="32413" xr:uid="{00000000-0005-0000-0000-0000C07F0000}"/>
    <cellStyle name="Total 4 5 3 2" xfId="32414" xr:uid="{00000000-0005-0000-0000-0000C17F0000}"/>
    <cellStyle name="Total 4 5 3 3" xfId="32415" xr:uid="{00000000-0005-0000-0000-0000C27F0000}"/>
    <cellStyle name="Total 4 5 4" xfId="32416" xr:uid="{00000000-0005-0000-0000-0000C37F0000}"/>
    <cellStyle name="Total 4 5 4 2" xfId="32417" xr:uid="{00000000-0005-0000-0000-0000C47F0000}"/>
    <cellStyle name="Total 4 5 4 3" xfId="32418" xr:uid="{00000000-0005-0000-0000-0000C57F0000}"/>
    <cellStyle name="Total 4 5 5" xfId="32419" xr:uid="{00000000-0005-0000-0000-0000C67F0000}"/>
    <cellStyle name="Total 4 5 5 2" xfId="32420" xr:uid="{00000000-0005-0000-0000-0000C77F0000}"/>
    <cellStyle name="Total 4 5 5 3" xfId="32421" xr:uid="{00000000-0005-0000-0000-0000C87F0000}"/>
    <cellStyle name="Total 4 5 6" xfId="32422" xr:uid="{00000000-0005-0000-0000-0000C97F0000}"/>
    <cellStyle name="Total 4 5 6 2" xfId="32423" xr:uid="{00000000-0005-0000-0000-0000CA7F0000}"/>
    <cellStyle name="Total 4 5 6 3" xfId="32424" xr:uid="{00000000-0005-0000-0000-0000CB7F0000}"/>
    <cellStyle name="Total 4 5 7" xfId="32425" xr:uid="{00000000-0005-0000-0000-0000CC7F0000}"/>
    <cellStyle name="Total 4 5 7 2" xfId="32426" xr:uid="{00000000-0005-0000-0000-0000CD7F0000}"/>
    <cellStyle name="Total 4 5 7 3" xfId="32427" xr:uid="{00000000-0005-0000-0000-0000CE7F0000}"/>
    <cellStyle name="Total 4 5 8" xfId="32428" xr:uid="{00000000-0005-0000-0000-0000CF7F0000}"/>
    <cellStyle name="Total 4 5 8 2" xfId="32429" xr:uid="{00000000-0005-0000-0000-0000D07F0000}"/>
    <cellStyle name="Total 4 5 8 3" xfId="32430" xr:uid="{00000000-0005-0000-0000-0000D17F0000}"/>
    <cellStyle name="Total 4 5 9" xfId="32431" xr:uid="{00000000-0005-0000-0000-0000D27F0000}"/>
    <cellStyle name="Total 4 5 9 2" xfId="32432" xr:uid="{00000000-0005-0000-0000-0000D37F0000}"/>
    <cellStyle name="Total 4 5 9 3" xfId="32433" xr:uid="{00000000-0005-0000-0000-0000D47F0000}"/>
    <cellStyle name="Total 4 6" xfId="32434" xr:uid="{00000000-0005-0000-0000-0000D57F0000}"/>
    <cellStyle name="Total 4 6 10" xfId="32435" xr:uid="{00000000-0005-0000-0000-0000D67F0000}"/>
    <cellStyle name="Total 4 6 10 2" xfId="32436" xr:uid="{00000000-0005-0000-0000-0000D77F0000}"/>
    <cellStyle name="Total 4 6 10 3" xfId="32437" xr:uid="{00000000-0005-0000-0000-0000D87F0000}"/>
    <cellStyle name="Total 4 6 11" xfId="32438" xr:uid="{00000000-0005-0000-0000-0000D97F0000}"/>
    <cellStyle name="Total 4 6 11 2" xfId="32439" xr:uid="{00000000-0005-0000-0000-0000DA7F0000}"/>
    <cellStyle name="Total 4 6 11 3" xfId="32440" xr:uid="{00000000-0005-0000-0000-0000DB7F0000}"/>
    <cellStyle name="Total 4 6 12" xfId="32441" xr:uid="{00000000-0005-0000-0000-0000DC7F0000}"/>
    <cellStyle name="Total 4 6 12 2" xfId="32442" xr:uid="{00000000-0005-0000-0000-0000DD7F0000}"/>
    <cellStyle name="Total 4 6 12 3" xfId="32443" xr:uid="{00000000-0005-0000-0000-0000DE7F0000}"/>
    <cellStyle name="Total 4 6 13" xfId="32444" xr:uid="{00000000-0005-0000-0000-0000DF7F0000}"/>
    <cellStyle name="Total 4 6 13 2" xfId="32445" xr:uid="{00000000-0005-0000-0000-0000E07F0000}"/>
    <cellStyle name="Total 4 6 13 3" xfId="32446" xr:uid="{00000000-0005-0000-0000-0000E17F0000}"/>
    <cellStyle name="Total 4 6 14" xfId="32447" xr:uid="{00000000-0005-0000-0000-0000E27F0000}"/>
    <cellStyle name="Total 4 6 14 2" xfId="32448" xr:uid="{00000000-0005-0000-0000-0000E37F0000}"/>
    <cellStyle name="Total 4 6 14 3" xfId="32449" xr:uid="{00000000-0005-0000-0000-0000E47F0000}"/>
    <cellStyle name="Total 4 6 15" xfId="32450" xr:uid="{00000000-0005-0000-0000-0000E57F0000}"/>
    <cellStyle name="Total 4 6 15 2" xfId="32451" xr:uid="{00000000-0005-0000-0000-0000E67F0000}"/>
    <cellStyle name="Total 4 6 15 3" xfId="32452" xr:uid="{00000000-0005-0000-0000-0000E77F0000}"/>
    <cellStyle name="Total 4 6 16" xfId="32453" xr:uid="{00000000-0005-0000-0000-0000E87F0000}"/>
    <cellStyle name="Total 4 6 2" xfId="32454" xr:uid="{00000000-0005-0000-0000-0000E97F0000}"/>
    <cellStyle name="Total 4 6 2 2" xfId="32455" xr:uid="{00000000-0005-0000-0000-0000EA7F0000}"/>
    <cellStyle name="Total 4 6 2 3" xfId="32456" xr:uid="{00000000-0005-0000-0000-0000EB7F0000}"/>
    <cellStyle name="Total 4 6 3" xfId="32457" xr:uid="{00000000-0005-0000-0000-0000EC7F0000}"/>
    <cellStyle name="Total 4 6 3 2" xfId="32458" xr:uid="{00000000-0005-0000-0000-0000ED7F0000}"/>
    <cellStyle name="Total 4 6 3 3" xfId="32459" xr:uid="{00000000-0005-0000-0000-0000EE7F0000}"/>
    <cellStyle name="Total 4 6 4" xfId="32460" xr:uid="{00000000-0005-0000-0000-0000EF7F0000}"/>
    <cellStyle name="Total 4 6 4 2" xfId="32461" xr:uid="{00000000-0005-0000-0000-0000F07F0000}"/>
    <cellStyle name="Total 4 6 4 3" xfId="32462" xr:uid="{00000000-0005-0000-0000-0000F17F0000}"/>
    <cellStyle name="Total 4 6 5" xfId="32463" xr:uid="{00000000-0005-0000-0000-0000F27F0000}"/>
    <cellStyle name="Total 4 6 5 2" xfId="32464" xr:uid="{00000000-0005-0000-0000-0000F37F0000}"/>
    <cellStyle name="Total 4 6 5 3" xfId="32465" xr:uid="{00000000-0005-0000-0000-0000F47F0000}"/>
    <cellStyle name="Total 4 6 6" xfId="32466" xr:uid="{00000000-0005-0000-0000-0000F57F0000}"/>
    <cellStyle name="Total 4 6 6 2" xfId="32467" xr:uid="{00000000-0005-0000-0000-0000F67F0000}"/>
    <cellStyle name="Total 4 6 6 3" xfId="32468" xr:uid="{00000000-0005-0000-0000-0000F77F0000}"/>
    <cellStyle name="Total 4 6 7" xfId="32469" xr:uid="{00000000-0005-0000-0000-0000F87F0000}"/>
    <cellStyle name="Total 4 6 7 2" xfId="32470" xr:uid="{00000000-0005-0000-0000-0000F97F0000}"/>
    <cellStyle name="Total 4 6 7 3" xfId="32471" xr:uid="{00000000-0005-0000-0000-0000FA7F0000}"/>
    <cellStyle name="Total 4 6 8" xfId="32472" xr:uid="{00000000-0005-0000-0000-0000FB7F0000}"/>
    <cellStyle name="Total 4 6 8 2" xfId="32473" xr:uid="{00000000-0005-0000-0000-0000FC7F0000}"/>
    <cellStyle name="Total 4 6 8 3" xfId="32474" xr:uid="{00000000-0005-0000-0000-0000FD7F0000}"/>
    <cellStyle name="Total 4 6 9" xfId="32475" xr:uid="{00000000-0005-0000-0000-0000FE7F0000}"/>
    <cellStyle name="Total 4 6 9 2" xfId="32476" xr:uid="{00000000-0005-0000-0000-0000FF7F0000}"/>
    <cellStyle name="Total 4 6 9 3" xfId="32477" xr:uid="{00000000-0005-0000-0000-000000800000}"/>
    <cellStyle name="Total 4 7" xfId="32478" xr:uid="{00000000-0005-0000-0000-000001800000}"/>
    <cellStyle name="Total 4 7 10" xfId="32479" xr:uid="{00000000-0005-0000-0000-000002800000}"/>
    <cellStyle name="Total 4 7 10 2" xfId="32480" xr:uid="{00000000-0005-0000-0000-000003800000}"/>
    <cellStyle name="Total 4 7 10 3" xfId="32481" xr:uid="{00000000-0005-0000-0000-000004800000}"/>
    <cellStyle name="Total 4 7 11" xfId="32482" xr:uid="{00000000-0005-0000-0000-000005800000}"/>
    <cellStyle name="Total 4 7 11 2" xfId="32483" xr:uid="{00000000-0005-0000-0000-000006800000}"/>
    <cellStyle name="Total 4 7 11 3" xfId="32484" xr:uid="{00000000-0005-0000-0000-000007800000}"/>
    <cellStyle name="Total 4 7 12" xfId="32485" xr:uid="{00000000-0005-0000-0000-000008800000}"/>
    <cellStyle name="Total 4 7 12 2" xfId="32486" xr:uid="{00000000-0005-0000-0000-000009800000}"/>
    <cellStyle name="Total 4 7 12 3" xfId="32487" xr:uid="{00000000-0005-0000-0000-00000A800000}"/>
    <cellStyle name="Total 4 7 13" xfId="32488" xr:uid="{00000000-0005-0000-0000-00000B800000}"/>
    <cellStyle name="Total 4 7 13 2" xfId="32489" xr:uid="{00000000-0005-0000-0000-00000C800000}"/>
    <cellStyle name="Total 4 7 13 3" xfId="32490" xr:uid="{00000000-0005-0000-0000-00000D800000}"/>
    <cellStyle name="Total 4 7 14" xfId="32491" xr:uid="{00000000-0005-0000-0000-00000E800000}"/>
    <cellStyle name="Total 4 7 14 2" xfId="32492" xr:uid="{00000000-0005-0000-0000-00000F800000}"/>
    <cellStyle name="Total 4 7 14 3" xfId="32493" xr:uid="{00000000-0005-0000-0000-000010800000}"/>
    <cellStyle name="Total 4 7 15" xfId="32494" xr:uid="{00000000-0005-0000-0000-000011800000}"/>
    <cellStyle name="Total 4 7 15 2" xfId="32495" xr:uid="{00000000-0005-0000-0000-000012800000}"/>
    <cellStyle name="Total 4 7 15 3" xfId="32496" xr:uid="{00000000-0005-0000-0000-000013800000}"/>
    <cellStyle name="Total 4 7 16" xfId="32497" xr:uid="{00000000-0005-0000-0000-000014800000}"/>
    <cellStyle name="Total 4 7 2" xfId="32498" xr:uid="{00000000-0005-0000-0000-000015800000}"/>
    <cellStyle name="Total 4 7 2 2" xfId="32499" xr:uid="{00000000-0005-0000-0000-000016800000}"/>
    <cellStyle name="Total 4 7 2 3" xfId="32500" xr:uid="{00000000-0005-0000-0000-000017800000}"/>
    <cellStyle name="Total 4 7 3" xfId="32501" xr:uid="{00000000-0005-0000-0000-000018800000}"/>
    <cellStyle name="Total 4 7 3 2" xfId="32502" xr:uid="{00000000-0005-0000-0000-000019800000}"/>
    <cellStyle name="Total 4 7 3 3" xfId="32503" xr:uid="{00000000-0005-0000-0000-00001A800000}"/>
    <cellStyle name="Total 4 7 4" xfId="32504" xr:uid="{00000000-0005-0000-0000-00001B800000}"/>
    <cellStyle name="Total 4 7 4 2" xfId="32505" xr:uid="{00000000-0005-0000-0000-00001C800000}"/>
    <cellStyle name="Total 4 7 4 3" xfId="32506" xr:uid="{00000000-0005-0000-0000-00001D800000}"/>
    <cellStyle name="Total 4 7 5" xfId="32507" xr:uid="{00000000-0005-0000-0000-00001E800000}"/>
    <cellStyle name="Total 4 7 5 2" xfId="32508" xr:uid="{00000000-0005-0000-0000-00001F800000}"/>
    <cellStyle name="Total 4 7 5 3" xfId="32509" xr:uid="{00000000-0005-0000-0000-000020800000}"/>
    <cellStyle name="Total 4 7 6" xfId="32510" xr:uid="{00000000-0005-0000-0000-000021800000}"/>
    <cellStyle name="Total 4 7 6 2" xfId="32511" xr:uid="{00000000-0005-0000-0000-000022800000}"/>
    <cellStyle name="Total 4 7 6 3" xfId="32512" xr:uid="{00000000-0005-0000-0000-000023800000}"/>
    <cellStyle name="Total 4 7 7" xfId="32513" xr:uid="{00000000-0005-0000-0000-000024800000}"/>
    <cellStyle name="Total 4 7 7 2" xfId="32514" xr:uid="{00000000-0005-0000-0000-000025800000}"/>
    <cellStyle name="Total 4 7 7 3" xfId="32515" xr:uid="{00000000-0005-0000-0000-000026800000}"/>
    <cellStyle name="Total 4 7 8" xfId="32516" xr:uid="{00000000-0005-0000-0000-000027800000}"/>
    <cellStyle name="Total 4 7 8 2" xfId="32517" xr:uid="{00000000-0005-0000-0000-000028800000}"/>
    <cellStyle name="Total 4 7 8 3" xfId="32518" xr:uid="{00000000-0005-0000-0000-000029800000}"/>
    <cellStyle name="Total 4 7 9" xfId="32519" xr:uid="{00000000-0005-0000-0000-00002A800000}"/>
    <cellStyle name="Total 4 7 9 2" xfId="32520" xr:uid="{00000000-0005-0000-0000-00002B800000}"/>
    <cellStyle name="Total 4 7 9 3" xfId="32521" xr:uid="{00000000-0005-0000-0000-00002C800000}"/>
    <cellStyle name="Total 4 8" xfId="32522" xr:uid="{00000000-0005-0000-0000-00002D800000}"/>
    <cellStyle name="Total 4 8 10" xfId="32523" xr:uid="{00000000-0005-0000-0000-00002E800000}"/>
    <cellStyle name="Total 4 8 10 2" xfId="32524" xr:uid="{00000000-0005-0000-0000-00002F800000}"/>
    <cellStyle name="Total 4 8 10 3" xfId="32525" xr:uid="{00000000-0005-0000-0000-000030800000}"/>
    <cellStyle name="Total 4 8 11" xfId="32526" xr:uid="{00000000-0005-0000-0000-000031800000}"/>
    <cellStyle name="Total 4 8 11 2" xfId="32527" xr:uid="{00000000-0005-0000-0000-000032800000}"/>
    <cellStyle name="Total 4 8 11 3" xfId="32528" xr:uid="{00000000-0005-0000-0000-000033800000}"/>
    <cellStyle name="Total 4 8 12" xfId="32529" xr:uid="{00000000-0005-0000-0000-000034800000}"/>
    <cellStyle name="Total 4 8 12 2" xfId="32530" xr:uid="{00000000-0005-0000-0000-000035800000}"/>
    <cellStyle name="Total 4 8 12 3" xfId="32531" xr:uid="{00000000-0005-0000-0000-000036800000}"/>
    <cellStyle name="Total 4 8 13" xfId="32532" xr:uid="{00000000-0005-0000-0000-000037800000}"/>
    <cellStyle name="Total 4 8 13 2" xfId="32533" xr:uid="{00000000-0005-0000-0000-000038800000}"/>
    <cellStyle name="Total 4 8 13 3" xfId="32534" xr:uid="{00000000-0005-0000-0000-000039800000}"/>
    <cellStyle name="Total 4 8 14" xfId="32535" xr:uid="{00000000-0005-0000-0000-00003A800000}"/>
    <cellStyle name="Total 4 8 14 2" xfId="32536" xr:uid="{00000000-0005-0000-0000-00003B800000}"/>
    <cellStyle name="Total 4 8 14 3" xfId="32537" xr:uid="{00000000-0005-0000-0000-00003C800000}"/>
    <cellStyle name="Total 4 8 15" xfId="32538" xr:uid="{00000000-0005-0000-0000-00003D800000}"/>
    <cellStyle name="Total 4 8 15 2" xfId="32539" xr:uid="{00000000-0005-0000-0000-00003E800000}"/>
    <cellStyle name="Total 4 8 15 3" xfId="32540" xr:uid="{00000000-0005-0000-0000-00003F800000}"/>
    <cellStyle name="Total 4 8 16" xfId="32541" xr:uid="{00000000-0005-0000-0000-000040800000}"/>
    <cellStyle name="Total 4 8 2" xfId="32542" xr:uid="{00000000-0005-0000-0000-000041800000}"/>
    <cellStyle name="Total 4 8 2 2" xfId="32543" xr:uid="{00000000-0005-0000-0000-000042800000}"/>
    <cellStyle name="Total 4 8 2 3" xfId="32544" xr:uid="{00000000-0005-0000-0000-000043800000}"/>
    <cellStyle name="Total 4 8 3" xfId="32545" xr:uid="{00000000-0005-0000-0000-000044800000}"/>
    <cellStyle name="Total 4 8 3 2" xfId="32546" xr:uid="{00000000-0005-0000-0000-000045800000}"/>
    <cellStyle name="Total 4 8 3 3" xfId="32547" xr:uid="{00000000-0005-0000-0000-000046800000}"/>
    <cellStyle name="Total 4 8 4" xfId="32548" xr:uid="{00000000-0005-0000-0000-000047800000}"/>
    <cellStyle name="Total 4 8 4 2" xfId="32549" xr:uid="{00000000-0005-0000-0000-000048800000}"/>
    <cellStyle name="Total 4 8 4 3" xfId="32550" xr:uid="{00000000-0005-0000-0000-000049800000}"/>
    <cellStyle name="Total 4 8 5" xfId="32551" xr:uid="{00000000-0005-0000-0000-00004A800000}"/>
    <cellStyle name="Total 4 8 5 2" xfId="32552" xr:uid="{00000000-0005-0000-0000-00004B800000}"/>
    <cellStyle name="Total 4 8 5 3" xfId="32553" xr:uid="{00000000-0005-0000-0000-00004C800000}"/>
    <cellStyle name="Total 4 8 6" xfId="32554" xr:uid="{00000000-0005-0000-0000-00004D800000}"/>
    <cellStyle name="Total 4 8 6 2" xfId="32555" xr:uid="{00000000-0005-0000-0000-00004E800000}"/>
    <cellStyle name="Total 4 8 6 3" xfId="32556" xr:uid="{00000000-0005-0000-0000-00004F800000}"/>
    <cellStyle name="Total 4 8 7" xfId="32557" xr:uid="{00000000-0005-0000-0000-000050800000}"/>
    <cellStyle name="Total 4 8 7 2" xfId="32558" xr:uid="{00000000-0005-0000-0000-000051800000}"/>
    <cellStyle name="Total 4 8 7 3" xfId="32559" xr:uid="{00000000-0005-0000-0000-000052800000}"/>
    <cellStyle name="Total 4 8 8" xfId="32560" xr:uid="{00000000-0005-0000-0000-000053800000}"/>
    <cellStyle name="Total 4 8 8 2" xfId="32561" xr:uid="{00000000-0005-0000-0000-000054800000}"/>
    <cellStyle name="Total 4 8 8 3" xfId="32562" xr:uid="{00000000-0005-0000-0000-000055800000}"/>
    <cellStyle name="Total 4 8 9" xfId="32563" xr:uid="{00000000-0005-0000-0000-000056800000}"/>
    <cellStyle name="Total 4 8 9 2" xfId="32564" xr:uid="{00000000-0005-0000-0000-000057800000}"/>
    <cellStyle name="Total 4 8 9 3" xfId="32565" xr:uid="{00000000-0005-0000-0000-000058800000}"/>
    <cellStyle name="Total 4 9" xfId="32566" xr:uid="{00000000-0005-0000-0000-000059800000}"/>
    <cellStyle name="Total 4 9 10" xfId="32567" xr:uid="{00000000-0005-0000-0000-00005A800000}"/>
    <cellStyle name="Total 4 9 10 2" xfId="32568" xr:uid="{00000000-0005-0000-0000-00005B800000}"/>
    <cellStyle name="Total 4 9 10 3" xfId="32569" xr:uid="{00000000-0005-0000-0000-00005C800000}"/>
    <cellStyle name="Total 4 9 11" xfId="32570" xr:uid="{00000000-0005-0000-0000-00005D800000}"/>
    <cellStyle name="Total 4 9 11 2" xfId="32571" xr:uid="{00000000-0005-0000-0000-00005E800000}"/>
    <cellStyle name="Total 4 9 11 3" xfId="32572" xr:uid="{00000000-0005-0000-0000-00005F800000}"/>
    <cellStyle name="Total 4 9 12" xfId="32573" xr:uid="{00000000-0005-0000-0000-000060800000}"/>
    <cellStyle name="Total 4 9 12 2" xfId="32574" xr:uid="{00000000-0005-0000-0000-000061800000}"/>
    <cellStyle name="Total 4 9 12 3" xfId="32575" xr:uid="{00000000-0005-0000-0000-000062800000}"/>
    <cellStyle name="Total 4 9 13" xfId="32576" xr:uid="{00000000-0005-0000-0000-000063800000}"/>
    <cellStyle name="Total 4 9 13 2" xfId="32577" xr:uid="{00000000-0005-0000-0000-000064800000}"/>
    <cellStyle name="Total 4 9 13 3" xfId="32578" xr:uid="{00000000-0005-0000-0000-000065800000}"/>
    <cellStyle name="Total 4 9 14" xfId="32579" xr:uid="{00000000-0005-0000-0000-000066800000}"/>
    <cellStyle name="Total 4 9 14 2" xfId="32580" xr:uid="{00000000-0005-0000-0000-000067800000}"/>
    <cellStyle name="Total 4 9 14 3" xfId="32581" xr:uid="{00000000-0005-0000-0000-000068800000}"/>
    <cellStyle name="Total 4 9 15" xfId="32582" xr:uid="{00000000-0005-0000-0000-000069800000}"/>
    <cellStyle name="Total 4 9 15 2" xfId="32583" xr:uid="{00000000-0005-0000-0000-00006A800000}"/>
    <cellStyle name="Total 4 9 15 3" xfId="32584" xr:uid="{00000000-0005-0000-0000-00006B800000}"/>
    <cellStyle name="Total 4 9 16" xfId="32585" xr:uid="{00000000-0005-0000-0000-00006C800000}"/>
    <cellStyle name="Total 4 9 2" xfId="32586" xr:uid="{00000000-0005-0000-0000-00006D800000}"/>
    <cellStyle name="Total 4 9 2 2" xfId="32587" xr:uid="{00000000-0005-0000-0000-00006E800000}"/>
    <cellStyle name="Total 4 9 2 3" xfId="32588" xr:uid="{00000000-0005-0000-0000-00006F800000}"/>
    <cellStyle name="Total 4 9 3" xfId="32589" xr:uid="{00000000-0005-0000-0000-000070800000}"/>
    <cellStyle name="Total 4 9 3 2" xfId="32590" xr:uid="{00000000-0005-0000-0000-000071800000}"/>
    <cellStyle name="Total 4 9 3 3" xfId="32591" xr:uid="{00000000-0005-0000-0000-000072800000}"/>
    <cellStyle name="Total 4 9 4" xfId="32592" xr:uid="{00000000-0005-0000-0000-000073800000}"/>
    <cellStyle name="Total 4 9 4 2" xfId="32593" xr:uid="{00000000-0005-0000-0000-000074800000}"/>
    <cellStyle name="Total 4 9 4 3" xfId="32594" xr:uid="{00000000-0005-0000-0000-000075800000}"/>
    <cellStyle name="Total 4 9 5" xfId="32595" xr:uid="{00000000-0005-0000-0000-000076800000}"/>
    <cellStyle name="Total 4 9 5 2" xfId="32596" xr:uid="{00000000-0005-0000-0000-000077800000}"/>
    <cellStyle name="Total 4 9 5 3" xfId="32597" xr:uid="{00000000-0005-0000-0000-000078800000}"/>
    <cellStyle name="Total 4 9 6" xfId="32598" xr:uid="{00000000-0005-0000-0000-000079800000}"/>
    <cellStyle name="Total 4 9 6 2" xfId="32599" xr:uid="{00000000-0005-0000-0000-00007A800000}"/>
    <cellStyle name="Total 4 9 6 3" xfId="32600" xr:uid="{00000000-0005-0000-0000-00007B800000}"/>
    <cellStyle name="Total 4 9 7" xfId="32601" xr:uid="{00000000-0005-0000-0000-00007C800000}"/>
    <cellStyle name="Total 4 9 7 2" xfId="32602" xr:uid="{00000000-0005-0000-0000-00007D800000}"/>
    <cellStyle name="Total 4 9 7 3" xfId="32603" xr:uid="{00000000-0005-0000-0000-00007E800000}"/>
    <cellStyle name="Total 4 9 8" xfId="32604" xr:uid="{00000000-0005-0000-0000-00007F800000}"/>
    <cellStyle name="Total 4 9 8 2" xfId="32605" xr:uid="{00000000-0005-0000-0000-000080800000}"/>
    <cellStyle name="Total 4 9 8 3" xfId="32606" xr:uid="{00000000-0005-0000-0000-000081800000}"/>
    <cellStyle name="Total 4 9 9" xfId="32607" xr:uid="{00000000-0005-0000-0000-000082800000}"/>
    <cellStyle name="Total 4 9 9 2" xfId="32608" xr:uid="{00000000-0005-0000-0000-000083800000}"/>
    <cellStyle name="Total 4 9 9 3" xfId="32609" xr:uid="{00000000-0005-0000-0000-000084800000}"/>
    <cellStyle name="Total 5" xfId="32680" xr:uid="{00000000-0005-0000-0000-000085800000}"/>
    <cellStyle name="Total 6" xfId="32874" xr:uid="{00000000-0005-0000-0000-000086800000}"/>
    <cellStyle name="Warning Text 2" xfId="32610" xr:uid="{00000000-0005-0000-0000-000087800000}"/>
    <cellStyle name="Warning Text 3" xfId="32611" xr:uid="{00000000-0005-0000-0000-000088800000}"/>
    <cellStyle name="Warning Text 4" xfId="32612" xr:uid="{00000000-0005-0000-0000-0000898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7FB957"/>
      <color rgb="FF0D47A1"/>
      <color rgb="FFBBDEFC"/>
      <color rgb="FFD7ECFD"/>
      <color rgb="FFF5F5F5"/>
      <color rgb="FFD8EACC"/>
      <color rgb="FFC6E0B4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mv.sharepoint.com/Government%20Annual%20Budget%202014/Government%20Annual%20Budget%202017/Monthly%20fiscal%20indicators/11.%20Oct%202017/Monthly%20series/20170918-MFI-Monthly%20Seri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109-MFI-Monthly%20Series-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data"/>
      <sheetName val="REPORT-M Publication "/>
      <sheetName val="2017AGA"/>
      <sheetName val="2015data"/>
      <sheetName val="MRE"/>
      <sheetName val="Variance"/>
      <sheetName val="Others"/>
      <sheetName val="Debt"/>
      <sheetName val="Debt 2016"/>
      <sheetName val="Debt Service"/>
      <sheetName val="REPORT-A"/>
      <sheetName val="REPORT-M"/>
      <sheetName val="Definition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data"/>
      <sheetName val="2023AGA"/>
      <sheetName val="REPORT-M Publication 2024"/>
    </sheetNames>
    <sheetDataSet>
      <sheetData sheetId="0"/>
      <sheetData sheetId="1"/>
      <sheetData sheetId="2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4">
          <cell r="P4">
            <v>3</v>
          </cell>
          <cell r="Q4" t="str">
            <v>March</v>
          </cell>
        </row>
        <row r="5">
          <cell r="P5">
            <v>4</v>
          </cell>
          <cell r="Q5" t="str">
            <v>April</v>
          </cell>
        </row>
        <row r="6">
          <cell r="P6">
            <v>5</v>
          </cell>
          <cell r="Q6" t="str">
            <v>May</v>
          </cell>
        </row>
        <row r="7">
          <cell r="A7" t="str">
            <v>TABLE 1: SUMMARY OF GOVERNMENT FINANCES 1/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P7">
            <v>6</v>
          </cell>
          <cell r="Q7" t="str">
            <v>June</v>
          </cell>
        </row>
        <row r="8">
          <cell r="C8" t="str">
            <v>Actual</v>
          </cell>
          <cell r="D8" t="str">
            <v>Actual</v>
          </cell>
          <cell r="E8" t="str">
            <v>Actual</v>
          </cell>
          <cell r="F8" t="str">
            <v>Actual</v>
          </cell>
          <cell r="G8" t="str">
            <v>Actual</v>
          </cell>
          <cell r="H8" t="str">
            <v>Actual</v>
          </cell>
          <cell r="I8" t="str">
            <v>Actual</v>
          </cell>
          <cell r="J8" t="str">
            <v>Actual</v>
          </cell>
          <cell r="K8" t="str">
            <v>Actual</v>
          </cell>
          <cell r="L8" t="str">
            <v>Actual</v>
          </cell>
          <cell r="M8" t="str">
            <v>Actual</v>
          </cell>
          <cell r="N8" t="str">
            <v>Actual</v>
          </cell>
          <cell r="P8">
            <v>7</v>
          </cell>
          <cell r="Q8" t="str">
            <v>July</v>
          </cell>
        </row>
        <row r="9">
          <cell r="C9" t="str">
            <v>JANUARY</v>
          </cell>
          <cell r="D9" t="str">
            <v>FEBRUARY</v>
          </cell>
          <cell r="E9" t="str">
            <v>MARCH</v>
          </cell>
          <cell r="F9" t="str">
            <v>APRIL</v>
          </cell>
          <cell r="G9" t="str">
            <v>MAY</v>
          </cell>
          <cell r="H9" t="str">
            <v>JUNE</v>
          </cell>
          <cell r="I9" t="str">
            <v>JULY</v>
          </cell>
          <cell r="J9" t="str">
            <v>AUGUST</v>
          </cell>
          <cell r="K9" t="str">
            <v>SEPTEMBER</v>
          </cell>
          <cell r="L9" t="str">
            <v>OCTOBER</v>
          </cell>
          <cell r="M9" t="str">
            <v>NOVEMBER</v>
          </cell>
          <cell r="N9" t="str">
            <v>DECEMBER</v>
          </cell>
          <cell r="P9">
            <v>8</v>
          </cell>
          <cell r="Q9" t="str">
            <v>August</v>
          </cell>
        </row>
        <row r="10">
          <cell r="P10">
            <v>9</v>
          </cell>
          <cell r="Q10" t="str">
            <v>September</v>
          </cell>
        </row>
        <row r="11">
          <cell r="A11" t="str">
            <v>A</v>
          </cell>
          <cell r="C11">
            <v>4072.7996927299987</v>
          </cell>
          <cell r="D11">
            <v>2897.210589060001</v>
          </cell>
          <cell r="E11">
            <v>3414.040065350001</v>
          </cell>
          <cell r="F11">
            <v>2686.9025744499991</v>
          </cell>
          <cell r="G11">
            <v>2517.2067267900006</v>
          </cell>
          <cell r="H11">
            <v>2442.0102470100005</v>
          </cell>
          <cell r="I11">
            <v>3543.3214516700004</v>
          </cell>
          <cell r="J11">
            <v>2634.0835066799996</v>
          </cell>
          <cell r="K11">
            <v>3005.2766853800003</v>
          </cell>
          <cell r="L11">
            <v>2523.3232515499999</v>
          </cell>
          <cell r="M11">
            <v>2239.0078914799997</v>
          </cell>
          <cell r="N11">
            <v>0</v>
          </cell>
          <cell r="P11">
            <v>10</v>
          </cell>
          <cell r="Q11" t="str">
            <v>October</v>
          </cell>
        </row>
        <row r="12">
          <cell r="C12">
            <v>3620.4245889699987</v>
          </cell>
          <cell r="D12">
            <v>2313.9230560400006</v>
          </cell>
          <cell r="E12">
            <v>2605.0767462700005</v>
          </cell>
          <cell r="F12">
            <v>2116.7020269599993</v>
          </cell>
          <cell r="G12">
            <v>1753.5798803000002</v>
          </cell>
          <cell r="H12">
            <v>1798.4192910400009</v>
          </cell>
          <cell r="I12">
            <v>2893.1062165700005</v>
          </cell>
          <cell r="J12">
            <v>2001.4974462199996</v>
          </cell>
          <cell r="K12">
            <v>1692.0367279300001</v>
          </cell>
          <cell r="L12">
            <v>1980.95530897</v>
          </cell>
          <cell r="M12">
            <v>1571.9820613099998</v>
          </cell>
          <cell r="N12">
            <v>0</v>
          </cell>
          <cell r="P12">
            <v>11</v>
          </cell>
          <cell r="Q12" t="str">
            <v>November</v>
          </cell>
        </row>
        <row r="13">
          <cell r="C13">
            <v>450.01543120999997</v>
          </cell>
          <cell r="D13">
            <v>560.25345743000003</v>
          </cell>
          <cell r="E13">
            <v>787.18278478000013</v>
          </cell>
          <cell r="F13">
            <v>394.36378825999998</v>
          </cell>
          <cell r="G13">
            <v>679.69658484000001</v>
          </cell>
          <cell r="H13">
            <v>626.58676818999993</v>
          </cell>
          <cell r="I13">
            <v>615.59813865999956</v>
          </cell>
          <cell r="J13">
            <v>615.95497485999999</v>
          </cell>
          <cell r="K13">
            <v>1151.8627190300003</v>
          </cell>
          <cell r="L13">
            <v>534.92303999000001</v>
          </cell>
          <cell r="M13">
            <v>657.14905278999981</v>
          </cell>
          <cell r="N13">
            <v>0</v>
          </cell>
          <cell r="P13">
            <v>12</v>
          </cell>
          <cell r="Q13" t="str">
            <v>December</v>
          </cell>
        </row>
        <row r="14">
          <cell r="C14">
            <v>0.39523348999999997</v>
          </cell>
          <cell r="D14">
            <v>0.21054426000000001</v>
          </cell>
          <cell r="E14">
            <v>7.8087883099999997</v>
          </cell>
          <cell r="F14">
            <v>0.22992351999999999</v>
          </cell>
          <cell r="G14">
            <v>0.38561108999999999</v>
          </cell>
          <cell r="H14">
            <v>0.36898652000000004</v>
          </cell>
          <cell r="I14">
            <v>0.56001265999999994</v>
          </cell>
          <cell r="J14">
            <v>0.15103004</v>
          </cell>
          <cell r="K14">
            <v>0.65927024999999995</v>
          </cell>
          <cell r="L14">
            <v>0.17759815000000001</v>
          </cell>
          <cell r="M14">
            <v>0.22561069</v>
          </cell>
          <cell r="N14">
            <v>0</v>
          </cell>
        </row>
        <row r="15">
          <cell r="C15">
            <v>2.647750830000001</v>
          </cell>
          <cell r="D15">
            <v>24.147550339999999</v>
          </cell>
          <cell r="E15">
            <v>16.768731510000002</v>
          </cell>
          <cell r="F15">
            <v>175.85487269000001</v>
          </cell>
          <cell r="G15">
            <v>84.305198969999992</v>
          </cell>
          <cell r="H15">
            <v>16.896888240000003</v>
          </cell>
          <cell r="I15">
            <v>34.291120760000005</v>
          </cell>
          <cell r="J15">
            <v>16.724742539999998</v>
          </cell>
          <cell r="K15">
            <v>196.35635181000001</v>
          </cell>
          <cell r="L15">
            <v>7.5246414199999982</v>
          </cell>
          <cell r="M15">
            <v>10.39647381</v>
          </cell>
          <cell r="N15">
            <v>0</v>
          </cell>
        </row>
        <row r="16">
          <cell r="C16">
            <v>-0.68331176999999999</v>
          </cell>
          <cell r="D16">
            <v>-1.32401901</v>
          </cell>
          <cell r="E16">
            <v>-2.7969855200000002</v>
          </cell>
          <cell r="F16">
            <v>-0.24803697999999999</v>
          </cell>
          <cell r="G16">
            <v>-0.76054840999999995</v>
          </cell>
          <cell r="H16">
            <v>-0.26168698000000046</v>
          </cell>
          <cell r="I16">
            <v>-0.23403697999999998</v>
          </cell>
          <cell r="J16">
            <v>-0.24468697999999997</v>
          </cell>
          <cell r="K16">
            <v>-35.638383640000001</v>
          </cell>
          <cell r="L16">
            <v>-0.25733697999999999</v>
          </cell>
          <cell r="M16">
            <v>-0.74530711999999999</v>
          </cell>
          <cell r="N16">
            <v>0</v>
          </cell>
        </row>
        <row r="18">
          <cell r="A18" t="str">
            <v>B</v>
          </cell>
          <cell r="C18">
            <v>3390.67533985</v>
          </cell>
          <cell r="D18">
            <v>4023.2582269200007</v>
          </cell>
          <cell r="E18">
            <v>4849.2188581600003</v>
          </cell>
          <cell r="F18">
            <v>3741.0570192599998</v>
          </cell>
          <cell r="G18">
            <v>4651.1922669100004</v>
          </cell>
          <cell r="H18">
            <v>3004.57280163</v>
          </cell>
          <cell r="I18">
            <v>4303.7971755300014</v>
          </cell>
          <cell r="J18">
            <v>3455.2100473600012</v>
          </cell>
          <cell r="K18">
            <v>4887.8613563899999</v>
          </cell>
          <cell r="L18">
            <v>4242.8864981200004</v>
          </cell>
          <cell r="M18">
            <v>4090.9398386199996</v>
          </cell>
          <cell r="N18">
            <v>0</v>
          </cell>
        </row>
        <row r="19">
          <cell r="A19" t="str">
            <v>C</v>
          </cell>
          <cell r="C19">
            <v>2675.3641664499996</v>
          </cell>
          <cell r="D19">
            <v>2881.3258606600007</v>
          </cell>
          <cell r="E19">
            <v>3203.19996868</v>
          </cell>
          <cell r="F19">
            <v>2679.2391155999999</v>
          </cell>
          <cell r="G19">
            <v>2927.7208180800003</v>
          </cell>
          <cell r="H19">
            <v>2394.99270776</v>
          </cell>
          <cell r="I19">
            <v>2855.0115528499996</v>
          </cell>
          <cell r="J19">
            <v>2513.6341196800013</v>
          </cell>
          <cell r="K19">
            <v>3488.2862532700005</v>
          </cell>
          <cell r="L19">
            <v>2780.6039756900004</v>
          </cell>
          <cell r="M19">
            <v>2559.3179296499998</v>
          </cell>
          <cell r="N19">
            <v>0</v>
          </cell>
          <cell r="Q19" t="str">
            <v>Check</v>
          </cell>
          <cell r="R19" t="str">
            <v>Rev &amp; Grants</v>
          </cell>
          <cell r="S19" t="str">
            <v>Exp</v>
          </cell>
          <cell r="T19" t="str">
            <v>AGA</v>
          </cell>
          <cell r="U19" t="str">
            <v>Budget</v>
          </cell>
        </row>
        <row r="20">
          <cell r="C20">
            <v>1019.6428362499998</v>
          </cell>
          <cell r="D20">
            <v>1184.8571630200001</v>
          </cell>
          <cell r="E20">
            <v>1099.4379599599995</v>
          </cell>
          <cell r="F20">
            <v>1154.3835458099998</v>
          </cell>
          <cell r="G20">
            <v>1123.9878571899999</v>
          </cell>
          <cell r="H20">
            <v>1126.8080372400002</v>
          </cell>
          <cell r="I20">
            <v>1137.9192806599997</v>
          </cell>
          <cell r="J20">
            <v>1156.3881631800009</v>
          </cell>
          <cell r="K20">
            <v>1153.5028859199999</v>
          </cell>
          <cell r="L20">
            <v>1143.2303317500002</v>
          </cell>
          <cell r="M20">
            <v>1161.5798739999996</v>
          </cell>
          <cell r="N20">
            <v>0</v>
          </cell>
          <cell r="Q20" t="str">
            <v>January</v>
          </cell>
          <cell r="R20" t="b">
            <v>1</v>
          </cell>
          <cell r="S20" t="b">
            <v>1</v>
          </cell>
          <cell r="T20" t="b">
            <v>1</v>
          </cell>
        </row>
        <row r="21">
          <cell r="C21">
            <v>1599.6969691700001</v>
          </cell>
          <cell r="D21">
            <v>1655.9249971600002</v>
          </cell>
          <cell r="E21">
            <v>2076.4933790100004</v>
          </cell>
          <cell r="F21">
            <v>1520.2745036599999</v>
          </cell>
          <cell r="G21">
            <v>1803.7085869000002</v>
          </cell>
          <cell r="H21">
            <v>1265.8625989899997</v>
          </cell>
          <cell r="I21">
            <v>1716.1715978000002</v>
          </cell>
          <cell r="J21">
            <v>1354.3128489300002</v>
          </cell>
          <cell r="K21">
            <v>2334.2607833700004</v>
          </cell>
          <cell r="L21">
            <v>1631.8614013000004</v>
          </cell>
          <cell r="M21">
            <v>1396.6169056400004</v>
          </cell>
          <cell r="N21">
            <v>0</v>
          </cell>
          <cell r="Q21" t="str">
            <v>February</v>
          </cell>
          <cell r="R21" t="b">
            <v>1</v>
          </cell>
          <cell r="S21" t="b">
            <v>1</v>
          </cell>
          <cell r="T21" t="b">
            <v>1</v>
          </cell>
        </row>
        <row r="22">
          <cell r="C22">
            <v>56.024361030000001</v>
          </cell>
          <cell r="D22">
            <v>40.543700479999998</v>
          </cell>
          <cell r="E22">
            <v>27.268629709999995</v>
          </cell>
          <cell r="F22">
            <v>4.5810661299999671</v>
          </cell>
          <cell r="G22">
            <v>2.4373989999986884E-2</v>
          </cell>
          <cell r="H22">
            <v>2.3220715299999997</v>
          </cell>
          <cell r="I22">
            <v>0.92067439000000006</v>
          </cell>
          <cell r="J22">
            <v>2.9331075700000002</v>
          </cell>
          <cell r="K22">
            <v>0.52258398000000028</v>
          </cell>
          <cell r="L22">
            <v>5.5122426400000002</v>
          </cell>
          <cell r="M22">
            <v>1.1211500100000003</v>
          </cell>
          <cell r="N22">
            <v>0</v>
          </cell>
          <cell r="Q22" t="str">
            <v>March</v>
          </cell>
          <cell r="R22" t="b">
            <v>1</v>
          </cell>
          <cell r="S22" t="b">
            <v>1</v>
          </cell>
          <cell r="T22" t="b">
            <v>1</v>
          </cell>
        </row>
        <row r="23">
          <cell r="Q23" t="str">
            <v>April</v>
          </cell>
          <cell r="R23" t="b">
            <v>1</v>
          </cell>
          <cell r="S23" t="b">
            <v>1</v>
          </cell>
          <cell r="T23" t="b">
            <v>1</v>
          </cell>
        </row>
        <row r="24">
          <cell r="A24" t="str">
            <v>D</v>
          </cell>
          <cell r="C24">
            <v>715.31117340000026</v>
          </cell>
          <cell r="D24">
            <v>1141.93236626</v>
          </cell>
          <cell r="E24">
            <v>1646.0188894800006</v>
          </cell>
          <cell r="F24">
            <v>1061.8179036600002</v>
          </cell>
          <cell r="G24">
            <v>1723.4714488300001</v>
          </cell>
          <cell r="H24">
            <v>609.58009387000004</v>
          </cell>
          <cell r="I24">
            <v>1448.785622680002</v>
          </cell>
          <cell r="J24">
            <v>941.57592767999995</v>
          </cell>
          <cell r="K24">
            <v>1399.5751031199998</v>
          </cell>
          <cell r="L24">
            <v>1462.2825224300002</v>
          </cell>
          <cell r="M24">
            <v>1531.6219089699998</v>
          </cell>
          <cell r="N24">
            <v>0</v>
          </cell>
          <cell r="Q24" t="str">
            <v>May</v>
          </cell>
          <cell r="R24" t="b">
            <v>1</v>
          </cell>
          <cell r="S24" t="b">
            <v>1</v>
          </cell>
          <cell r="T24" t="b">
            <v>1</v>
          </cell>
        </row>
        <row r="25">
          <cell r="C25">
            <v>26.087275530000191</v>
          </cell>
          <cell r="D25">
            <v>33.294622009999962</v>
          </cell>
          <cell r="E25">
            <v>27.802871820000366</v>
          </cell>
          <cell r="F25">
            <v>28.973538269999995</v>
          </cell>
          <cell r="G25">
            <v>30.579838869999978</v>
          </cell>
          <cell r="H25">
            <v>24.995484200000011</v>
          </cell>
          <cell r="I25">
            <v>634.13733027000183</v>
          </cell>
          <cell r="J25">
            <v>28.179785930000023</v>
          </cell>
          <cell r="K25">
            <v>36.626716990000027</v>
          </cell>
          <cell r="L25">
            <v>34.089562139999984</v>
          </cell>
          <cell r="M25">
            <v>30.907478679999986</v>
          </cell>
          <cell r="N25">
            <v>0</v>
          </cell>
          <cell r="Q25" t="str">
            <v>June</v>
          </cell>
          <cell r="R25" t="b">
            <v>1</v>
          </cell>
          <cell r="S25" t="b">
            <v>1</v>
          </cell>
          <cell r="T25" t="b">
            <v>1</v>
          </cell>
        </row>
        <row r="26">
          <cell r="C26">
            <v>559.0803080500001</v>
          </cell>
          <cell r="D26">
            <v>902.75901210999984</v>
          </cell>
          <cell r="E26">
            <v>1415.2817489400002</v>
          </cell>
          <cell r="F26">
            <v>765.34487209000008</v>
          </cell>
          <cell r="G26">
            <v>1373.9021794</v>
          </cell>
          <cell r="H26">
            <v>440.49200108000002</v>
          </cell>
          <cell r="I26">
            <v>509.63726286000008</v>
          </cell>
          <cell r="J26">
            <v>746.79269094000006</v>
          </cell>
          <cell r="K26">
            <v>1168.4308614199999</v>
          </cell>
          <cell r="L26">
            <v>1207.81339991</v>
          </cell>
          <cell r="M26">
            <v>1268.8561424099998</v>
          </cell>
          <cell r="N26">
            <v>0</v>
          </cell>
          <cell r="Q26" t="str">
            <v>July</v>
          </cell>
          <cell r="R26" t="b">
            <v>1</v>
          </cell>
          <cell r="S26" t="b">
            <v>1</v>
          </cell>
          <cell r="T26" t="b">
            <v>1</v>
          </cell>
        </row>
        <row r="27">
          <cell r="C27">
            <v>32.287653610000007</v>
          </cell>
          <cell r="D27">
            <v>120.24312986</v>
          </cell>
          <cell r="E27">
            <v>151.80879630000001</v>
          </cell>
          <cell r="F27">
            <v>247.06713066</v>
          </cell>
          <cell r="G27">
            <v>265.48092197</v>
          </cell>
          <cell r="H27">
            <v>106.84409352999999</v>
          </cell>
          <cell r="I27">
            <v>235.23608991999998</v>
          </cell>
          <cell r="J27">
            <v>124.047432</v>
          </cell>
          <cell r="K27">
            <v>127.20002531999999</v>
          </cell>
          <cell r="L27">
            <v>146.23157176999999</v>
          </cell>
          <cell r="M27">
            <v>185.29927040000001</v>
          </cell>
          <cell r="N27">
            <v>0</v>
          </cell>
          <cell r="Q27" t="str">
            <v>August</v>
          </cell>
          <cell r="R27" t="b">
            <v>1</v>
          </cell>
          <cell r="S27" t="b">
            <v>1</v>
          </cell>
          <cell r="T27" t="b">
            <v>1</v>
          </cell>
        </row>
        <row r="28">
          <cell r="C28">
            <v>97.855936209999996</v>
          </cell>
          <cell r="D28">
            <v>85.635602279999986</v>
          </cell>
          <cell r="E28">
            <v>51.125472420000001</v>
          </cell>
          <cell r="F28">
            <v>20.432362639999997</v>
          </cell>
          <cell r="G28">
            <v>53.508508590000012</v>
          </cell>
          <cell r="H28">
            <v>37.248515060000003</v>
          </cell>
          <cell r="I28">
            <v>69.774939629999992</v>
          </cell>
          <cell r="J28">
            <v>42.556018810000005</v>
          </cell>
          <cell r="K28">
            <v>67.317499389999995</v>
          </cell>
          <cell r="L28">
            <v>74.147988609999999</v>
          </cell>
          <cell r="M28">
            <v>46.559017479999994</v>
          </cell>
          <cell r="N28">
            <v>0</v>
          </cell>
          <cell r="Q28" t="str">
            <v>September</v>
          </cell>
          <cell r="R28" t="b">
            <v>1</v>
          </cell>
          <cell r="S28" t="b">
            <v>1</v>
          </cell>
          <cell r="T28" t="b">
            <v>1</v>
          </cell>
        </row>
        <row r="29">
          <cell r="Q29" t="str">
            <v>October</v>
          </cell>
          <cell r="R29" t="b">
            <v>1</v>
          </cell>
          <cell r="S29" t="b">
            <v>1</v>
          </cell>
          <cell r="T29" t="b">
            <v>1</v>
          </cell>
        </row>
        <row r="30">
          <cell r="A30" t="str">
            <v>E</v>
          </cell>
          <cell r="C30">
            <v>1095.4443458299988</v>
          </cell>
          <cell r="D30">
            <v>-765.9437609299996</v>
          </cell>
          <cell r="E30">
            <v>-719.38158415999919</v>
          </cell>
          <cell r="F30">
            <v>-874.30628963000083</v>
          </cell>
          <cell r="G30">
            <v>-1774.5605233799999</v>
          </cell>
          <cell r="H30">
            <v>-360.80908394999949</v>
          </cell>
          <cell r="I30">
            <v>-252.9066286300008</v>
          </cell>
          <cell r="J30">
            <v>-598.6337523300017</v>
          </cell>
          <cell r="K30">
            <v>-1094.4358267899995</v>
          </cell>
          <cell r="L30">
            <v>-1423.0938959400005</v>
          </cell>
          <cell r="M30">
            <v>-1562.0990880500001</v>
          </cell>
          <cell r="N30">
            <v>0</v>
          </cell>
          <cell r="Q30" t="str">
            <v>November</v>
          </cell>
          <cell r="R30" t="b">
            <v>1</v>
          </cell>
          <cell r="S30" t="b">
            <v>1</v>
          </cell>
          <cell r="T30" t="b">
            <v>1</v>
          </cell>
        </row>
        <row r="31">
          <cell r="A31" t="str">
            <v>F</v>
          </cell>
          <cell r="C31">
            <v>682.1243528799987</v>
          </cell>
          <cell r="D31">
            <v>-1126.0476378599997</v>
          </cell>
          <cell r="E31">
            <v>-1435.1787928099993</v>
          </cell>
          <cell r="F31">
            <v>-1054.1544448100008</v>
          </cell>
          <cell r="G31">
            <v>-2133.9855401199998</v>
          </cell>
          <cell r="H31">
            <v>-562.56255461999945</v>
          </cell>
          <cell r="I31">
            <v>-760.47572386000093</v>
          </cell>
          <cell r="J31">
            <v>-821.12654068000165</v>
          </cell>
          <cell r="K31">
            <v>-1882.5846710099995</v>
          </cell>
          <cell r="L31">
            <v>-1719.5632465700005</v>
          </cell>
          <cell r="M31">
            <v>-1851.9319471399999</v>
          </cell>
          <cell r="N31">
            <v>0</v>
          </cell>
          <cell r="Q31" t="str">
            <v>December</v>
          </cell>
          <cell r="R31" t="b">
            <v>1</v>
          </cell>
          <cell r="S31" t="b">
            <v>1</v>
          </cell>
          <cell r="T31" t="b">
            <v>1</v>
          </cell>
        </row>
        <row r="32">
          <cell r="A32" t="str">
            <v>G</v>
          </cell>
          <cell r="C32">
            <v>413.31999295000003</v>
          </cell>
          <cell r="D32">
            <v>360.10387693000001</v>
          </cell>
          <cell r="E32">
            <v>715.79720865000013</v>
          </cell>
          <cell r="F32">
            <v>179.84815517999996</v>
          </cell>
          <cell r="G32">
            <v>359.42501673999988</v>
          </cell>
          <cell r="H32">
            <v>201.75347066999998</v>
          </cell>
          <cell r="I32">
            <v>507.56909523000013</v>
          </cell>
          <cell r="J32">
            <v>222.49278835000001</v>
          </cell>
          <cell r="K32">
            <v>788.14884422</v>
          </cell>
          <cell r="L32">
            <v>296.46935063000012</v>
          </cell>
          <cell r="M32">
            <v>289.83285908999989</v>
          </cell>
          <cell r="N32">
            <v>0</v>
          </cell>
          <cell r="Q32" t="str">
            <v>FPP</v>
          </cell>
          <cell r="R32" t="b">
            <v>1</v>
          </cell>
          <cell r="S32" t="b">
            <v>1</v>
          </cell>
          <cell r="U32" t="b">
            <v>1</v>
          </cell>
        </row>
        <row r="35">
          <cell r="A35" t="str">
            <v>Memorandum Items:</v>
          </cell>
        </row>
        <row r="36">
          <cell r="C36">
            <v>378.58958234000005</v>
          </cell>
          <cell r="D36">
            <v>373.13379248000001</v>
          </cell>
          <cell r="E36">
            <v>55.995906950000006</v>
          </cell>
          <cell r="F36">
            <v>84.99629105999999</v>
          </cell>
          <cell r="G36">
            <v>88.791190810000003</v>
          </cell>
          <cell r="H36">
            <v>118.98920936</v>
          </cell>
          <cell r="I36">
            <v>416.33638872</v>
          </cell>
          <cell r="J36">
            <v>63.158399220000007</v>
          </cell>
          <cell r="K36">
            <v>341.99606480999995</v>
          </cell>
          <cell r="L36">
            <v>99.193012040000013</v>
          </cell>
          <cell r="M36">
            <v>68.971621450000001</v>
          </cell>
          <cell r="N36">
            <v>0</v>
          </cell>
        </row>
        <row r="37">
          <cell r="C37">
            <v>378.58958234000005</v>
          </cell>
          <cell r="D37">
            <v>413.13379248000001</v>
          </cell>
          <cell r="E37">
            <v>55.804156950000007</v>
          </cell>
          <cell r="F37">
            <v>84.359266059999996</v>
          </cell>
          <cell r="G37">
            <v>87.764524090000009</v>
          </cell>
          <cell r="H37">
            <v>117.96387598</v>
          </cell>
          <cell r="I37">
            <v>413.07587265000001</v>
          </cell>
          <cell r="J37">
            <v>63.158399220000007</v>
          </cell>
          <cell r="K37">
            <v>338.23892266999997</v>
          </cell>
          <cell r="L37">
            <v>99.193012040000013</v>
          </cell>
          <cell r="M37">
            <v>68.971621450000001</v>
          </cell>
          <cell r="N37">
            <v>0</v>
          </cell>
        </row>
        <row r="38">
          <cell r="C38">
            <v>0</v>
          </cell>
          <cell r="D38">
            <v>-40</v>
          </cell>
          <cell r="E38">
            <v>0.19175</v>
          </cell>
          <cell r="F38">
            <v>0.63702499999999995</v>
          </cell>
          <cell r="G38">
            <v>1.0266667199999999</v>
          </cell>
          <cell r="H38">
            <v>1.02533338</v>
          </cell>
          <cell r="I38">
            <v>3.2605160700000004</v>
          </cell>
          <cell r="J38">
            <v>0</v>
          </cell>
          <cell r="K38">
            <v>3.75714214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101.78536421000003</v>
          </cell>
          <cell r="D39">
            <v>95.62537211999998</v>
          </cell>
          <cell r="E39">
            <v>106.06320551999998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1">
          <cell r="A41" t="str">
            <v xml:space="preserve"> 1/  Revenue and expenditure data for October 2019 are as at 28 November 2019 and figures are likely to vary as reconciliation work is ongoing.</v>
          </cell>
        </row>
        <row r="44">
          <cell r="A44" t="str">
            <v>TABLE 2: REVENUE DETAILS 1/</v>
          </cell>
          <cell r="C44" t="b">
            <v>1</v>
          </cell>
          <cell r="D44" t="b">
            <v>1</v>
          </cell>
          <cell r="E44" t="b">
            <v>1</v>
          </cell>
          <cell r="F44" t="b">
            <v>1</v>
          </cell>
          <cell r="G44" t="b">
            <v>1</v>
          </cell>
          <cell r="H44" t="b">
            <v>1</v>
          </cell>
          <cell r="I44" t="b">
            <v>1</v>
          </cell>
          <cell r="J44" t="b">
            <v>1</v>
          </cell>
          <cell r="K44" t="b">
            <v>1</v>
          </cell>
          <cell r="L44" t="b">
            <v>1</v>
          </cell>
          <cell r="M44" t="b">
            <v>1</v>
          </cell>
          <cell r="N44" t="b">
            <v>1</v>
          </cell>
        </row>
        <row r="45">
          <cell r="C45" t="str">
            <v>Actual</v>
          </cell>
          <cell r="D45" t="str">
            <v>Actual</v>
          </cell>
          <cell r="E45" t="str">
            <v>Actual</v>
          </cell>
          <cell r="F45" t="str">
            <v>Actual</v>
          </cell>
          <cell r="G45" t="str">
            <v>Actual</v>
          </cell>
          <cell r="H45" t="str">
            <v>Actual</v>
          </cell>
          <cell r="I45" t="str">
            <v>Actual</v>
          </cell>
          <cell r="J45" t="str">
            <v>Actual</v>
          </cell>
          <cell r="K45" t="str">
            <v>Actual</v>
          </cell>
          <cell r="L45" t="str">
            <v>Actual</v>
          </cell>
          <cell r="M45" t="str">
            <v>Actual</v>
          </cell>
          <cell r="N45" t="str">
            <v>Actual</v>
          </cell>
        </row>
        <row r="46">
          <cell r="C46" t="str">
            <v>JANUARY</v>
          </cell>
          <cell r="D46" t="str">
            <v>FEBRUARY</v>
          </cell>
          <cell r="E46" t="str">
            <v>MARCH</v>
          </cell>
          <cell r="F46" t="str">
            <v>APRIL</v>
          </cell>
          <cell r="G46" t="str">
            <v>MAY</v>
          </cell>
          <cell r="H46" t="str">
            <v>JUNE</v>
          </cell>
          <cell r="I46" t="str">
            <v>JULY</v>
          </cell>
          <cell r="J46" t="str">
            <v>AUGUST</v>
          </cell>
          <cell r="K46" t="str">
            <v>SEPTEMBER</v>
          </cell>
          <cell r="L46" t="str">
            <v>OCTOBER</v>
          </cell>
          <cell r="M46" t="str">
            <v>NOVEMBER</v>
          </cell>
          <cell r="N46" t="str">
            <v>DECEMBER</v>
          </cell>
        </row>
        <row r="47">
          <cell r="F47" t="str">
            <v xml:space="preserve">            </v>
          </cell>
        </row>
        <row r="48">
          <cell r="C48">
            <v>4072.7996927299982</v>
          </cell>
          <cell r="D48">
            <v>2897.210589060001</v>
          </cell>
          <cell r="E48">
            <v>3414.040065350001</v>
          </cell>
          <cell r="F48">
            <v>2686.9025744499986</v>
          </cell>
          <cell r="G48">
            <v>2517.2067267900006</v>
          </cell>
          <cell r="H48">
            <v>2442.010247010001</v>
          </cell>
          <cell r="I48">
            <v>3543.3214516700009</v>
          </cell>
          <cell r="J48">
            <v>2634.0835066799996</v>
          </cell>
          <cell r="K48">
            <v>3005.2766853800003</v>
          </cell>
          <cell r="L48">
            <v>2523.3232515499999</v>
          </cell>
          <cell r="M48">
            <v>2239.0078914800001</v>
          </cell>
          <cell r="N48">
            <v>0</v>
          </cell>
        </row>
        <row r="50">
          <cell r="C50">
            <v>3620.4245889699982</v>
          </cell>
          <cell r="D50">
            <v>2313.9230560400006</v>
          </cell>
          <cell r="E50">
            <v>2605.0767462700005</v>
          </cell>
          <cell r="F50">
            <v>2116.7020269599989</v>
          </cell>
          <cell r="G50">
            <v>1753.5798803000005</v>
          </cell>
          <cell r="H50">
            <v>1798.4192910400011</v>
          </cell>
          <cell r="I50">
            <v>2893.1062165700009</v>
          </cell>
          <cell r="J50">
            <v>2001.4974462199996</v>
          </cell>
          <cell r="K50">
            <v>1692.0367279299999</v>
          </cell>
          <cell r="L50">
            <v>1980.95530897</v>
          </cell>
          <cell r="M50">
            <v>1571.9820613100001</v>
          </cell>
          <cell r="N50">
            <v>0</v>
          </cell>
        </row>
        <row r="51">
          <cell r="C51">
            <v>314.35717063999897</v>
          </cell>
          <cell r="D51">
            <v>242.60842168000056</v>
          </cell>
          <cell r="E51">
            <v>251.38405548000014</v>
          </cell>
          <cell r="F51">
            <v>266.18385833999906</v>
          </cell>
          <cell r="G51">
            <v>300.29687324000037</v>
          </cell>
          <cell r="H51">
            <v>251.35342906000051</v>
          </cell>
          <cell r="I51">
            <v>278.76808867000028</v>
          </cell>
          <cell r="J51">
            <v>266.53959576999983</v>
          </cell>
          <cell r="K51">
            <v>286.20015601</v>
          </cell>
          <cell r="L51">
            <v>579.30385219999994</v>
          </cell>
          <cell r="M51">
            <v>193.88435936999994</v>
          </cell>
          <cell r="N51">
            <v>0</v>
          </cell>
        </row>
        <row r="52">
          <cell r="C52">
            <v>1683.40794921</v>
          </cell>
          <cell r="D52">
            <v>232.40677628</v>
          </cell>
          <cell r="E52">
            <v>590.71504754</v>
          </cell>
          <cell r="F52">
            <v>174.20472874999999</v>
          </cell>
          <cell r="G52">
            <v>148.17525531000001</v>
          </cell>
          <cell r="H52">
            <v>632.0131475400002</v>
          </cell>
          <cell r="I52">
            <v>1464.2538180800004</v>
          </cell>
          <cell r="J52">
            <v>484.67729617000003</v>
          </cell>
          <cell r="K52">
            <v>174.58327203000002</v>
          </cell>
          <cell r="L52">
            <v>118.66873866</v>
          </cell>
          <cell r="M52">
            <v>93.620631519999975</v>
          </cell>
          <cell r="N52">
            <v>0</v>
          </cell>
        </row>
        <row r="53">
          <cell r="C53">
            <v>1019.4372932300001</v>
          </cell>
          <cell r="D53">
            <v>50.106717680000003</v>
          </cell>
          <cell r="E53">
            <v>30.77845973999996</v>
          </cell>
          <cell r="F53">
            <v>36.211733729999999</v>
          </cell>
          <cell r="G53">
            <v>22.399712430000005</v>
          </cell>
          <cell r="H53">
            <v>446.55655338000014</v>
          </cell>
          <cell r="I53">
            <v>862.87643003000017</v>
          </cell>
          <cell r="J53">
            <v>189.61069209999997</v>
          </cell>
          <cell r="K53">
            <v>53.683036080000008</v>
          </cell>
          <cell r="L53">
            <v>30.746080980000006</v>
          </cell>
          <cell r="M53">
            <v>14.288615699999998</v>
          </cell>
          <cell r="N53">
            <v>0</v>
          </cell>
        </row>
        <row r="54">
          <cell r="C54">
            <v>141.41229916</v>
          </cell>
          <cell r="D54">
            <v>91.016943010000006</v>
          </cell>
          <cell r="E54">
            <v>110.17913769999998</v>
          </cell>
          <cell r="F54">
            <v>108.69971199000001</v>
          </cell>
          <cell r="G54">
            <v>102.35356921</v>
          </cell>
          <cell r="H54">
            <v>63.290278999999998</v>
          </cell>
          <cell r="I54">
            <v>107.03511768000001</v>
          </cell>
          <cell r="J54">
            <v>270.85066763000003</v>
          </cell>
          <cell r="K54">
            <v>76.702252779999995</v>
          </cell>
          <cell r="L54">
            <v>64.391890840000016</v>
          </cell>
          <cell r="M54">
            <v>58.545772319999998</v>
          </cell>
          <cell r="N54">
            <v>0</v>
          </cell>
        </row>
        <row r="55">
          <cell r="C55">
            <v>68.341882570000024</v>
          </cell>
          <cell r="D55">
            <v>25.668934340000003</v>
          </cell>
          <cell r="E55">
            <v>23.45105010000001</v>
          </cell>
          <cell r="F55">
            <v>28.218383029999995</v>
          </cell>
          <cell r="G55">
            <v>23.421973669999989</v>
          </cell>
          <cell r="H55">
            <v>43.48087572</v>
          </cell>
          <cell r="I55">
            <v>65.80804820000003</v>
          </cell>
          <cell r="J55">
            <v>24.062836439999991</v>
          </cell>
          <cell r="K55">
            <v>26.634179549999995</v>
          </cell>
          <cell r="L55">
            <v>22.148151949999995</v>
          </cell>
          <cell r="M55">
            <v>20.786243499999994</v>
          </cell>
          <cell r="N55">
            <v>0</v>
          </cell>
        </row>
        <row r="56">
          <cell r="C56">
            <v>454.21647424999998</v>
          </cell>
          <cell r="D56">
            <v>65.614181250000001</v>
          </cell>
          <cell r="E56">
            <v>426.3064</v>
          </cell>
          <cell r="F56">
            <v>1.0749</v>
          </cell>
          <cell r="G56">
            <v>0</v>
          </cell>
          <cell r="H56">
            <v>78.685439439999996</v>
          </cell>
          <cell r="I56">
            <v>428.53422217000002</v>
          </cell>
          <cell r="J56">
            <v>0.15310000000000001</v>
          </cell>
          <cell r="K56">
            <v>17.563803620000002</v>
          </cell>
          <cell r="L56">
            <v>1.3826148899999999</v>
          </cell>
          <cell r="M56">
            <v>0</v>
          </cell>
          <cell r="N56">
            <v>0</v>
          </cell>
        </row>
        <row r="57">
          <cell r="C57">
            <v>1413.8936608699996</v>
          </cell>
          <cell r="D57">
            <v>1633.1943844699997</v>
          </cell>
          <cell r="E57">
            <v>1518.7808598200002</v>
          </cell>
          <cell r="F57">
            <v>1449.7051490399999</v>
          </cell>
          <cell r="G57">
            <v>1102.24180366</v>
          </cell>
          <cell r="H57">
            <v>748.82841222000013</v>
          </cell>
          <cell r="I57">
            <v>977.30674385000009</v>
          </cell>
          <cell r="J57">
            <v>1066.0478285199997</v>
          </cell>
          <cell r="K57">
            <v>1022.7995860599999</v>
          </cell>
          <cell r="L57">
            <v>1108.9399675100003</v>
          </cell>
          <cell r="M57">
            <v>1091.5328896100002</v>
          </cell>
          <cell r="N57">
            <v>0</v>
          </cell>
        </row>
        <row r="58">
          <cell r="C58">
            <v>470.18639631000008</v>
          </cell>
          <cell r="D58">
            <v>433.77846757999998</v>
          </cell>
          <cell r="E58">
            <v>400.47031301999999</v>
          </cell>
          <cell r="F58">
            <v>436.04722366999999</v>
          </cell>
          <cell r="G58">
            <v>376.69017099000001</v>
          </cell>
          <cell r="H58">
            <v>329.15295402000004</v>
          </cell>
          <cell r="I58">
            <v>426.38049315000006</v>
          </cell>
          <cell r="J58">
            <v>433.24867745</v>
          </cell>
          <cell r="K58">
            <v>433.81694519000001</v>
          </cell>
          <cell r="L58">
            <v>467.28579599</v>
          </cell>
          <cell r="M58">
            <v>358.41533588000004</v>
          </cell>
          <cell r="N58">
            <v>0</v>
          </cell>
        </row>
        <row r="59">
          <cell r="C59">
            <v>943.70726455999954</v>
          </cell>
          <cell r="D59">
            <v>1199.4159168899998</v>
          </cell>
          <cell r="E59">
            <v>1118.3105468000001</v>
          </cell>
          <cell r="F59">
            <v>1013.65792537</v>
          </cell>
          <cell r="G59">
            <v>725.55163267</v>
          </cell>
          <cell r="H59">
            <v>419.67545820000009</v>
          </cell>
          <cell r="I59">
            <v>550.92625070000008</v>
          </cell>
          <cell r="J59">
            <v>632.79915106999977</v>
          </cell>
          <cell r="K59">
            <v>588.98264086999995</v>
          </cell>
          <cell r="L59">
            <v>641.65417152000009</v>
          </cell>
          <cell r="M59">
            <v>733.11755373000005</v>
          </cell>
          <cell r="N59">
            <v>0</v>
          </cell>
        </row>
        <row r="60">
          <cell r="C60">
            <v>9.8501432800000011</v>
          </cell>
          <cell r="D60">
            <v>8.940327289999999</v>
          </cell>
          <cell r="E60">
            <v>26.670503280000009</v>
          </cell>
          <cell r="F60">
            <v>9.7125571500000003</v>
          </cell>
          <cell r="G60">
            <v>22.935616339999999</v>
          </cell>
          <cell r="H60">
            <v>9.1933221500000002</v>
          </cell>
          <cell r="I60">
            <v>37.054990899999993</v>
          </cell>
          <cell r="J60">
            <v>7.9884733899999993</v>
          </cell>
          <cell r="K60">
            <v>8.9970558900000004</v>
          </cell>
          <cell r="L60">
            <v>14.951009619999999</v>
          </cell>
          <cell r="M60">
            <v>15.104446030000002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99.564892939999993</v>
          </cell>
          <cell r="D62">
            <v>102.84562778</v>
          </cell>
          <cell r="E62">
            <v>113.84201938000002</v>
          </cell>
          <cell r="F62">
            <v>105.78673396000002</v>
          </cell>
          <cell r="G62">
            <v>85.246430489999995</v>
          </cell>
          <cell r="H62">
            <v>64.268241829999994</v>
          </cell>
          <cell r="I62">
            <v>60.672186199999992</v>
          </cell>
          <cell r="J62">
            <v>87.11059435</v>
          </cell>
          <cell r="K62">
            <v>88.910832740000018</v>
          </cell>
          <cell r="L62">
            <v>77.065454799999998</v>
          </cell>
          <cell r="M62">
            <v>85.736112339999977</v>
          </cell>
          <cell r="N62">
            <v>0</v>
          </cell>
        </row>
        <row r="63">
          <cell r="C63">
            <v>99.350772030000002</v>
          </cell>
          <cell r="D63">
            <v>93.927518540000008</v>
          </cell>
          <cell r="E63">
            <v>103.68426077000001</v>
          </cell>
          <cell r="F63">
            <v>111.10899972</v>
          </cell>
          <cell r="G63">
            <v>94.683901259999999</v>
          </cell>
          <cell r="H63">
            <v>92.76273823999999</v>
          </cell>
          <cell r="I63">
            <v>75.050388869999992</v>
          </cell>
          <cell r="J63">
            <v>89.133658019999999</v>
          </cell>
          <cell r="K63">
            <v>110.5458252</v>
          </cell>
          <cell r="L63">
            <v>82.026286180000014</v>
          </cell>
          <cell r="M63">
            <v>92.103622440000009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7">
          <cell r="C67">
            <v>450.01543120999997</v>
          </cell>
          <cell r="D67">
            <v>560.25345743000014</v>
          </cell>
          <cell r="E67">
            <v>787.18278478000002</v>
          </cell>
          <cell r="F67">
            <v>394.36378825999992</v>
          </cell>
          <cell r="G67">
            <v>679.69658484000001</v>
          </cell>
          <cell r="H67">
            <v>626.58676818999993</v>
          </cell>
          <cell r="I67">
            <v>615.59813865999968</v>
          </cell>
          <cell r="J67">
            <v>615.95497485999999</v>
          </cell>
          <cell r="K67">
            <v>1151.8627190300003</v>
          </cell>
          <cell r="L67">
            <v>534.92303999000001</v>
          </cell>
          <cell r="M67">
            <v>657.14905279000004</v>
          </cell>
          <cell r="N67">
            <v>0</v>
          </cell>
        </row>
        <row r="68">
          <cell r="C68">
            <v>227.69549409000004</v>
          </cell>
          <cell r="D68">
            <v>225.31335604000009</v>
          </cell>
          <cell r="E68">
            <v>200.89587586999994</v>
          </cell>
          <cell r="F68">
            <v>200.1638097899999</v>
          </cell>
          <cell r="G68">
            <v>192.89155204000002</v>
          </cell>
          <cell r="H68">
            <v>162.17961181999988</v>
          </cell>
          <cell r="I68">
            <v>172.52244172999966</v>
          </cell>
          <cell r="J68">
            <v>193.90436461999997</v>
          </cell>
          <cell r="K68">
            <v>464.98153529000018</v>
          </cell>
          <cell r="L68">
            <v>204.45715939999994</v>
          </cell>
          <cell r="M68">
            <v>288.56746863999996</v>
          </cell>
          <cell r="N68">
            <v>0</v>
          </cell>
        </row>
        <row r="69">
          <cell r="C69">
            <v>101.78536421000005</v>
          </cell>
          <cell r="D69">
            <v>95.62537211999998</v>
          </cell>
          <cell r="E69">
            <v>106.11734057999995</v>
          </cell>
          <cell r="F69">
            <v>113.64610931999997</v>
          </cell>
          <cell r="G69">
            <v>97.563820319999977</v>
          </cell>
          <cell r="H69">
            <v>92.992499639999977</v>
          </cell>
          <cell r="I69">
            <v>77.827608120000022</v>
          </cell>
          <cell r="J69">
            <v>90.847608480000019</v>
          </cell>
          <cell r="K69">
            <v>111.90627071999999</v>
          </cell>
          <cell r="L69">
            <v>83.371807439999998</v>
          </cell>
          <cell r="M69">
            <v>93.316042080000003</v>
          </cell>
          <cell r="N69">
            <v>0</v>
          </cell>
        </row>
        <row r="70">
          <cell r="C70">
            <v>1.4016</v>
          </cell>
          <cell r="D70">
            <v>1.8662799999999999</v>
          </cell>
          <cell r="E70">
            <v>1.1332</v>
          </cell>
          <cell r="F70">
            <v>0.41199999999999998</v>
          </cell>
          <cell r="G70">
            <v>0.47010000000000002</v>
          </cell>
          <cell r="H70">
            <v>0.53474999999999995</v>
          </cell>
          <cell r="I70">
            <v>2.4622999999999999</v>
          </cell>
          <cell r="J70">
            <v>5.1205499999999997</v>
          </cell>
          <cell r="K70">
            <v>2.3075999999999999</v>
          </cell>
          <cell r="L70">
            <v>0.93910000000000005</v>
          </cell>
          <cell r="M70">
            <v>0.78895099999999996</v>
          </cell>
          <cell r="N70">
            <v>0</v>
          </cell>
        </row>
        <row r="71">
          <cell r="C71">
            <v>124.50852987999998</v>
          </cell>
          <cell r="D71">
            <v>127.8217039200001</v>
          </cell>
          <cell r="E71">
            <v>93.645335289999991</v>
          </cell>
          <cell r="F71">
            <v>86.105700469999945</v>
          </cell>
          <cell r="G71">
            <v>94.857631720000043</v>
          </cell>
          <cell r="H71">
            <v>68.652362179999898</v>
          </cell>
          <cell r="I71">
            <v>92.232533609999635</v>
          </cell>
          <cell r="J71">
            <v>97.936206139999953</v>
          </cell>
          <cell r="K71">
            <v>350.76766457000019</v>
          </cell>
          <cell r="L71">
            <v>120.14625195999994</v>
          </cell>
          <cell r="M71">
            <v>194.46247556</v>
          </cell>
          <cell r="N71">
            <v>0</v>
          </cell>
        </row>
        <row r="72">
          <cell r="C72">
            <v>65.314459000000014</v>
          </cell>
          <cell r="D72">
            <v>89.100616729999999</v>
          </cell>
          <cell r="E72">
            <v>76.908839539999988</v>
          </cell>
          <cell r="F72">
            <v>68.705247229999998</v>
          </cell>
          <cell r="G72">
            <v>86.791530829999999</v>
          </cell>
          <cell r="H72">
            <v>80.842191580000005</v>
          </cell>
          <cell r="I72">
            <v>90.430507300000016</v>
          </cell>
          <cell r="J72">
            <v>90.584029520000016</v>
          </cell>
          <cell r="K72">
            <v>87.690315839999997</v>
          </cell>
          <cell r="L72">
            <v>93.81899386000002</v>
          </cell>
          <cell r="M72">
            <v>77.681024169999986</v>
          </cell>
          <cell r="N72">
            <v>0</v>
          </cell>
        </row>
        <row r="73">
          <cell r="C73">
            <v>89.646137859999968</v>
          </cell>
          <cell r="D73">
            <v>54.203671589999999</v>
          </cell>
          <cell r="E73">
            <v>390.43523260000012</v>
          </cell>
          <cell r="F73">
            <v>74.481443780000006</v>
          </cell>
          <cell r="G73">
            <v>24.986851290000001</v>
          </cell>
          <cell r="H73">
            <v>354.71625564000004</v>
          </cell>
          <cell r="I73">
            <v>143.99693645999997</v>
          </cell>
          <cell r="J73">
            <v>130.23816575000001</v>
          </cell>
          <cell r="K73">
            <v>441.98740320000007</v>
          </cell>
          <cell r="L73">
            <v>167.78889504000003</v>
          </cell>
          <cell r="M73">
            <v>227.68116175</v>
          </cell>
          <cell r="N73">
            <v>0</v>
          </cell>
        </row>
        <row r="74">
          <cell r="C74">
            <v>75.901578309999977</v>
          </cell>
          <cell r="D74">
            <v>42.516821659999998</v>
          </cell>
          <cell r="E74">
            <v>370.5701554100001</v>
          </cell>
          <cell r="F74">
            <v>64.654876709999996</v>
          </cell>
          <cell r="G74">
            <v>12.71049326</v>
          </cell>
          <cell r="H74">
            <v>343.38326445999996</v>
          </cell>
          <cell r="I74">
            <v>117.92148509</v>
          </cell>
          <cell r="J74">
            <v>29.624933610000003</v>
          </cell>
          <cell r="K74">
            <v>361.68240865000001</v>
          </cell>
          <cell r="L74">
            <v>58.765242480000005</v>
          </cell>
          <cell r="M74">
            <v>39.742564289999997</v>
          </cell>
          <cell r="N74">
            <v>0</v>
          </cell>
        </row>
        <row r="75">
          <cell r="C75">
            <v>0</v>
          </cell>
          <cell r="D75">
            <v>7.6749999999999999E-2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14.472854999999999</v>
          </cell>
          <cell r="J75">
            <v>86.3048</v>
          </cell>
          <cell r="K75">
            <v>69.996780000000001</v>
          </cell>
          <cell r="L75">
            <v>94.711179999999999</v>
          </cell>
          <cell r="M75">
            <v>171.62394900000001</v>
          </cell>
          <cell r="N75">
            <v>0</v>
          </cell>
        </row>
        <row r="76">
          <cell r="C76">
            <v>13.744559549999996</v>
          </cell>
          <cell r="D76">
            <v>11.610099930000001</v>
          </cell>
          <cell r="E76">
            <v>19.865077190000058</v>
          </cell>
          <cell r="F76">
            <v>9.8265670700000083</v>
          </cell>
          <cell r="G76">
            <v>12.276358029999999</v>
          </cell>
          <cell r="H76">
            <v>11.332991180000066</v>
          </cell>
          <cell r="I76">
            <v>11.602596369999976</v>
          </cell>
          <cell r="J76">
            <v>14.308432140000001</v>
          </cell>
          <cell r="K76">
            <v>10.308214550000011</v>
          </cell>
          <cell r="L76">
            <v>14.312472560000018</v>
          </cell>
          <cell r="M76">
            <v>16.314648460000008</v>
          </cell>
          <cell r="N76">
            <v>0</v>
          </cell>
        </row>
        <row r="77">
          <cell r="C77">
            <v>14.983732209999999</v>
          </cell>
          <cell r="D77">
            <v>12.860465640000001</v>
          </cell>
          <cell r="E77">
            <v>20.24953034</v>
          </cell>
          <cell r="F77">
            <v>13.910442809999999</v>
          </cell>
          <cell r="G77">
            <v>15.428177090000002</v>
          </cell>
          <cell r="H77">
            <v>16.830113879999999</v>
          </cell>
          <cell r="I77">
            <v>24.130322809999999</v>
          </cell>
          <cell r="J77">
            <v>17.68275628</v>
          </cell>
          <cell r="K77">
            <v>17.073363229999998</v>
          </cell>
          <cell r="L77">
            <v>21.188881880000004</v>
          </cell>
          <cell r="M77">
            <v>16.462350040000004</v>
          </cell>
          <cell r="N77">
            <v>0</v>
          </cell>
        </row>
        <row r="78">
          <cell r="C78">
            <v>20.267078369999997</v>
          </cell>
          <cell r="D78">
            <v>151.33617755</v>
          </cell>
          <cell r="E78">
            <v>57.437306660000004</v>
          </cell>
          <cell r="F78">
            <v>148.70774291999999</v>
          </cell>
          <cell r="G78">
            <v>328.38079486999999</v>
          </cell>
          <cell r="H78">
            <v>0.17092267000000003</v>
          </cell>
          <cell r="I78">
            <v>6.4514501400000004</v>
          </cell>
          <cell r="J78">
            <v>160.75957183000006</v>
          </cell>
          <cell r="K78">
            <v>16.708682959999997</v>
          </cell>
          <cell r="L78">
            <v>32.289447000000003</v>
          </cell>
          <cell r="M78">
            <v>23.45859579</v>
          </cell>
          <cell r="N78">
            <v>0</v>
          </cell>
        </row>
        <row r="79">
          <cell r="C79">
            <v>0</v>
          </cell>
          <cell r="D79">
            <v>50</v>
          </cell>
          <cell r="E79">
            <v>10</v>
          </cell>
          <cell r="F79">
            <v>100</v>
          </cell>
          <cell r="G79">
            <v>307.97151400000001</v>
          </cell>
          <cell r="H79">
            <v>0</v>
          </cell>
          <cell r="I79">
            <v>0</v>
          </cell>
          <cell r="J79">
            <v>104.63693386000003</v>
          </cell>
          <cell r="K79">
            <v>4.1500000000000002E-2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20.267078369999997</v>
          </cell>
          <cell r="D80">
            <v>101.33617755000002</v>
          </cell>
          <cell r="E80">
            <v>47.437306659999997</v>
          </cell>
          <cell r="F80">
            <v>48.707742919999994</v>
          </cell>
          <cell r="G80">
            <v>20.409280869999996</v>
          </cell>
          <cell r="H80">
            <v>0.17092267000000003</v>
          </cell>
          <cell r="I80">
            <v>6.4514501400000004</v>
          </cell>
          <cell r="J80">
            <v>56.12263797</v>
          </cell>
          <cell r="K80">
            <v>16.667182959999998</v>
          </cell>
          <cell r="L80">
            <v>32.289447000000003</v>
          </cell>
          <cell r="M80">
            <v>23.45859579</v>
          </cell>
          <cell r="N80">
            <v>0</v>
          </cell>
        </row>
        <row r="81">
          <cell r="C81">
            <v>32.108529680000004</v>
          </cell>
          <cell r="D81">
            <v>27.439169880000001</v>
          </cell>
          <cell r="E81">
            <v>41.255999769999995</v>
          </cell>
          <cell r="F81">
            <v>-111.60489826999999</v>
          </cell>
          <cell r="G81">
            <v>31.217678720000006</v>
          </cell>
          <cell r="H81">
            <v>11.847672600000003</v>
          </cell>
          <cell r="I81">
            <v>178.06648022000002</v>
          </cell>
          <cell r="J81">
            <v>22.786086860000001</v>
          </cell>
          <cell r="K81">
            <v>123.42141851000005</v>
          </cell>
          <cell r="L81">
            <v>15.379662809999999</v>
          </cell>
          <cell r="M81">
            <v>23.298452400000002</v>
          </cell>
          <cell r="N81">
            <v>0</v>
          </cell>
        </row>
        <row r="83">
          <cell r="C83">
            <v>0.39523348999999997</v>
          </cell>
          <cell r="D83">
            <v>0.21054426000000001</v>
          </cell>
          <cell r="E83">
            <v>7.8087883099999997</v>
          </cell>
          <cell r="F83">
            <v>0.22992351999999999</v>
          </cell>
          <cell r="G83">
            <v>0.38561108999999999</v>
          </cell>
          <cell r="H83">
            <v>0.36898652000000004</v>
          </cell>
          <cell r="I83">
            <v>0.56001265999999994</v>
          </cell>
          <cell r="J83">
            <v>0.15103004</v>
          </cell>
          <cell r="K83">
            <v>0.65927024999999995</v>
          </cell>
          <cell r="L83">
            <v>0.17759815000000001</v>
          </cell>
          <cell r="M83">
            <v>0.22561069</v>
          </cell>
          <cell r="N83">
            <v>0</v>
          </cell>
        </row>
        <row r="84">
          <cell r="C84">
            <v>0.39523348999999997</v>
          </cell>
          <cell r="D84">
            <v>0.21054426000000001</v>
          </cell>
          <cell r="E84">
            <v>7.8087883099999997</v>
          </cell>
          <cell r="F84">
            <v>0.22992351999999999</v>
          </cell>
          <cell r="G84">
            <v>0.38561108999999999</v>
          </cell>
          <cell r="H84">
            <v>0.36898652000000004</v>
          </cell>
          <cell r="I84">
            <v>0.56001265999999994</v>
          </cell>
          <cell r="J84">
            <v>0.15103004</v>
          </cell>
          <cell r="K84">
            <v>0.65927024999999995</v>
          </cell>
          <cell r="L84">
            <v>0.17759815000000001</v>
          </cell>
          <cell r="M84">
            <v>0.22561069</v>
          </cell>
          <cell r="N84">
            <v>0</v>
          </cell>
        </row>
        <row r="86">
          <cell r="C86">
            <v>2.647750830000001</v>
          </cell>
          <cell r="D86">
            <v>24.147550339999999</v>
          </cell>
          <cell r="E86">
            <v>16.768731510000002</v>
          </cell>
          <cell r="F86">
            <v>175.85487269000001</v>
          </cell>
          <cell r="G86">
            <v>84.305198970000006</v>
          </cell>
          <cell r="H86">
            <v>16.896888239999999</v>
          </cell>
          <cell r="I86">
            <v>34.291120760000005</v>
          </cell>
          <cell r="J86">
            <v>16.724742540000001</v>
          </cell>
          <cell r="K86">
            <v>196.35635180999998</v>
          </cell>
          <cell r="L86">
            <v>7.5246414199999982</v>
          </cell>
          <cell r="M86">
            <v>10.39647381</v>
          </cell>
          <cell r="N86">
            <v>0</v>
          </cell>
        </row>
        <row r="87">
          <cell r="C87">
            <v>5.4594650000000744E-2</v>
          </cell>
          <cell r="D87">
            <v>0.20932529</v>
          </cell>
          <cell r="E87">
            <v>1.76548646</v>
          </cell>
          <cell r="F87">
            <v>163.92271109000001</v>
          </cell>
          <cell r="G87">
            <v>2.9603909100000001</v>
          </cell>
          <cell r="H87">
            <v>4.8663493400000002</v>
          </cell>
          <cell r="I87">
            <v>1.6143458100000001</v>
          </cell>
          <cell r="J87">
            <v>14.001706559999999</v>
          </cell>
          <cell r="K87">
            <v>155.01393003999999</v>
          </cell>
          <cell r="L87">
            <v>4.0878690999999998</v>
          </cell>
          <cell r="M87">
            <v>1.1400981400000001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2.5931561800000003</v>
          </cell>
          <cell r="D89">
            <v>23.93822505</v>
          </cell>
          <cell r="E89">
            <v>15.003245050000002</v>
          </cell>
          <cell r="F89">
            <v>11.932161599999999</v>
          </cell>
          <cell r="G89">
            <v>81.344808060000005</v>
          </cell>
          <cell r="H89">
            <v>12.0305389</v>
          </cell>
          <cell r="I89">
            <v>32.676774950000002</v>
          </cell>
          <cell r="J89">
            <v>2.7230359800000015</v>
          </cell>
          <cell r="K89">
            <v>41.342421770000001</v>
          </cell>
          <cell r="L89">
            <v>3.4367723199999984</v>
          </cell>
          <cell r="M89">
            <v>9.2563756700000006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2">
          <cell r="C92">
            <v>9.7502924399999937</v>
          </cell>
          <cell r="D92">
            <v>0.77958888999999998</v>
          </cell>
          <cell r="E92">
            <v>2.1148016099999971</v>
          </cell>
          <cell r="F92">
            <v>1.9512900000000001E-3</v>
          </cell>
          <cell r="G92">
            <v>0.72125271000000013</v>
          </cell>
          <cell r="H92">
            <v>0.15564438000000003</v>
          </cell>
          <cell r="I92">
            <v>1.9746262100000005</v>
          </cell>
          <cell r="J92">
            <v>6.0746237699999988</v>
          </cell>
          <cell r="K92">
            <v>71.055835510000037</v>
          </cell>
          <cell r="L92">
            <v>1.32156432</v>
          </cell>
          <cell r="M92">
            <v>0.46489511000000011</v>
          </cell>
          <cell r="N92">
            <v>0</v>
          </cell>
        </row>
        <row r="93">
          <cell r="C93">
            <v>9.7502924399999937</v>
          </cell>
          <cell r="D93">
            <v>0.77958888999999998</v>
          </cell>
          <cell r="E93">
            <v>2.1148016099999971</v>
          </cell>
          <cell r="F93">
            <v>1.9512900000000001E-3</v>
          </cell>
          <cell r="G93">
            <v>0.72125271000000013</v>
          </cell>
          <cell r="H93">
            <v>0.15564438000000003</v>
          </cell>
          <cell r="I93">
            <v>1.9746262100000005</v>
          </cell>
          <cell r="J93">
            <v>6.0746237699999988</v>
          </cell>
          <cell r="K93">
            <v>71.055835510000037</v>
          </cell>
          <cell r="L93">
            <v>1.32156432</v>
          </cell>
          <cell r="M93">
            <v>0.46489511000000011</v>
          </cell>
          <cell r="N93">
            <v>0</v>
          </cell>
        </row>
        <row r="95">
          <cell r="C95">
            <v>-0.68331176999999999</v>
          </cell>
          <cell r="D95">
            <v>-1.32401901</v>
          </cell>
          <cell r="E95">
            <v>-2.7969855200000002</v>
          </cell>
          <cell r="F95">
            <v>-0.24803697999999999</v>
          </cell>
          <cell r="G95">
            <v>-0.76054840999999995</v>
          </cell>
          <cell r="H95">
            <v>-0.26168698000000046</v>
          </cell>
          <cell r="I95">
            <v>-0.23403697999999998</v>
          </cell>
          <cell r="J95">
            <v>-0.24468697999999997</v>
          </cell>
          <cell r="K95">
            <v>-35.638383640000001</v>
          </cell>
          <cell r="L95">
            <v>-0.25733697999999999</v>
          </cell>
          <cell r="M95">
            <v>-0.74530711999999999</v>
          </cell>
          <cell r="N95">
            <v>0</v>
          </cell>
        </row>
        <row r="97">
          <cell r="A97" t="str">
            <v xml:space="preserve"> 1/  Revenue data for January 2021 - January 2022 are as at 28 November 2019 and figures are likely to vary as reconciliation and recordings of revenue transactions in the cashbook is ongoing for 2021 and 2022
</v>
          </cell>
        </row>
        <row r="100">
          <cell r="A100" t="str">
            <v>TABLE 3: EXPENDITURE DETAILS 1/</v>
          </cell>
          <cell r="C100" t="b">
            <v>1</v>
          </cell>
          <cell r="D100" t="b">
            <v>1</v>
          </cell>
          <cell r="E100" t="b">
            <v>1</v>
          </cell>
          <cell r="F100" t="b">
            <v>1</v>
          </cell>
          <cell r="G100" t="b">
            <v>1</v>
          </cell>
          <cell r="H100" t="b">
            <v>1</v>
          </cell>
          <cell r="I100" t="b">
            <v>1</v>
          </cell>
          <cell r="J100" t="b">
            <v>1</v>
          </cell>
          <cell r="K100" t="b">
            <v>1</v>
          </cell>
          <cell r="L100" t="b">
            <v>1</v>
          </cell>
          <cell r="M100" t="b">
            <v>1</v>
          </cell>
          <cell r="N100" t="b">
            <v>1</v>
          </cell>
        </row>
        <row r="101">
          <cell r="C101" t="str">
            <v>Actual</v>
          </cell>
          <cell r="D101" t="str">
            <v>Actual</v>
          </cell>
          <cell r="E101" t="str">
            <v>Actual</v>
          </cell>
          <cell r="F101" t="str">
            <v>Actual</v>
          </cell>
          <cell r="G101" t="str">
            <v>Actual</v>
          </cell>
          <cell r="H101" t="str">
            <v>Actual</v>
          </cell>
          <cell r="I101" t="str">
            <v>Actual</v>
          </cell>
          <cell r="J101" t="str">
            <v>Actual</v>
          </cell>
          <cell r="K101" t="str">
            <v>Actual</v>
          </cell>
          <cell r="L101" t="str">
            <v>Actual</v>
          </cell>
          <cell r="M101" t="str">
            <v>Actual</v>
          </cell>
          <cell r="N101" t="str">
            <v>Actual</v>
          </cell>
        </row>
        <row r="102">
          <cell r="C102" t="str">
            <v>JANUARY</v>
          </cell>
          <cell r="D102" t="str">
            <v>FEBRUARY</v>
          </cell>
          <cell r="E102" t="str">
            <v>MARCH</v>
          </cell>
          <cell r="F102" t="str">
            <v>APRIL</v>
          </cell>
          <cell r="G102" t="str">
            <v>MAY</v>
          </cell>
          <cell r="H102" t="str">
            <v>JUNE</v>
          </cell>
          <cell r="I102" t="str">
            <v>JULY</v>
          </cell>
          <cell r="J102" t="str">
            <v>AUGUST</v>
          </cell>
          <cell r="K102" t="str">
            <v>SEPTEMBER</v>
          </cell>
          <cell r="L102" t="str">
            <v>OCTOBER</v>
          </cell>
          <cell r="M102" t="str">
            <v>NOVEMBER</v>
          </cell>
          <cell r="N102" t="str">
            <v>DECEMBER</v>
          </cell>
        </row>
        <row r="104">
          <cell r="C104">
            <v>3390.67533985</v>
          </cell>
          <cell r="D104">
            <v>4023.2582269200007</v>
          </cell>
          <cell r="E104">
            <v>4849.2188581600003</v>
          </cell>
          <cell r="F104">
            <v>3741.0570192599998</v>
          </cell>
          <cell r="G104">
            <v>4651.1922669100004</v>
          </cell>
          <cell r="H104">
            <v>3004.57280163</v>
          </cell>
          <cell r="I104">
            <v>4303.7971755300014</v>
          </cell>
          <cell r="J104">
            <v>3455.2100473600012</v>
          </cell>
          <cell r="K104">
            <v>4887.8613563899999</v>
          </cell>
          <cell r="L104">
            <v>4242.8864981200004</v>
          </cell>
          <cell r="M104">
            <v>4090.9398386199996</v>
          </cell>
          <cell r="N104">
            <v>0</v>
          </cell>
        </row>
        <row r="106">
          <cell r="C106">
            <v>2675.3641664499996</v>
          </cell>
          <cell r="D106">
            <v>2881.3258606600007</v>
          </cell>
          <cell r="E106">
            <v>3203.19996868</v>
          </cell>
          <cell r="F106">
            <v>2679.2391155999999</v>
          </cell>
          <cell r="G106">
            <v>2927.7208180800003</v>
          </cell>
          <cell r="H106">
            <v>2394.99270776</v>
          </cell>
          <cell r="I106">
            <v>2855.0115528499996</v>
          </cell>
          <cell r="J106">
            <v>2513.6341196800013</v>
          </cell>
          <cell r="K106">
            <v>3488.2862532700005</v>
          </cell>
          <cell r="L106">
            <v>2780.6039756900004</v>
          </cell>
          <cell r="M106">
            <v>2559.3179296499998</v>
          </cell>
          <cell r="N106">
            <v>0</v>
          </cell>
        </row>
        <row r="108">
          <cell r="C108">
            <v>1019.6428362499998</v>
          </cell>
          <cell r="D108">
            <v>1184.8571630200001</v>
          </cell>
          <cell r="E108">
            <v>1099.4379599599995</v>
          </cell>
          <cell r="F108">
            <v>1154.3835458099998</v>
          </cell>
          <cell r="G108">
            <v>1123.9878571899999</v>
          </cell>
          <cell r="H108">
            <v>1126.8080372400002</v>
          </cell>
          <cell r="I108">
            <v>1137.9192806599997</v>
          </cell>
          <cell r="J108">
            <v>1156.3881631800009</v>
          </cell>
          <cell r="K108">
            <v>1153.5028859199999</v>
          </cell>
          <cell r="L108">
            <v>1143.2303317500002</v>
          </cell>
          <cell r="M108">
            <v>1161.5798739999996</v>
          </cell>
          <cell r="N108">
            <v>0</v>
          </cell>
        </row>
        <row r="109">
          <cell r="C109">
            <v>449.23981902999975</v>
          </cell>
          <cell r="D109">
            <v>465.4242793200001</v>
          </cell>
          <cell r="E109">
            <v>504.83424357999957</v>
          </cell>
          <cell r="F109">
            <v>536.26522296999974</v>
          </cell>
          <cell r="G109">
            <v>512.43372773999977</v>
          </cell>
          <cell r="H109">
            <v>514.6456945000001</v>
          </cell>
          <cell r="I109">
            <v>519.31987309999965</v>
          </cell>
          <cell r="J109">
            <v>521.60836729000084</v>
          </cell>
          <cell r="K109">
            <v>524.45902218000003</v>
          </cell>
          <cell r="L109">
            <v>519.50817678000033</v>
          </cell>
          <cell r="M109">
            <v>531.91912493999951</v>
          </cell>
          <cell r="N109">
            <v>0</v>
          </cell>
        </row>
        <row r="110">
          <cell r="C110">
            <v>407.35238218000006</v>
          </cell>
          <cell r="D110">
            <v>555.28806639999993</v>
          </cell>
          <cell r="E110">
            <v>428.48016820999993</v>
          </cell>
          <cell r="F110">
            <v>450.72963724999994</v>
          </cell>
          <cell r="G110">
            <v>440.54175893000013</v>
          </cell>
          <cell r="H110">
            <v>443.42376681999991</v>
          </cell>
          <cell r="I110">
            <v>445.40734292000002</v>
          </cell>
          <cell r="J110">
            <v>463.85162065000014</v>
          </cell>
          <cell r="K110">
            <v>456.04549829000001</v>
          </cell>
          <cell r="L110">
            <v>452.6078061</v>
          </cell>
          <cell r="M110">
            <v>458.03680868999993</v>
          </cell>
          <cell r="N110">
            <v>0</v>
          </cell>
        </row>
        <row r="111">
          <cell r="C111">
            <v>163.05063504000003</v>
          </cell>
          <cell r="D111">
            <v>164.14481730000003</v>
          </cell>
          <cell r="E111">
            <v>166.12354816999996</v>
          </cell>
          <cell r="F111">
            <v>167.38868558999997</v>
          </cell>
          <cell r="G111">
            <v>171.01237052000002</v>
          </cell>
          <cell r="H111">
            <v>168.73857592000005</v>
          </cell>
          <cell r="I111">
            <v>173.19206464000001</v>
          </cell>
          <cell r="J111">
            <v>170.92817524</v>
          </cell>
          <cell r="K111">
            <v>172.99836544999997</v>
          </cell>
          <cell r="L111">
            <v>171.11434887000001</v>
          </cell>
          <cell r="M111">
            <v>171.62394037000001</v>
          </cell>
          <cell r="N111">
            <v>0</v>
          </cell>
        </row>
        <row r="112">
          <cell r="C112">
            <v>24.718715120000013</v>
          </cell>
          <cell r="D112">
            <v>25.486537110000047</v>
          </cell>
          <cell r="E112">
            <v>28.011525679999991</v>
          </cell>
          <cell r="F112">
            <v>28.531588419999991</v>
          </cell>
          <cell r="G112">
            <v>28.630964430000017</v>
          </cell>
          <cell r="H112">
            <v>28.785583060000032</v>
          </cell>
          <cell r="I112">
            <v>28.991949640000023</v>
          </cell>
          <cell r="J112">
            <v>29.329467580000024</v>
          </cell>
          <cell r="K112">
            <v>29.281161329999986</v>
          </cell>
          <cell r="L112">
            <v>29.521205450000021</v>
          </cell>
          <cell r="M112">
            <v>29.382374950000006</v>
          </cell>
          <cell r="N112">
            <v>0</v>
          </cell>
        </row>
        <row r="113">
          <cell r="C113">
            <v>138.33191992000002</v>
          </cell>
          <cell r="D113">
            <v>138.65828019</v>
          </cell>
          <cell r="E113">
            <v>138.11202248999996</v>
          </cell>
          <cell r="F113">
            <v>138.85709716999997</v>
          </cell>
          <cell r="G113">
            <v>142.38140609000001</v>
          </cell>
          <cell r="H113">
            <v>139.95299286000002</v>
          </cell>
          <cell r="I113">
            <v>144.20011500000001</v>
          </cell>
          <cell r="J113">
            <v>141.59870766</v>
          </cell>
          <cell r="K113">
            <v>143.71720411999996</v>
          </cell>
          <cell r="L113">
            <v>141.59314341999999</v>
          </cell>
          <cell r="M113">
            <v>142.24156542</v>
          </cell>
          <cell r="N113">
            <v>0</v>
          </cell>
        </row>
        <row r="115">
          <cell r="C115">
            <v>1599.6969691700001</v>
          </cell>
          <cell r="D115">
            <v>1655.9249971600002</v>
          </cell>
          <cell r="E115">
            <v>2076.4933790100004</v>
          </cell>
          <cell r="F115">
            <v>1520.2745036599999</v>
          </cell>
          <cell r="G115">
            <v>1803.7085869000002</v>
          </cell>
          <cell r="H115">
            <v>1265.8625989899997</v>
          </cell>
          <cell r="I115">
            <v>1716.1715978000002</v>
          </cell>
          <cell r="J115">
            <v>1354.3128489300002</v>
          </cell>
          <cell r="K115">
            <v>2334.2607833700004</v>
          </cell>
          <cell r="L115">
            <v>1631.8614013000004</v>
          </cell>
          <cell r="M115">
            <v>1396.6169056400004</v>
          </cell>
          <cell r="N115">
            <v>0</v>
          </cell>
        </row>
        <row r="116">
          <cell r="C116">
            <v>24.098742029999997</v>
          </cell>
          <cell r="D116">
            <v>17.43470009</v>
          </cell>
          <cell r="E116">
            <v>16.922149439999998</v>
          </cell>
          <cell r="F116">
            <v>17.639194809999999</v>
          </cell>
          <cell r="G116">
            <v>27.364239080000008</v>
          </cell>
          <cell r="H116">
            <v>19.075130899999998</v>
          </cell>
          <cell r="I116">
            <v>39.665632399999993</v>
          </cell>
          <cell r="J116">
            <v>19.976170560000018</v>
          </cell>
          <cell r="K116">
            <v>17.445557100000002</v>
          </cell>
          <cell r="L116">
            <v>27.334772620000006</v>
          </cell>
          <cell r="M116">
            <v>20.31118919</v>
          </cell>
          <cell r="N116">
            <v>0</v>
          </cell>
        </row>
        <row r="117">
          <cell r="C117">
            <v>116.78127941000002</v>
          </cell>
          <cell r="D117">
            <v>140.87548126000002</v>
          </cell>
          <cell r="E117">
            <v>219.77668545000006</v>
          </cell>
          <cell r="F117">
            <v>76.903853410000025</v>
          </cell>
          <cell r="G117">
            <v>141.35999309000002</v>
          </cell>
          <cell r="H117">
            <v>153.75877513999995</v>
          </cell>
          <cell r="I117">
            <v>-409.85816863000014</v>
          </cell>
          <cell r="J117">
            <v>53.94443712999999</v>
          </cell>
          <cell r="K117">
            <v>70.900418689999952</v>
          </cell>
          <cell r="L117">
            <v>67.794063839999978</v>
          </cell>
          <cell r="M117">
            <v>82.357675330000006</v>
          </cell>
          <cell r="N117">
            <v>0</v>
          </cell>
        </row>
        <row r="118">
          <cell r="C118">
            <v>196.97491267999993</v>
          </cell>
          <cell r="D118">
            <v>197.78688711999993</v>
          </cell>
          <cell r="E118">
            <v>168.99437489000002</v>
          </cell>
          <cell r="F118">
            <v>166.28522184000002</v>
          </cell>
          <cell r="G118">
            <v>189.28762419000006</v>
          </cell>
          <cell r="H118">
            <v>156.73538117999993</v>
          </cell>
          <cell r="I118">
            <v>259.06929968000009</v>
          </cell>
          <cell r="J118">
            <v>292.32105911999997</v>
          </cell>
          <cell r="K118">
            <v>183.31731393000001</v>
          </cell>
          <cell r="L118">
            <v>185.93963739000017</v>
          </cell>
          <cell r="M118">
            <v>180.68180190000004</v>
          </cell>
          <cell r="N118">
            <v>0</v>
          </cell>
        </row>
        <row r="119">
          <cell r="C119">
            <v>85.025466280000117</v>
          </cell>
          <cell r="D119">
            <v>52.170428010000101</v>
          </cell>
          <cell r="E119">
            <v>91.525066290000126</v>
          </cell>
          <cell r="F119">
            <v>62.292182770000032</v>
          </cell>
          <cell r="G119">
            <v>78.392824400000265</v>
          </cell>
          <cell r="H119">
            <v>73.664489209999999</v>
          </cell>
          <cell r="I119">
            <v>112.60938137000025</v>
          </cell>
          <cell r="J119">
            <v>84.612383180000151</v>
          </cell>
          <cell r="K119">
            <v>82.194601460000044</v>
          </cell>
          <cell r="L119">
            <v>126.48818196000006</v>
          </cell>
          <cell r="M119">
            <v>135.11594307000021</v>
          </cell>
          <cell r="N119">
            <v>0</v>
          </cell>
        </row>
        <row r="120">
          <cell r="C120">
            <v>31.909044679999994</v>
          </cell>
          <cell r="D120">
            <v>24.299546109999994</v>
          </cell>
          <cell r="E120">
            <v>32.75785226</v>
          </cell>
          <cell r="F120">
            <v>19.304360199999998</v>
          </cell>
          <cell r="G120">
            <v>47.366285400000002</v>
          </cell>
          <cell r="H120">
            <v>19.697042280000002</v>
          </cell>
          <cell r="I120">
            <v>38.258685020000001</v>
          </cell>
          <cell r="J120">
            <v>37.150980849999996</v>
          </cell>
          <cell r="K120">
            <v>40.459858869999948</v>
          </cell>
          <cell r="L120">
            <v>45.459507809999998</v>
          </cell>
          <cell r="M120">
            <v>75.641931610000043</v>
          </cell>
          <cell r="N120">
            <v>0</v>
          </cell>
        </row>
        <row r="121">
          <cell r="C121">
            <v>34.978529669999993</v>
          </cell>
          <cell r="D121">
            <v>23.313510559999987</v>
          </cell>
          <cell r="E121">
            <v>22.821316829999994</v>
          </cell>
          <cell r="F121">
            <v>14.450462739999999</v>
          </cell>
          <cell r="G121">
            <v>25.416594419999996</v>
          </cell>
          <cell r="H121">
            <v>20.16502328999999</v>
          </cell>
          <cell r="I121">
            <v>49.518725599999996</v>
          </cell>
          <cell r="J121">
            <v>27.96330271999998</v>
          </cell>
          <cell r="K121">
            <v>26.397037569999981</v>
          </cell>
          <cell r="L121">
            <v>34.237531079999997</v>
          </cell>
          <cell r="M121">
            <v>20.059916619999996</v>
          </cell>
          <cell r="N121">
            <v>0</v>
          </cell>
        </row>
        <row r="122">
          <cell r="C122">
            <v>413.31999295000003</v>
          </cell>
          <cell r="D122">
            <v>360.10387693000001</v>
          </cell>
          <cell r="E122">
            <v>715.79720865000013</v>
          </cell>
          <cell r="F122">
            <v>179.84815517999996</v>
          </cell>
          <cell r="G122">
            <v>359.42501673999988</v>
          </cell>
          <cell r="H122">
            <v>201.75347066999998</v>
          </cell>
          <cell r="I122">
            <v>507.56909523000013</v>
          </cell>
          <cell r="J122">
            <v>222.49278835000001</v>
          </cell>
          <cell r="K122">
            <v>788.14884422</v>
          </cell>
          <cell r="L122">
            <v>296.46935063000012</v>
          </cell>
          <cell r="M122">
            <v>289.83285908999989</v>
          </cell>
          <cell r="N122">
            <v>0</v>
          </cell>
        </row>
        <row r="123">
          <cell r="C123">
            <v>696.60900147000007</v>
          </cell>
          <cell r="D123">
            <v>839.94056708000016</v>
          </cell>
          <cell r="E123">
            <v>807.89872520000017</v>
          </cell>
          <cell r="F123">
            <v>983.55107271000008</v>
          </cell>
          <cell r="G123">
            <v>935.09600957999999</v>
          </cell>
          <cell r="H123">
            <v>621.01328631999991</v>
          </cell>
          <cell r="I123">
            <v>1119.33894713</v>
          </cell>
          <cell r="J123">
            <v>615.85172702</v>
          </cell>
          <cell r="K123">
            <v>1125.3971515300002</v>
          </cell>
          <cell r="L123">
            <v>848.13835597000002</v>
          </cell>
          <cell r="M123">
            <v>592.61558883000009</v>
          </cell>
          <cell r="N123">
            <v>0</v>
          </cell>
        </row>
        <row r="124">
          <cell r="C124">
            <v>135.6692504400001</v>
          </cell>
          <cell r="D124">
            <v>229.08242254000004</v>
          </cell>
          <cell r="E124">
            <v>117.32131642000004</v>
          </cell>
          <cell r="F124">
            <v>103.59072430000003</v>
          </cell>
          <cell r="G124">
            <v>227.02178189999989</v>
          </cell>
          <cell r="H124">
            <v>169.30250659999993</v>
          </cell>
          <cell r="I124">
            <v>51.923394839999993</v>
          </cell>
          <cell r="J124">
            <v>101.44603869999999</v>
          </cell>
          <cell r="K124">
            <v>435.6027364100002</v>
          </cell>
          <cell r="L124">
            <v>214.61141668000013</v>
          </cell>
          <cell r="M124">
            <v>64.745277679999987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244.88255294000001</v>
          </cell>
          <cell r="D126">
            <v>244.65179047000004</v>
          </cell>
          <cell r="E126">
            <v>308.62035483999995</v>
          </cell>
          <cell r="F126">
            <v>512.4204694</v>
          </cell>
          <cell r="G126">
            <v>331.62497525999999</v>
          </cell>
          <cell r="H126">
            <v>45.76858781</v>
          </cell>
          <cell r="I126">
            <v>663.12799545999997</v>
          </cell>
          <cell r="J126">
            <v>197.03923967000003</v>
          </cell>
          <cell r="K126">
            <v>349.83244567999992</v>
          </cell>
          <cell r="L126">
            <v>259.03091759000006</v>
          </cell>
          <cell r="M126">
            <v>196.50122977999999</v>
          </cell>
          <cell r="N126">
            <v>0</v>
          </cell>
        </row>
        <row r="127">
          <cell r="C127">
            <v>187.34210329999999</v>
          </cell>
          <cell r="D127">
            <v>188.07463335999998</v>
          </cell>
          <cell r="E127">
            <v>187.21716386000003</v>
          </cell>
          <cell r="F127">
            <v>188.71989407999999</v>
          </cell>
          <cell r="G127">
            <v>187.504446</v>
          </cell>
          <cell r="H127">
            <v>184.76518468999998</v>
          </cell>
          <cell r="I127">
            <v>188.52986068000004</v>
          </cell>
          <cell r="J127">
            <v>186.50001115999999</v>
          </cell>
          <cell r="K127">
            <v>184.81504275999998</v>
          </cell>
          <cell r="L127">
            <v>183.20333330000003</v>
          </cell>
          <cell r="M127">
            <v>188.74563021</v>
          </cell>
          <cell r="N127">
            <v>0</v>
          </cell>
        </row>
        <row r="128">
          <cell r="C128">
            <v>128.71509478999999</v>
          </cell>
          <cell r="D128">
            <v>178.13172071000008</v>
          </cell>
          <cell r="E128">
            <v>194.73989008000009</v>
          </cell>
          <cell r="F128">
            <v>178.81998493</v>
          </cell>
          <cell r="G128">
            <v>188.94480642000019</v>
          </cell>
          <cell r="H128">
            <v>221.17700722000004</v>
          </cell>
          <cell r="I128">
            <v>215.75769614999987</v>
          </cell>
          <cell r="J128">
            <v>130.86643748999998</v>
          </cell>
          <cell r="K128">
            <v>155.14692668000006</v>
          </cell>
          <cell r="L128">
            <v>191.29268839999992</v>
          </cell>
          <cell r="M128">
            <v>142.62345116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1">
          <cell r="C131">
            <v>56.024361030000001</v>
          </cell>
          <cell r="D131">
            <v>40.543700479999998</v>
          </cell>
          <cell r="E131">
            <v>27.268629709999995</v>
          </cell>
          <cell r="F131">
            <v>4.5810661299999671</v>
          </cell>
          <cell r="G131">
            <v>2.4373989999986884E-2</v>
          </cell>
          <cell r="H131">
            <v>2.3220715299999997</v>
          </cell>
          <cell r="I131">
            <v>0.92067439000000006</v>
          </cell>
          <cell r="J131">
            <v>2.9331075700000002</v>
          </cell>
          <cell r="K131">
            <v>0.52258398000000028</v>
          </cell>
          <cell r="L131">
            <v>5.5122426400000002</v>
          </cell>
          <cell r="M131">
            <v>1.1211500100000003</v>
          </cell>
          <cell r="N131">
            <v>0</v>
          </cell>
        </row>
        <row r="133">
          <cell r="C133">
            <v>715.31117340000026</v>
          </cell>
          <cell r="D133">
            <v>1141.93236626</v>
          </cell>
          <cell r="E133">
            <v>1646.0188894800006</v>
          </cell>
          <cell r="F133">
            <v>1061.8179036600002</v>
          </cell>
          <cell r="G133">
            <v>1723.4714488300001</v>
          </cell>
          <cell r="H133">
            <v>609.58009387000004</v>
          </cell>
          <cell r="I133">
            <v>1448.785622680002</v>
          </cell>
          <cell r="J133">
            <v>941.57592767999995</v>
          </cell>
          <cell r="K133">
            <v>1399.5751031199998</v>
          </cell>
          <cell r="L133">
            <v>1462.2825224300002</v>
          </cell>
          <cell r="M133">
            <v>1531.6219089699998</v>
          </cell>
          <cell r="N133">
            <v>0</v>
          </cell>
        </row>
        <row r="134">
          <cell r="C134">
            <v>26.087275530000191</v>
          </cell>
          <cell r="D134">
            <v>33.294622009999962</v>
          </cell>
          <cell r="E134">
            <v>27.802871820000366</v>
          </cell>
          <cell r="F134">
            <v>28.973538269999995</v>
          </cell>
          <cell r="G134">
            <v>30.579838869999978</v>
          </cell>
          <cell r="H134">
            <v>24.995484200000011</v>
          </cell>
          <cell r="I134">
            <v>634.13733027000183</v>
          </cell>
          <cell r="J134">
            <v>28.179785930000023</v>
          </cell>
          <cell r="K134">
            <v>36.626716990000027</v>
          </cell>
          <cell r="L134">
            <v>34.089562139999984</v>
          </cell>
          <cell r="M134">
            <v>30.907478679999986</v>
          </cell>
          <cell r="N134">
            <v>0</v>
          </cell>
        </row>
        <row r="135">
          <cell r="C135">
            <v>25.656310500000188</v>
          </cell>
          <cell r="D135">
            <v>33.294622009999962</v>
          </cell>
          <cell r="E135">
            <v>27.802871820000366</v>
          </cell>
          <cell r="F135">
            <v>16.489963619999997</v>
          </cell>
          <cell r="G135">
            <v>30.510096889999978</v>
          </cell>
          <cell r="H135">
            <v>22.779486770000009</v>
          </cell>
          <cell r="I135">
            <v>384.03743343000178</v>
          </cell>
          <cell r="J135">
            <v>26.256833120000024</v>
          </cell>
          <cell r="K135">
            <v>36.553420000000024</v>
          </cell>
          <cell r="L135">
            <v>33.100984039999986</v>
          </cell>
          <cell r="M135">
            <v>27.606840269999985</v>
          </cell>
          <cell r="N135">
            <v>0</v>
          </cell>
        </row>
        <row r="136">
          <cell r="C136">
            <v>0.43096503000000003</v>
          </cell>
          <cell r="D136">
            <v>0</v>
          </cell>
          <cell r="E136">
            <v>0</v>
          </cell>
          <cell r="F136">
            <v>12.48357465</v>
          </cell>
          <cell r="G136">
            <v>6.9741979999999995E-2</v>
          </cell>
          <cell r="H136">
            <v>2.2061224299999997</v>
          </cell>
          <cell r="I136">
            <v>250.09989684000001</v>
          </cell>
          <cell r="J136">
            <v>1.92295281</v>
          </cell>
          <cell r="K136">
            <v>7.3296990000000006E-2</v>
          </cell>
          <cell r="L136">
            <v>4.2059899999999997E-3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9.8750000000000001E-3</v>
          </cell>
          <cell r="I137">
            <v>0</v>
          </cell>
          <cell r="J137">
            <v>0</v>
          </cell>
          <cell r="K137">
            <v>0</v>
          </cell>
          <cell r="L137">
            <v>0.98437211000000002</v>
          </cell>
          <cell r="M137">
            <v>3.3006384100000004</v>
          </cell>
          <cell r="N137">
            <v>0</v>
          </cell>
        </row>
        <row r="139">
          <cell r="C139">
            <v>559.0803080500001</v>
          </cell>
          <cell r="D139">
            <v>902.75901210999984</v>
          </cell>
          <cell r="E139">
            <v>1415.2817489400002</v>
          </cell>
          <cell r="F139">
            <v>765.34487209000008</v>
          </cell>
          <cell r="G139">
            <v>1373.9021794</v>
          </cell>
          <cell r="H139">
            <v>440.49200108000002</v>
          </cell>
          <cell r="I139">
            <v>509.63726286000008</v>
          </cell>
          <cell r="J139">
            <v>746.79269094000006</v>
          </cell>
          <cell r="K139">
            <v>1168.4308614199999</v>
          </cell>
          <cell r="L139">
            <v>1207.81339991</v>
          </cell>
          <cell r="M139">
            <v>1268.8561424099998</v>
          </cell>
          <cell r="N139">
            <v>0</v>
          </cell>
        </row>
        <row r="140">
          <cell r="C140">
            <v>149.23788576999999</v>
          </cell>
          <cell r="D140">
            <v>488.95168411999981</v>
          </cell>
          <cell r="E140">
            <v>910.05984258000001</v>
          </cell>
          <cell r="F140">
            <v>228.35288227000001</v>
          </cell>
          <cell r="G140">
            <v>715.26681276000011</v>
          </cell>
          <cell r="H140">
            <v>192.65841343</v>
          </cell>
          <cell r="I140">
            <v>173.75305714000001</v>
          </cell>
          <cell r="J140">
            <v>330.61968150999996</v>
          </cell>
          <cell r="K140">
            <v>242.50613985999999</v>
          </cell>
          <cell r="L140">
            <v>176.60275078000001</v>
          </cell>
          <cell r="M140">
            <v>292.47387246000005</v>
          </cell>
          <cell r="N140">
            <v>0</v>
          </cell>
        </row>
        <row r="141">
          <cell r="C141">
            <v>308.06777418000007</v>
          </cell>
          <cell r="D141">
            <v>212.26239970999998</v>
          </cell>
          <cell r="E141">
            <v>272.90397753000008</v>
          </cell>
          <cell r="F141">
            <v>369.83820280000009</v>
          </cell>
          <cell r="G141">
            <v>417.15980459000002</v>
          </cell>
          <cell r="H141">
            <v>143.54835746000001</v>
          </cell>
          <cell r="I141">
            <v>215.59538176999999</v>
          </cell>
          <cell r="J141">
            <v>280.42665547000001</v>
          </cell>
          <cell r="K141">
            <v>693.13702580999995</v>
          </cell>
          <cell r="L141">
            <v>860.98039367000013</v>
          </cell>
          <cell r="M141">
            <v>666.64850790999992</v>
          </cell>
          <cell r="N141">
            <v>0</v>
          </cell>
        </row>
        <row r="142">
          <cell r="C142">
            <v>24.829888390000001</v>
          </cell>
          <cell r="D142">
            <v>18.75836889</v>
          </cell>
          <cell r="E142">
            <v>64.243394319999993</v>
          </cell>
          <cell r="F142">
            <v>43.089018279999998</v>
          </cell>
          <cell r="G142">
            <v>21.614794249999999</v>
          </cell>
          <cell r="H142">
            <v>13.136199389999998</v>
          </cell>
          <cell r="I142">
            <v>51.50152142000001</v>
          </cell>
          <cell r="J142">
            <v>15.479182139999999</v>
          </cell>
          <cell r="K142">
            <v>25.773013110000001</v>
          </cell>
          <cell r="L142">
            <v>9.0441513800000006</v>
          </cell>
          <cell r="M142">
            <v>49.716727850000012</v>
          </cell>
          <cell r="N142">
            <v>0</v>
          </cell>
        </row>
        <row r="143">
          <cell r="C143">
            <v>76.94475971</v>
          </cell>
          <cell r="D143">
            <v>182.78655939000001</v>
          </cell>
          <cell r="E143">
            <v>168.07453451000006</v>
          </cell>
          <cell r="F143">
            <v>124.06476874000001</v>
          </cell>
          <cell r="G143">
            <v>219.86076779999996</v>
          </cell>
          <cell r="H143">
            <v>91.149030800000006</v>
          </cell>
          <cell r="I143">
            <v>68.787302530000034</v>
          </cell>
          <cell r="J143">
            <v>120.26717182000004</v>
          </cell>
          <cell r="K143">
            <v>207.01468263999996</v>
          </cell>
          <cell r="L143">
            <v>161.18610408000001</v>
          </cell>
          <cell r="M143">
            <v>260.01703418999995</v>
          </cell>
          <cell r="N143">
            <v>0</v>
          </cell>
        </row>
        <row r="145">
          <cell r="C145">
            <v>32.287653610000007</v>
          </cell>
          <cell r="D145">
            <v>120.24312986</v>
          </cell>
          <cell r="E145">
            <v>151.80879630000001</v>
          </cell>
          <cell r="F145">
            <v>247.06713066</v>
          </cell>
          <cell r="G145">
            <v>265.48092197</v>
          </cell>
          <cell r="H145">
            <v>106.84409352999999</v>
          </cell>
          <cell r="I145">
            <v>235.23608991999998</v>
          </cell>
          <cell r="J145">
            <v>124.047432</v>
          </cell>
          <cell r="K145">
            <v>127.20002531999999</v>
          </cell>
          <cell r="L145">
            <v>146.23157176999999</v>
          </cell>
          <cell r="M145">
            <v>185.29927040000001</v>
          </cell>
          <cell r="N145">
            <v>0</v>
          </cell>
        </row>
        <row r="146">
          <cell r="C146">
            <v>2.056E-5</v>
          </cell>
          <cell r="D146">
            <v>0</v>
          </cell>
          <cell r="E146">
            <v>0</v>
          </cell>
          <cell r="F146">
            <v>0</v>
          </cell>
          <cell r="G146">
            <v>59.539271310000004</v>
          </cell>
          <cell r="H146">
            <v>2.158417E-2</v>
          </cell>
          <cell r="I146">
            <v>0.13683626000000004</v>
          </cell>
          <cell r="J146">
            <v>0</v>
          </cell>
          <cell r="K146">
            <v>0</v>
          </cell>
          <cell r="L146">
            <v>9.3903921099999987</v>
          </cell>
          <cell r="M146">
            <v>0</v>
          </cell>
          <cell r="N146">
            <v>0</v>
          </cell>
        </row>
        <row r="147">
          <cell r="C147">
            <v>32.287633050000004</v>
          </cell>
          <cell r="D147">
            <v>120.24312986</v>
          </cell>
          <cell r="E147">
            <v>151.80879630000001</v>
          </cell>
          <cell r="F147">
            <v>247.06713066</v>
          </cell>
          <cell r="G147">
            <v>205.94165065999999</v>
          </cell>
          <cell r="H147">
            <v>106.82250936</v>
          </cell>
          <cell r="I147">
            <v>235.09925365999999</v>
          </cell>
          <cell r="J147">
            <v>124.047432</v>
          </cell>
          <cell r="K147">
            <v>127.20002531999999</v>
          </cell>
          <cell r="L147">
            <v>136.84117965999999</v>
          </cell>
          <cell r="M147">
            <v>185.29927040000001</v>
          </cell>
          <cell r="N147">
            <v>0</v>
          </cell>
        </row>
        <row r="149">
          <cell r="C149">
            <v>97.855936209999996</v>
          </cell>
          <cell r="D149">
            <v>85.635602279999986</v>
          </cell>
          <cell r="E149">
            <v>51.125472420000001</v>
          </cell>
          <cell r="F149">
            <v>20.432362639999997</v>
          </cell>
          <cell r="G149">
            <v>53.508508590000012</v>
          </cell>
          <cell r="H149">
            <v>37.248515060000003</v>
          </cell>
          <cell r="I149">
            <v>69.774939629999992</v>
          </cell>
          <cell r="J149">
            <v>42.556018810000005</v>
          </cell>
          <cell r="K149">
            <v>67.317499389999995</v>
          </cell>
          <cell r="L149">
            <v>74.147988609999999</v>
          </cell>
          <cell r="M149">
            <v>46.559017479999994</v>
          </cell>
          <cell r="N149">
            <v>0</v>
          </cell>
        </row>
        <row r="150">
          <cell r="C150">
            <v>97.855936209999996</v>
          </cell>
          <cell r="D150">
            <v>85.635602279999986</v>
          </cell>
          <cell r="E150">
            <v>51.125472420000001</v>
          </cell>
          <cell r="F150">
            <v>20.432362639999997</v>
          </cell>
          <cell r="G150">
            <v>53.508508590000012</v>
          </cell>
          <cell r="H150">
            <v>37.248515060000003</v>
          </cell>
          <cell r="I150">
            <v>69.774939629999992</v>
          </cell>
          <cell r="J150">
            <v>42.556018810000005</v>
          </cell>
          <cell r="K150">
            <v>67.317499389999995</v>
          </cell>
          <cell r="L150">
            <v>74.147988609999999</v>
          </cell>
          <cell r="M150">
            <v>46.559017479999994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3">
          <cell r="A153" t="str">
            <v>Memorandum Items:</v>
          </cell>
        </row>
        <row r="154">
          <cell r="C154">
            <v>378.58958234000005</v>
          </cell>
          <cell r="D154">
            <v>413.13379248000001</v>
          </cell>
          <cell r="E154">
            <v>55.804156950000007</v>
          </cell>
          <cell r="F154">
            <v>84.359266059999996</v>
          </cell>
          <cell r="G154">
            <v>87.764524090000009</v>
          </cell>
          <cell r="H154">
            <v>117.96387598</v>
          </cell>
          <cell r="I154">
            <v>413.07587265000001</v>
          </cell>
          <cell r="J154">
            <v>63.158399220000007</v>
          </cell>
          <cell r="K154">
            <v>338.23892266999997</v>
          </cell>
          <cell r="L154">
            <v>99.193012040000013</v>
          </cell>
          <cell r="M154">
            <v>68.971621450000001</v>
          </cell>
          <cell r="N154">
            <v>0</v>
          </cell>
        </row>
        <row r="155">
          <cell r="C155">
            <v>0</v>
          </cell>
          <cell r="D155">
            <v>-40</v>
          </cell>
          <cell r="E155">
            <v>0.19175</v>
          </cell>
          <cell r="F155">
            <v>0.63702499999999995</v>
          </cell>
          <cell r="G155">
            <v>1.0266667199999999</v>
          </cell>
          <cell r="H155">
            <v>1.02533338</v>
          </cell>
          <cell r="I155">
            <v>3.2605160700000004</v>
          </cell>
          <cell r="J155">
            <v>0</v>
          </cell>
          <cell r="K155">
            <v>3.75714214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101.78536421000003</v>
          </cell>
          <cell r="D156">
            <v>95.62537211999998</v>
          </cell>
          <cell r="E156">
            <v>106.06320551999998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8">
          <cell r="A158" t="str">
            <v xml:space="preserve"> 1/  Expenditure data for October 2019 are as at 28 November 2019 and figures are likely to vary as reconciliation work is ongoing.</v>
          </cell>
        </row>
        <row r="161">
          <cell r="A161" t="str">
            <v>TABLE 4: DETAILS OF GOVERNMENT RECURRENT AND CAPITAL EXPENDITURE (AGA)1/</v>
          </cell>
          <cell r="C161">
            <v>1</v>
          </cell>
          <cell r="D161">
            <v>1</v>
          </cell>
          <cell r="F161">
            <v>2</v>
          </cell>
          <cell r="G161">
            <v>2</v>
          </cell>
          <cell r="I161">
            <v>3</v>
          </cell>
          <cell r="J161">
            <v>3</v>
          </cell>
          <cell r="L161">
            <v>10</v>
          </cell>
          <cell r="M161">
            <v>11</v>
          </cell>
          <cell r="N161">
            <v>12</v>
          </cell>
          <cell r="O161">
            <v>13</v>
          </cell>
          <cell r="P161">
            <v>14</v>
          </cell>
          <cell r="Q161">
            <v>15</v>
          </cell>
          <cell r="R161">
            <v>16</v>
          </cell>
          <cell r="S161">
            <v>17</v>
          </cell>
          <cell r="T161">
            <v>18</v>
          </cell>
          <cell r="U161">
            <v>19</v>
          </cell>
          <cell r="V161">
            <v>20</v>
          </cell>
          <cell r="W161">
            <v>21</v>
          </cell>
          <cell r="X161">
            <v>22</v>
          </cell>
          <cell r="Y161">
            <v>23</v>
          </cell>
          <cell r="Z161">
            <v>24</v>
          </cell>
          <cell r="AA161">
            <v>25</v>
          </cell>
          <cell r="AB161">
            <v>26</v>
          </cell>
          <cell r="AC161">
            <v>27</v>
          </cell>
          <cell r="AD161">
            <v>28</v>
          </cell>
          <cell r="AE161">
            <v>29</v>
          </cell>
          <cell r="AF161">
            <v>30</v>
          </cell>
          <cell r="AG161">
            <v>31</v>
          </cell>
          <cell r="AH161">
            <v>32</v>
          </cell>
          <cell r="AI161">
            <v>33</v>
          </cell>
        </row>
        <row r="162">
          <cell r="C162" t="str">
            <v>JANUARY</v>
          </cell>
          <cell r="F162" t="str">
            <v>FEBRUARY</v>
          </cell>
          <cell r="I162" t="str">
            <v>MARCH</v>
          </cell>
          <cell r="L162" t="str">
            <v>APRIL</v>
          </cell>
          <cell r="O162" t="str">
            <v>MAY</v>
          </cell>
          <cell r="R162" t="str">
            <v>JUNE</v>
          </cell>
          <cell r="U162" t="str">
            <v>JULY</v>
          </cell>
          <cell r="X162" t="str">
            <v>AUGUST</v>
          </cell>
          <cell r="AA162" t="str">
            <v>SEPTEMBER</v>
          </cell>
          <cell r="AD162" t="str">
            <v>OCTOBER</v>
          </cell>
          <cell r="AG162" t="str">
            <v>NOVEMBER</v>
          </cell>
        </row>
        <row r="163">
          <cell r="C163" t="str">
            <v>Recurrent</v>
          </cell>
          <cell r="D163" t="str">
            <v>Capital</v>
          </cell>
          <cell r="E163" t="str">
            <v>Total</v>
          </cell>
          <cell r="F163" t="str">
            <v>Recurrent</v>
          </cell>
          <cell r="G163" t="str">
            <v>Capital</v>
          </cell>
          <cell r="H163" t="str">
            <v>Total</v>
          </cell>
          <cell r="I163" t="str">
            <v>Recurrent</v>
          </cell>
          <cell r="J163" t="str">
            <v>Capital</v>
          </cell>
          <cell r="K163" t="str">
            <v>Total</v>
          </cell>
          <cell r="L163" t="str">
            <v>Recurrent</v>
          </cell>
          <cell r="M163" t="str">
            <v>Capital</v>
          </cell>
          <cell r="N163" t="str">
            <v>Total</v>
          </cell>
          <cell r="O163" t="str">
            <v>Recurrent</v>
          </cell>
          <cell r="P163" t="str">
            <v>Capital</v>
          </cell>
          <cell r="Q163" t="str">
            <v>Total</v>
          </cell>
          <cell r="R163" t="str">
            <v>Recurrent</v>
          </cell>
          <cell r="S163" t="str">
            <v>Capital</v>
          </cell>
          <cell r="T163" t="str">
            <v>Total</v>
          </cell>
          <cell r="U163" t="str">
            <v>Recurrent</v>
          </cell>
          <cell r="V163" t="str">
            <v>Capital</v>
          </cell>
          <cell r="W163" t="str">
            <v>Total</v>
          </cell>
          <cell r="X163" t="str">
            <v>Recurrent</v>
          </cell>
          <cell r="Y163" t="str">
            <v>Capital</v>
          </cell>
          <cell r="Z163" t="str">
            <v>Total</v>
          </cell>
          <cell r="AA163" t="str">
            <v>Recurrent</v>
          </cell>
          <cell r="AB163" t="str">
            <v>Capital</v>
          </cell>
          <cell r="AC163" t="str">
            <v>Total</v>
          </cell>
          <cell r="AD163" t="str">
            <v>Recurrent</v>
          </cell>
          <cell r="AE163" t="str">
            <v>Capital</v>
          </cell>
          <cell r="AF163" t="str">
            <v>Total</v>
          </cell>
          <cell r="AG163" t="str">
            <v>Recurrent</v>
          </cell>
          <cell r="AH163" t="str">
            <v>Capital</v>
          </cell>
          <cell r="AI163" t="str">
            <v>Total</v>
          </cell>
        </row>
        <row r="164">
          <cell r="A164" t="str">
            <v>S01</v>
          </cell>
          <cell r="C164">
            <v>17.437969829999993</v>
          </cell>
          <cell r="D164">
            <v>0.53156089000000017</v>
          </cell>
          <cell r="E164">
            <v>17.969530719999995</v>
          </cell>
          <cell r="F164">
            <v>17.919234939999996</v>
          </cell>
          <cell r="G164">
            <v>0.89477624000000011</v>
          </cell>
          <cell r="H164">
            <v>18.814011179999994</v>
          </cell>
          <cell r="I164">
            <v>14.6227936</v>
          </cell>
          <cell r="J164">
            <v>0.93520411000000003</v>
          </cell>
          <cell r="K164">
            <v>15.55799771</v>
          </cell>
          <cell r="L164">
            <v>17.904343969999999</v>
          </cell>
          <cell r="M164">
            <v>0.12432782000000002</v>
          </cell>
          <cell r="N164">
            <v>18.028671790000001</v>
          </cell>
          <cell r="O164">
            <v>21.079341720000006</v>
          </cell>
          <cell r="P164">
            <v>0.81973111999999992</v>
          </cell>
          <cell r="Q164">
            <v>21.899072840000006</v>
          </cell>
          <cell r="R164">
            <v>16.434529130000005</v>
          </cell>
          <cell r="S164">
            <v>0.83708106999999998</v>
          </cell>
          <cell r="T164">
            <v>17.271610200000005</v>
          </cell>
          <cell r="U164">
            <v>20.084301439999983</v>
          </cell>
          <cell r="V164">
            <v>0.99346261000000002</v>
          </cell>
          <cell r="W164">
            <v>21.077764049999985</v>
          </cell>
          <cell r="X164">
            <v>23.105898620000005</v>
          </cell>
          <cell r="Y164">
            <v>2.5916928799999988</v>
          </cell>
          <cell r="Z164">
            <v>25.697591500000005</v>
          </cell>
          <cell r="AA164">
            <v>18.228915899999993</v>
          </cell>
          <cell r="AB164">
            <v>0.59548588999999996</v>
          </cell>
          <cell r="AC164">
            <v>18.824401789999992</v>
          </cell>
          <cell r="AD164">
            <v>18.953684239999994</v>
          </cell>
          <cell r="AE164">
            <v>1.0134233399999995</v>
          </cell>
          <cell r="AF164">
            <v>19.967107579999993</v>
          </cell>
          <cell r="AG164">
            <v>18.970522199999991</v>
          </cell>
          <cell r="AH164">
            <v>0.82435723000000005</v>
          </cell>
          <cell r="AI164">
            <v>19.794879429999991</v>
          </cell>
        </row>
        <row r="165">
          <cell r="A165" t="str">
            <v>S02</v>
          </cell>
          <cell r="C165">
            <v>12.813938889999998</v>
          </cell>
          <cell r="D165">
            <v>8.0964910000000001E-2</v>
          </cell>
          <cell r="E165">
            <v>12.894903799999998</v>
          </cell>
          <cell r="F165">
            <v>15.426753420000001</v>
          </cell>
          <cell r="G165">
            <v>0.71219220000000005</v>
          </cell>
          <cell r="H165">
            <v>16.138945620000001</v>
          </cell>
          <cell r="I165">
            <v>13.175720560000009</v>
          </cell>
          <cell r="J165">
            <v>8.2763630000000005E-2</v>
          </cell>
          <cell r="K165">
            <v>13.25848419000001</v>
          </cell>
          <cell r="L165">
            <v>11.268243350000004</v>
          </cell>
          <cell r="M165">
            <v>1.957368E-2</v>
          </cell>
          <cell r="N165">
            <v>11.287817030000005</v>
          </cell>
          <cell r="O165">
            <v>13.007538759999999</v>
          </cell>
          <cell r="P165">
            <v>0.17883134000000001</v>
          </cell>
          <cell r="Q165">
            <v>13.1863701</v>
          </cell>
          <cell r="R165">
            <v>12.775832510000004</v>
          </cell>
          <cell r="S165">
            <v>0.21091185000000004</v>
          </cell>
          <cell r="T165">
            <v>12.986744360000005</v>
          </cell>
          <cell r="U165">
            <v>14.344143760000009</v>
          </cell>
          <cell r="V165">
            <v>3.2750583</v>
          </cell>
          <cell r="W165">
            <v>17.61920206000001</v>
          </cell>
          <cell r="X165">
            <v>28.186328950000011</v>
          </cell>
          <cell r="Y165">
            <v>0.219666</v>
          </cell>
          <cell r="Z165">
            <v>28.405994950000011</v>
          </cell>
          <cell r="AA165">
            <v>14.57432491</v>
          </cell>
          <cell r="AB165">
            <v>0.35454168000000003</v>
          </cell>
          <cell r="AC165">
            <v>14.92886659</v>
          </cell>
          <cell r="AD165">
            <v>15.681424030000008</v>
          </cell>
          <cell r="AE165">
            <v>1.0981899399999999</v>
          </cell>
          <cell r="AF165">
            <v>16.779613970000007</v>
          </cell>
          <cell r="AG165">
            <v>14.527837849999999</v>
          </cell>
          <cell r="AH165">
            <v>1.9840993999999996</v>
          </cell>
          <cell r="AI165">
            <v>16.511937249999999</v>
          </cell>
        </row>
        <row r="166">
          <cell r="A166" t="str">
            <v>S03</v>
          </cell>
          <cell r="C166">
            <v>1.2035792700000001</v>
          </cell>
          <cell r="D166">
            <v>0</v>
          </cell>
          <cell r="E166">
            <v>1.2035792700000001</v>
          </cell>
          <cell r="F166">
            <v>1.4505996099999994</v>
          </cell>
          <cell r="G166">
            <v>4.9299990000000002E-2</v>
          </cell>
          <cell r="H166">
            <v>1.4998995999999993</v>
          </cell>
          <cell r="I166">
            <v>1.3028888999999999</v>
          </cell>
          <cell r="J166">
            <v>4.5977099999999996E-3</v>
          </cell>
          <cell r="K166">
            <v>1.30748661</v>
          </cell>
          <cell r="L166">
            <v>1.2839059499999996</v>
          </cell>
          <cell r="M166">
            <v>0</v>
          </cell>
          <cell r="N166">
            <v>1.2839059499999996</v>
          </cell>
          <cell r="O166">
            <v>1.3594265800000001</v>
          </cell>
          <cell r="P166">
            <v>4.9420000000000002E-3</v>
          </cell>
          <cell r="Q166">
            <v>1.3643685800000001</v>
          </cell>
          <cell r="R166">
            <v>1.2455837199999999</v>
          </cell>
          <cell r="S166">
            <v>6.992567999999999E-2</v>
          </cell>
          <cell r="T166">
            <v>1.3155093999999998</v>
          </cell>
          <cell r="U166">
            <v>1.3698172599999998</v>
          </cell>
          <cell r="V166">
            <v>0</v>
          </cell>
          <cell r="W166">
            <v>1.3698172599999998</v>
          </cell>
          <cell r="X166">
            <v>1.3659728899999997</v>
          </cell>
          <cell r="Y166">
            <v>2.1299999999999999E-2</v>
          </cell>
          <cell r="Z166">
            <v>1.3872728899999998</v>
          </cell>
          <cell r="AA166">
            <v>1.3878632499999997</v>
          </cell>
          <cell r="AB166">
            <v>8.25999E-3</v>
          </cell>
          <cell r="AC166">
            <v>1.3961232399999997</v>
          </cell>
          <cell r="AD166">
            <v>1.61654053</v>
          </cell>
          <cell r="AE166">
            <v>5.7811520000000005E-2</v>
          </cell>
          <cell r="AF166">
            <v>1.67435205</v>
          </cell>
          <cell r="AG166">
            <v>1.3114313999999998</v>
          </cell>
          <cell r="AH166">
            <v>0</v>
          </cell>
          <cell r="AI166">
            <v>1.3114313999999998</v>
          </cell>
        </row>
        <row r="167">
          <cell r="A167" t="str">
            <v>S04</v>
          </cell>
          <cell r="C167">
            <v>38.353065749999999</v>
          </cell>
          <cell r="D167">
            <v>7.0198423599999975</v>
          </cell>
          <cell r="E167">
            <v>45.372908109999997</v>
          </cell>
          <cell r="F167">
            <v>44.104618980000019</v>
          </cell>
          <cell r="G167">
            <v>3.2934498799999998</v>
          </cell>
          <cell r="H167">
            <v>47.398068860000016</v>
          </cell>
          <cell r="I167">
            <v>38.296946319999975</v>
          </cell>
          <cell r="J167">
            <v>4.0910561399999992</v>
          </cell>
          <cell r="K167">
            <v>42.388002459999974</v>
          </cell>
          <cell r="L167">
            <v>37.752704430000051</v>
          </cell>
          <cell r="M167">
            <v>6.5969638100000001</v>
          </cell>
          <cell r="N167">
            <v>44.349668240000049</v>
          </cell>
          <cell r="O167">
            <v>42.002307540000047</v>
          </cell>
          <cell r="P167">
            <v>3.1260947600000017</v>
          </cell>
          <cell r="Q167">
            <v>45.128402300000047</v>
          </cell>
          <cell r="R167">
            <v>38.869452040000006</v>
          </cell>
          <cell r="S167">
            <v>0.93688077999999952</v>
          </cell>
          <cell r="T167">
            <v>39.806332820000009</v>
          </cell>
          <cell r="U167">
            <v>43.531841250000035</v>
          </cell>
          <cell r="V167">
            <v>3.6985565600000001</v>
          </cell>
          <cell r="W167">
            <v>47.230397810000035</v>
          </cell>
          <cell r="X167">
            <v>46.317439410000027</v>
          </cell>
          <cell r="Y167">
            <v>0.97846725000000012</v>
          </cell>
          <cell r="Z167">
            <v>47.295906660000028</v>
          </cell>
          <cell r="AA167">
            <v>46.922656270000012</v>
          </cell>
          <cell r="AB167">
            <v>10.67917377</v>
          </cell>
          <cell r="AC167">
            <v>57.60183004000001</v>
          </cell>
          <cell r="AD167">
            <v>52.39790444000004</v>
          </cell>
          <cell r="AE167">
            <v>1.3680267799999999</v>
          </cell>
          <cell r="AF167">
            <v>53.765931220000041</v>
          </cell>
          <cell r="AG167">
            <v>39.050948530000021</v>
          </cell>
          <cell r="AH167">
            <v>14.08754482</v>
          </cell>
          <cell r="AI167">
            <v>53.138493350000019</v>
          </cell>
        </row>
        <row r="168">
          <cell r="A168" t="str">
            <v>S05</v>
          </cell>
          <cell r="C168">
            <v>5.5774624500000014</v>
          </cell>
          <cell r="D168">
            <v>9.4500000000000001E-3</v>
          </cell>
          <cell r="E168">
            <v>5.5869124500000016</v>
          </cell>
          <cell r="F168">
            <v>29.199884669999999</v>
          </cell>
          <cell r="G168">
            <v>3.8183399999999999E-2</v>
          </cell>
          <cell r="H168">
            <v>29.238068070000001</v>
          </cell>
          <cell r="I168">
            <v>8.7598967199999986</v>
          </cell>
          <cell r="J168">
            <v>0.15971471999999998</v>
          </cell>
          <cell r="K168">
            <v>8.9196114399999988</v>
          </cell>
          <cell r="L168">
            <v>39.708276870000013</v>
          </cell>
          <cell r="M168">
            <v>0.10767569</v>
          </cell>
          <cell r="N168">
            <v>39.815952560000014</v>
          </cell>
          <cell r="O168">
            <v>31.302651900000011</v>
          </cell>
          <cell r="P168">
            <v>0.28709859999999898</v>
          </cell>
          <cell r="Q168">
            <v>31.589750500000012</v>
          </cell>
          <cell r="R168">
            <v>4.4789472299999984</v>
          </cell>
          <cell r="S168">
            <v>2.2149100000000002</v>
          </cell>
          <cell r="T168">
            <v>6.693857229999999</v>
          </cell>
          <cell r="U168">
            <v>3.2998751599999987</v>
          </cell>
          <cell r="V168">
            <v>3.0374000000000002E-2</v>
          </cell>
          <cell r="W168">
            <v>3.3302491599999988</v>
          </cell>
          <cell r="X168">
            <v>3.4971271900000018</v>
          </cell>
          <cell r="Y168">
            <v>4.6039999999999996E-3</v>
          </cell>
          <cell r="Z168">
            <v>3.5017311900000019</v>
          </cell>
          <cell r="AA168">
            <v>2.1319746099999994</v>
          </cell>
          <cell r="AB168">
            <v>1.7194000000000001E-2</v>
          </cell>
          <cell r="AC168">
            <v>2.1491686099999994</v>
          </cell>
          <cell r="AD168">
            <v>2.1632979300000001</v>
          </cell>
          <cell r="AE168">
            <v>4.6919100000000005E-2</v>
          </cell>
          <cell r="AF168">
            <v>2.2102170300000004</v>
          </cell>
          <cell r="AG168">
            <v>2.2150434699999999</v>
          </cell>
          <cell r="AH168">
            <v>0</v>
          </cell>
          <cell r="AI168">
            <v>2.2150434699999999</v>
          </cell>
        </row>
        <row r="169">
          <cell r="A169" t="str">
            <v>S06</v>
          </cell>
          <cell r="C169">
            <v>2.79226544</v>
          </cell>
          <cell r="D169">
            <v>1.147785E-2</v>
          </cell>
          <cell r="E169">
            <v>2.8037432899999999</v>
          </cell>
          <cell r="F169">
            <v>2.4873826999999977</v>
          </cell>
          <cell r="G169">
            <v>9.7734000000000001E-2</v>
          </cell>
          <cell r="H169">
            <v>2.5851166999999977</v>
          </cell>
          <cell r="I169">
            <v>2.3445257000000002</v>
          </cell>
          <cell r="J169">
            <v>1.8582250000000002E-2</v>
          </cell>
          <cell r="K169">
            <v>2.3631079500000003</v>
          </cell>
          <cell r="L169">
            <v>2.1729274699999999</v>
          </cell>
          <cell r="M169">
            <v>0</v>
          </cell>
          <cell r="N169">
            <v>2.1729274699999999</v>
          </cell>
          <cell r="O169">
            <v>2.1942494300000002</v>
          </cell>
          <cell r="P169">
            <v>5.8319999999999997E-2</v>
          </cell>
          <cell r="Q169">
            <v>2.2525694300000003</v>
          </cell>
          <cell r="R169">
            <v>2.388773979999999</v>
          </cell>
          <cell r="S169">
            <v>1.895E-3</v>
          </cell>
          <cell r="T169">
            <v>2.3906689799999992</v>
          </cell>
          <cell r="U169">
            <v>3.8569018299999991</v>
          </cell>
          <cell r="V169">
            <v>9.5637689999999997E-2</v>
          </cell>
          <cell r="W169">
            <v>3.9525395199999993</v>
          </cell>
          <cell r="X169">
            <v>2.3462829599999995</v>
          </cell>
          <cell r="Y169">
            <v>1.9443009999999997E-2</v>
          </cell>
          <cell r="Z169">
            <v>2.3657259699999993</v>
          </cell>
          <cell r="AA169">
            <v>2.5066952599999994</v>
          </cell>
          <cell r="AB169">
            <v>0.15102051</v>
          </cell>
          <cell r="AC169">
            <v>2.6577157699999994</v>
          </cell>
          <cell r="AD169">
            <v>2.3384790699999978</v>
          </cell>
          <cell r="AE169">
            <v>3.1695640000000004E-2</v>
          </cell>
          <cell r="AF169">
            <v>2.3701747099999979</v>
          </cell>
          <cell r="AG169">
            <v>2.24081435</v>
          </cell>
          <cell r="AH169">
            <v>0</v>
          </cell>
          <cell r="AI169">
            <v>2.24081435</v>
          </cell>
        </row>
        <row r="170">
          <cell r="A170" t="str">
            <v>S07</v>
          </cell>
          <cell r="C170">
            <v>2.18034427</v>
          </cell>
          <cell r="D170">
            <v>3.1212E-2</v>
          </cell>
          <cell r="E170">
            <v>2.21155627</v>
          </cell>
          <cell r="F170">
            <v>2.4691602399999995</v>
          </cell>
          <cell r="G170">
            <v>6.3550000000000004E-3</v>
          </cell>
          <cell r="H170">
            <v>2.4755152399999996</v>
          </cell>
          <cell r="I170">
            <v>2.1468282100000002</v>
          </cell>
          <cell r="J170">
            <v>0</v>
          </cell>
          <cell r="K170">
            <v>2.1468282100000002</v>
          </cell>
          <cell r="L170">
            <v>2.4680124499999994</v>
          </cell>
          <cell r="M170">
            <v>0</v>
          </cell>
          <cell r="N170">
            <v>2.4680124499999994</v>
          </cell>
          <cell r="O170">
            <v>2.3559831800000013</v>
          </cell>
          <cell r="P170">
            <v>3.379658E-2</v>
          </cell>
          <cell r="Q170">
            <v>2.3897797600000015</v>
          </cell>
          <cell r="R170">
            <v>2.3935596700000001</v>
          </cell>
          <cell r="S170">
            <v>0</v>
          </cell>
          <cell r="T170">
            <v>2.3935596700000001</v>
          </cell>
          <cell r="U170">
            <v>2.4545998199999994</v>
          </cell>
          <cell r="V170">
            <v>0.117136</v>
          </cell>
          <cell r="W170">
            <v>2.5717358199999993</v>
          </cell>
          <cell r="X170">
            <v>2.4208187799999994</v>
          </cell>
          <cell r="Y170">
            <v>8.3999999999999995E-3</v>
          </cell>
          <cell r="Z170">
            <v>2.4292187799999994</v>
          </cell>
          <cell r="AA170">
            <v>2.3546486100000004</v>
          </cell>
          <cell r="AB170">
            <v>5.1999999999999998E-2</v>
          </cell>
          <cell r="AC170">
            <v>2.4066486100000004</v>
          </cell>
          <cell r="AD170">
            <v>2.4079565299999999</v>
          </cell>
          <cell r="AE170">
            <v>3.8606979999999999E-2</v>
          </cell>
          <cell r="AF170">
            <v>2.4465635099999998</v>
          </cell>
          <cell r="AG170">
            <v>2.2440155500000003</v>
          </cell>
          <cell r="AH170">
            <v>1.9815199999999998E-2</v>
          </cell>
          <cell r="AI170">
            <v>2.2638307500000003</v>
          </cell>
        </row>
        <row r="171">
          <cell r="A171" t="str">
            <v>S08</v>
          </cell>
          <cell r="C171">
            <v>3.5653292999999988</v>
          </cell>
          <cell r="D171">
            <v>1.0759990000000001E-2</v>
          </cell>
          <cell r="E171">
            <v>3.5760892899999988</v>
          </cell>
          <cell r="F171">
            <v>4.499984620000002</v>
          </cell>
          <cell r="G171">
            <v>3.7544399999999999E-3</v>
          </cell>
          <cell r="H171">
            <v>4.5037390600000018</v>
          </cell>
          <cell r="I171">
            <v>3.6280908199999984</v>
          </cell>
          <cell r="J171">
            <v>5.1500000000000001E-3</v>
          </cell>
          <cell r="K171">
            <v>3.6332408199999984</v>
          </cell>
          <cell r="L171">
            <v>3.8638647600000002</v>
          </cell>
          <cell r="M171">
            <v>6.5688009999999977E-2</v>
          </cell>
          <cell r="N171">
            <v>3.9295527700000004</v>
          </cell>
          <cell r="O171">
            <v>3.8000979800000003</v>
          </cell>
          <cell r="P171">
            <v>5.0475099999999998E-3</v>
          </cell>
          <cell r="Q171">
            <v>3.8051454900000001</v>
          </cell>
          <cell r="R171">
            <v>3.6360406500000009</v>
          </cell>
          <cell r="S171">
            <v>4.4766E-2</v>
          </cell>
          <cell r="T171">
            <v>3.680806650000001</v>
          </cell>
          <cell r="U171">
            <v>3.78923787</v>
          </cell>
          <cell r="V171">
            <v>0.31189623999999999</v>
          </cell>
          <cell r="W171">
            <v>4.1011341100000003</v>
          </cell>
          <cell r="X171">
            <v>4.141464</v>
          </cell>
          <cell r="Y171">
            <v>1.2786174399999994</v>
          </cell>
          <cell r="Z171">
            <v>5.4200814399999997</v>
          </cell>
          <cell r="AA171">
            <v>3.54884859</v>
          </cell>
          <cell r="AB171">
            <v>3.6866400000000001E-2</v>
          </cell>
          <cell r="AC171">
            <v>3.58571499</v>
          </cell>
          <cell r="AD171">
            <v>3.5401362599999993</v>
          </cell>
          <cell r="AE171">
            <v>0.149175</v>
          </cell>
          <cell r="AF171">
            <v>3.6893112599999993</v>
          </cell>
          <cell r="AG171">
            <v>3.7648318999999977</v>
          </cell>
          <cell r="AH171">
            <v>1.3716000000000001E-2</v>
          </cell>
          <cell r="AI171">
            <v>3.7785478999999977</v>
          </cell>
        </row>
        <row r="172">
          <cell r="A172" t="str">
            <v>S09</v>
          </cell>
          <cell r="C172">
            <v>4.6058069500000016</v>
          </cell>
          <cell r="D172">
            <v>1.5806173700000001</v>
          </cell>
          <cell r="E172">
            <v>6.1864243200000022</v>
          </cell>
          <cell r="F172">
            <v>5.5626920600000007</v>
          </cell>
          <cell r="G172">
            <v>0.70823374000000072</v>
          </cell>
          <cell r="H172">
            <v>6.2709258000000014</v>
          </cell>
          <cell r="I172">
            <v>4.8391636100000053</v>
          </cell>
          <cell r="J172">
            <v>0.13204948999999999</v>
          </cell>
          <cell r="K172">
            <v>4.9712131000000053</v>
          </cell>
          <cell r="L172">
            <v>4.5882377699999992</v>
          </cell>
          <cell r="M172">
            <v>1.4023799999999999E-2</v>
          </cell>
          <cell r="N172">
            <v>4.6022615699999996</v>
          </cell>
          <cell r="O172">
            <v>4.6940751100000009</v>
          </cell>
          <cell r="P172">
            <v>0.44262896999999968</v>
          </cell>
          <cell r="Q172">
            <v>5.1367040800000003</v>
          </cell>
          <cell r="R172">
            <v>4.68648094</v>
          </cell>
          <cell r="S172">
            <v>0.19058743</v>
          </cell>
          <cell r="T172">
            <v>4.8770683699999999</v>
          </cell>
          <cell r="U172">
            <v>4.6859757899999979</v>
          </cell>
          <cell r="V172">
            <v>4.5261681600000001</v>
          </cell>
          <cell r="W172">
            <v>9.212143949999998</v>
          </cell>
          <cell r="X172">
            <v>5.6960341000000003</v>
          </cell>
          <cell r="Y172">
            <v>1.4999999999999999E-2</v>
          </cell>
          <cell r="Z172">
            <v>5.7110341</v>
          </cell>
          <cell r="AA172">
            <v>4.9119261599999984</v>
          </cell>
          <cell r="AB172">
            <v>6.7350789999999998</v>
          </cell>
          <cell r="AC172">
            <v>11.647005159999999</v>
          </cell>
          <cell r="AD172">
            <v>5.5777066000000026</v>
          </cell>
          <cell r="AE172">
            <v>3.8999899999999999E-3</v>
          </cell>
          <cell r="AF172">
            <v>5.5816065900000025</v>
          </cell>
          <cell r="AG172">
            <v>5.1864704300000035</v>
          </cell>
          <cell r="AH172">
            <v>0.48413623</v>
          </cell>
          <cell r="AI172">
            <v>5.6706066600000034</v>
          </cell>
        </row>
        <row r="173">
          <cell r="A173" t="str">
            <v>S10</v>
          </cell>
          <cell r="C173">
            <v>5.3795835799999976</v>
          </cell>
          <cell r="D173">
            <v>1.4999999999999999E-2</v>
          </cell>
          <cell r="E173">
            <v>5.3945835799999973</v>
          </cell>
          <cell r="F173">
            <v>6.0249912199999978</v>
          </cell>
          <cell r="G173">
            <v>0.95116966000000003</v>
          </cell>
          <cell r="H173">
            <v>6.9761608799999975</v>
          </cell>
          <cell r="I173">
            <v>5.3390923099999945</v>
          </cell>
          <cell r="J173">
            <v>7.3333989999999988E-2</v>
          </cell>
          <cell r="K173">
            <v>5.4124262999999946</v>
          </cell>
          <cell r="L173">
            <v>5.4552483000000001</v>
          </cell>
          <cell r="M173">
            <v>5.0068800000000004E-2</v>
          </cell>
          <cell r="N173">
            <v>5.5053171000000001</v>
          </cell>
          <cell r="O173">
            <v>5.0916876500000017</v>
          </cell>
          <cell r="P173">
            <v>5.6357999999999998E-2</v>
          </cell>
          <cell r="Q173">
            <v>5.148045650000002</v>
          </cell>
          <cell r="R173">
            <v>5.6476654900000014</v>
          </cell>
          <cell r="S173">
            <v>4.6225099999999998E-3</v>
          </cell>
          <cell r="T173">
            <v>5.6522880000000013</v>
          </cell>
          <cell r="U173">
            <v>4.8876403400000008</v>
          </cell>
          <cell r="V173">
            <v>0.11935170000000001</v>
          </cell>
          <cell r="W173">
            <v>5.006992040000001</v>
          </cell>
          <cell r="X173">
            <v>5.3176808399999986</v>
          </cell>
          <cell r="Y173">
            <v>8.5929919999999993E-2</v>
          </cell>
          <cell r="Z173">
            <v>5.4036107599999985</v>
          </cell>
          <cell r="AA173">
            <v>6.3400750200000013</v>
          </cell>
          <cell r="AB173">
            <v>9.1133299999999993E-3</v>
          </cell>
          <cell r="AC173">
            <v>6.3491883500000013</v>
          </cell>
          <cell r="AD173">
            <v>5.9310991699999978</v>
          </cell>
          <cell r="AE173">
            <v>0.11640675</v>
          </cell>
          <cell r="AF173">
            <v>6.0475059199999981</v>
          </cell>
          <cell r="AG173">
            <v>4.9863763299999988</v>
          </cell>
          <cell r="AH173">
            <v>0.99492156000000032</v>
          </cell>
          <cell r="AI173">
            <v>5.9812978899999987</v>
          </cell>
        </row>
        <row r="174">
          <cell r="A174" t="str">
            <v>S11</v>
          </cell>
          <cell r="C174">
            <v>8.0259307799999995</v>
          </cell>
          <cell r="D174">
            <v>0</v>
          </cell>
          <cell r="E174">
            <v>8.0259307799999995</v>
          </cell>
          <cell r="F174">
            <v>8.9626223399999994</v>
          </cell>
          <cell r="G174">
            <v>3.56292E-2</v>
          </cell>
          <cell r="H174">
            <v>8.99825154</v>
          </cell>
          <cell r="I174">
            <v>7.5436545999999991</v>
          </cell>
          <cell r="J174">
            <v>2.626452E-2</v>
          </cell>
          <cell r="K174">
            <v>7.5699191199999989</v>
          </cell>
          <cell r="L174">
            <v>9.0536015600000024</v>
          </cell>
          <cell r="M174">
            <v>0.14592278999999997</v>
          </cell>
          <cell r="N174">
            <v>9.1995243500000026</v>
          </cell>
          <cell r="O174">
            <v>9.7071250999999972</v>
          </cell>
          <cell r="P174">
            <v>7.5706720000000005E-2</v>
          </cell>
          <cell r="Q174">
            <v>9.7828318199999966</v>
          </cell>
          <cell r="R174">
            <v>8.8548847500000001</v>
          </cell>
          <cell r="S174">
            <v>0.34840699999999991</v>
          </cell>
          <cell r="T174">
            <v>9.20329175</v>
          </cell>
          <cell r="U174">
            <v>9.1977283400000029</v>
          </cell>
          <cell r="V174">
            <v>0.13514691999999998</v>
          </cell>
          <cell r="W174">
            <v>9.3328752600000033</v>
          </cell>
          <cell r="X174">
            <v>10.290739279999999</v>
          </cell>
          <cell r="Y174">
            <v>7.3665899999999979E-2</v>
          </cell>
          <cell r="Z174">
            <v>10.364405179999999</v>
          </cell>
          <cell r="AA174">
            <v>7.9341845000000015</v>
          </cell>
          <cell r="AB174">
            <v>0.13068199999999999</v>
          </cell>
          <cell r="AC174">
            <v>8.0648665000000008</v>
          </cell>
          <cell r="AD174">
            <v>9.0706930400000054</v>
          </cell>
          <cell r="AE174">
            <v>0.23642154999999979</v>
          </cell>
          <cell r="AF174">
            <v>9.3071145900000047</v>
          </cell>
          <cell r="AG174">
            <v>10.323872700000001</v>
          </cell>
          <cell r="AH174">
            <v>0.10340182999999999</v>
          </cell>
          <cell r="AI174">
            <v>10.42727453</v>
          </cell>
        </row>
        <row r="175">
          <cell r="A175" t="str">
            <v>S12</v>
          </cell>
          <cell r="C175">
            <v>0.97821154000000032</v>
          </cell>
          <cell r="D175">
            <v>0</v>
          </cell>
          <cell r="E175">
            <v>0.97821154000000032</v>
          </cell>
          <cell r="F175">
            <v>0.87179293999999996</v>
          </cell>
          <cell r="G175">
            <v>1.3899999999999999E-2</v>
          </cell>
          <cell r="H175">
            <v>0.88569293999999998</v>
          </cell>
          <cell r="I175">
            <v>1.1811229000000005</v>
          </cell>
          <cell r="J175">
            <v>4.6344000000000003E-2</v>
          </cell>
          <cell r="K175">
            <v>1.2274669000000005</v>
          </cell>
          <cell r="L175">
            <v>1.09957986</v>
          </cell>
          <cell r="M175">
            <v>0</v>
          </cell>
          <cell r="N175">
            <v>1.09957986</v>
          </cell>
          <cell r="O175">
            <v>0.81644508000000005</v>
          </cell>
          <cell r="P175">
            <v>0</v>
          </cell>
          <cell r="Q175">
            <v>0.81644508000000005</v>
          </cell>
          <cell r="R175">
            <v>1.2430972199999994</v>
          </cell>
          <cell r="S175">
            <v>5.5822999999999998E-2</v>
          </cell>
          <cell r="T175">
            <v>1.2989202199999994</v>
          </cell>
          <cell r="U175">
            <v>1.40621598</v>
          </cell>
          <cell r="V175">
            <v>0</v>
          </cell>
          <cell r="W175">
            <v>1.40621598</v>
          </cell>
          <cell r="X175">
            <v>1.09676609</v>
          </cell>
          <cell r="Y175">
            <v>1.6499400000000001E-2</v>
          </cell>
          <cell r="Z175">
            <v>1.1132654900000001</v>
          </cell>
          <cell r="AA175">
            <v>0.95567251000000009</v>
          </cell>
          <cell r="AB175">
            <v>2.6054959999999999E-2</v>
          </cell>
          <cell r="AC175">
            <v>0.98172747000000005</v>
          </cell>
          <cell r="AD175">
            <v>1.1672750499999998</v>
          </cell>
          <cell r="AE175">
            <v>0.10780817999999999</v>
          </cell>
          <cell r="AF175">
            <v>1.2750832299999997</v>
          </cell>
          <cell r="AG175">
            <v>1.0549164000000002</v>
          </cell>
          <cell r="AH175">
            <v>0</v>
          </cell>
          <cell r="AI175">
            <v>1.0549164000000002</v>
          </cell>
        </row>
        <row r="176">
          <cell r="A176" t="str">
            <v>S13</v>
          </cell>
          <cell r="C176">
            <v>0.27614552000000014</v>
          </cell>
          <cell r="D176">
            <v>0</v>
          </cell>
          <cell r="E176">
            <v>0.27614552000000014</v>
          </cell>
          <cell r="F176">
            <v>0.34847267999999992</v>
          </cell>
          <cell r="G176">
            <v>0</v>
          </cell>
          <cell r="H176">
            <v>0.34847267999999992</v>
          </cell>
          <cell r="I176">
            <v>0.30945951000000005</v>
          </cell>
          <cell r="J176">
            <v>0</v>
          </cell>
          <cell r="K176">
            <v>0.30945951000000005</v>
          </cell>
          <cell r="L176">
            <v>0.48576753999999994</v>
          </cell>
          <cell r="M176">
            <v>0</v>
          </cell>
          <cell r="N176">
            <v>0.48576753999999994</v>
          </cell>
          <cell r="O176">
            <v>0.33234367000000004</v>
          </cell>
          <cell r="P176">
            <v>0</v>
          </cell>
          <cell r="Q176">
            <v>0.33234367000000004</v>
          </cell>
          <cell r="R176">
            <v>0.31044467999999997</v>
          </cell>
          <cell r="S176">
            <v>0</v>
          </cell>
          <cell r="T176">
            <v>0.31044467999999997</v>
          </cell>
          <cell r="U176">
            <v>0.42769574000000016</v>
          </cell>
          <cell r="V176">
            <v>0</v>
          </cell>
          <cell r="W176">
            <v>0.42769574000000016</v>
          </cell>
          <cell r="X176">
            <v>0.37409247999999995</v>
          </cell>
          <cell r="Y176">
            <v>0</v>
          </cell>
          <cell r="Z176">
            <v>0.37409247999999995</v>
          </cell>
          <cell r="AA176">
            <v>0.34782362</v>
          </cell>
          <cell r="AB176">
            <v>1.34E-2</v>
          </cell>
          <cell r="AC176">
            <v>0.36122362000000002</v>
          </cell>
          <cell r="AD176">
            <v>0.30031860999999999</v>
          </cell>
          <cell r="AE176">
            <v>0</v>
          </cell>
          <cell r="AF176">
            <v>0.30031860999999999</v>
          </cell>
          <cell r="AG176">
            <v>0.55568620000000002</v>
          </cell>
          <cell r="AH176">
            <v>0</v>
          </cell>
          <cell r="AI176">
            <v>0.55568620000000002</v>
          </cell>
        </row>
        <row r="177">
          <cell r="A177" t="str">
            <v>S14</v>
          </cell>
          <cell r="C177">
            <v>0.65969111000000014</v>
          </cell>
          <cell r="D177">
            <v>0</v>
          </cell>
          <cell r="E177">
            <v>0.65969111000000014</v>
          </cell>
          <cell r="F177">
            <v>0.76422086</v>
          </cell>
          <cell r="G177">
            <v>0</v>
          </cell>
          <cell r="H177">
            <v>0.76422086</v>
          </cell>
          <cell r="I177">
            <v>0.8488820199999999</v>
          </cell>
          <cell r="J177">
            <v>6.8849999999999996E-3</v>
          </cell>
          <cell r="K177">
            <v>0.85576701999999993</v>
          </cell>
          <cell r="L177">
            <v>0.78603760999999994</v>
          </cell>
          <cell r="M177">
            <v>0</v>
          </cell>
          <cell r="N177">
            <v>0.78603760999999994</v>
          </cell>
          <cell r="O177">
            <v>0.84619430999999967</v>
          </cell>
          <cell r="P177">
            <v>1.5699999999999999E-2</v>
          </cell>
          <cell r="Q177">
            <v>0.86189430999999972</v>
          </cell>
          <cell r="R177">
            <v>0.7961975499999997</v>
          </cell>
          <cell r="S177">
            <v>0</v>
          </cell>
          <cell r="T177">
            <v>0.7961975499999997</v>
          </cell>
          <cell r="U177">
            <v>0.72538601999999985</v>
          </cell>
          <cell r="V177">
            <v>0</v>
          </cell>
          <cell r="W177">
            <v>0.72538601999999985</v>
          </cell>
          <cell r="X177">
            <v>1.0819527000000002</v>
          </cell>
          <cell r="Y177">
            <v>0</v>
          </cell>
          <cell r="Z177">
            <v>1.0819527000000002</v>
          </cell>
          <cell r="AA177">
            <v>0.84410395999999988</v>
          </cell>
          <cell r="AB177">
            <v>1.3547999999999999E-2</v>
          </cell>
          <cell r="AC177">
            <v>0.85765195999999988</v>
          </cell>
          <cell r="AD177">
            <v>0.88325325999999971</v>
          </cell>
          <cell r="AE177">
            <v>7.2838399999999998E-3</v>
          </cell>
          <cell r="AF177">
            <v>0.89053709999999975</v>
          </cell>
          <cell r="AG177">
            <v>0.83447878000000031</v>
          </cell>
          <cell r="AH177">
            <v>7.5540999999999997E-2</v>
          </cell>
          <cell r="AI177">
            <v>0.91001978000000028</v>
          </cell>
        </row>
        <row r="178">
          <cell r="A178" t="str">
            <v>S15</v>
          </cell>
          <cell r="C178">
            <v>0.83975662999999989</v>
          </cell>
          <cell r="D178">
            <v>1.0999989999999999E-2</v>
          </cell>
          <cell r="E178">
            <v>0.85075661999999985</v>
          </cell>
          <cell r="F178">
            <v>0.90323072000000004</v>
          </cell>
          <cell r="G178">
            <v>9.7479200000000002E-3</v>
          </cell>
          <cell r="H178">
            <v>0.91297864000000006</v>
          </cell>
          <cell r="I178">
            <v>0.87210403000000003</v>
          </cell>
          <cell r="J178">
            <v>0</v>
          </cell>
          <cell r="K178">
            <v>0.87210403000000003</v>
          </cell>
          <cell r="L178">
            <v>0.93337204000000007</v>
          </cell>
          <cell r="M178">
            <v>0</v>
          </cell>
          <cell r="N178">
            <v>0.93337204000000007</v>
          </cell>
          <cell r="O178">
            <v>1.0097905899999999</v>
          </cell>
          <cell r="P178">
            <v>0.167241</v>
          </cell>
          <cell r="Q178">
            <v>1.1770315899999999</v>
          </cell>
          <cell r="R178">
            <v>0.94683367000000007</v>
          </cell>
          <cell r="S178">
            <v>2.8999899999999999E-3</v>
          </cell>
          <cell r="T178">
            <v>0.94973366000000004</v>
          </cell>
          <cell r="U178">
            <v>0.92732747000000004</v>
          </cell>
          <cell r="V178">
            <v>5.3804789999999998E-2</v>
          </cell>
          <cell r="W178">
            <v>0.98113226000000009</v>
          </cell>
          <cell r="X178">
            <v>0.98691103999999996</v>
          </cell>
          <cell r="Y178">
            <v>5.0684059999999996E-2</v>
          </cell>
          <cell r="Z178">
            <v>1.0375950999999999</v>
          </cell>
          <cell r="AA178">
            <v>0.84318068000000002</v>
          </cell>
          <cell r="AB178">
            <v>0</v>
          </cell>
          <cell r="AC178">
            <v>0.84318068000000002</v>
          </cell>
          <cell r="AD178">
            <v>0.84508560999999993</v>
          </cell>
          <cell r="AE178">
            <v>0</v>
          </cell>
          <cell r="AF178">
            <v>0.84508560999999993</v>
          </cell>
          <cell r="AG178">
            <v>1.1366291500000001</v>
          </cell>
          <cell r="AH178">
            <v>1.593E-2</v>
          </cell>
          <cell r="AI178">
            <v>1.1525591500000001</v>
          </cell>
        </row>
        <row r="179">
          <cell r="A179" t="str">
            <v>S16</v>
          </cell>
          <cell r="C179">
            <v>1.2566261299999997</v>
          </cell>
          <cell r="D179">
            <v>0.15459651999999999</v>
          </cell>
          <cell r="E179">
            <v>1.4112226499999996</v>
          </cell>
          <cell r="F179">
            <v>6.0696993299999988</v>
          </cell>
          <cell r="G179">
            <v>0</v>
          </cell>
          <cell r="H179">
            <v>6.0696993299999988</v>
          </cell>
          <cell r="I179">
            <v>4.7573352199999999</v>
          </cell>
          <cell r="J179">
            <v>8.7489999999999998E-2</v>
          </cell>
          <cell r="K179">
            <v>4.8448252199999997</v>
          </cell>
          <cell r="L179">
            <v>7.2898966700000001</v>
          </cell>
          <cell r="M179">
            <v>0</v>
          </cell>
          <cell r="N179">
            <v>7.2898966700000001</v>
          </cell>
          <cell r="O179">
            <v>1.4011083600000001</v>
          </cell>
          <cell r="P179">
            <v>4.8845239999999998E-2</v>
          </cell>
          <cell r="Q179">
            <v>1.4499536</v>
          </cell>
          <cell r="R179">
            <v>3.1232713899999998</v>
          </cell>
          <cell r="S179">
            <v>0</v>
          </cell>
          <cell r="T179">
            <v>3.1232713899999998</v>
          </cell>
          <cell r="U179">
            <v>7.1884128599999997</v>
          </cell>
          <cell r="V179">
            <v>3.6818249999999997E-2</v>
          </cell>
          <cell r="W179">
            <v>7.2252311099999993</v>
          </cell>
          <cell r="X179">
            <v>3.5907618500000003</v>
          </cell>
          <cell r="Y179">
            <v>0</v>
          </cell>
          <cell r="Z179">
            <v>3.5907618500000003</v>
          </cell>
          <cell r="AA179">
            <v>5.9102072400000001</v>
          </cell>
          <cell r="AB179">
            <v>4.4221999999999997E-2</v>
          </cell>
          <cell r="AC179">
            <v>5.9544292400000005</v>
          </cell>
          <cell r="AD179">
            <v>2.7878451699999998</v>
          </cell>
          <cell r="AE179">
            <v>0.31263310999999994</v>
          </cell>
          <cell r="AF179">
            <v>3.1004782799999999</v>
          </cell>
          <cell r="AG179">
            <v>2.6954688799999995</v>
          </cell>
          <cell r="AH179">
            <v>0</v>
          </cell>
          <cell r="AI179">
            <v>2.6954688799999995</v>
          </cell>
        </row>
        <row r="180">
          <cell r="A180" t="str">
            <v>S17</v>
          </cell>
          <cell r="C180">
            <v>0.43084203000000004</v>
          </cell>
          <cell r="D180">
            <v>0</v>
          </cell>
          <cell r="E180">
            <v>0.43084203000000004</v>
          </cell>
          <cell r="F180">
            <v>0.49890150999999999</v>
          </cell>
          <cell r="G180">
            <v>0</v>
          </cell>
          <cell r="H180">
            <v>0.49890150999999999</v>
          </cell>
          <cell r="I180">
            <v>0.42984219000000012</v>
          </cell>
          <cell r="J180">
            <v>0</v>
          </cell>
          <cell r="K180">
            <v>0.42984219000000012</v>
          </cell>
          <cell r="L180">
            <v>0.48863522000000009</v>
          </cell>
          <cell r="M180">
            <v>8.9879999999999995E-3</v>
          </cell>
          <cell r="N180">
            <v>0.49762322000000009</v>
          </cell>
          <cell r="O180">
            <v>0.48334122000000002</v>
          </cell>
          <cell r="P180">
            <v>0</v>
          </cell>
          <cell r="Q180">
            <v>0.48334122000000002</v>
          </cell>
          <cell r="R180">
            <v>0.44319210999999986</v>
          </cell>
          <cell r="S180">
            <v>3.7800000000000003E-4</v>
          </cell>
          <cell r="T180">
            <v>0.44357010999999985</v>
          </cell>
          <cell r="U180">
            <v>0.4775478600000001</v>
          </cell>
          <cell r="V180">
            <v>0</v>
          </cell>
          <cell r="W180">
            <v>0.4775478600000001</v>
          </cell>
          <cell r="X180">
            <v>0.59931563999999971</v>
          </cell>
          <cell r="Y180">
            <v>0</v>
          </cell>
          <cell r="Z180">
            <v>0.59931563999999971</v>
          </cell>
          <cell r="AA180">
            <v>0.52544051999999997</v>
          </cell>
          <cell r="AB180">
            <v>7.6588199999999995E-2</v>
          </cell>
          <cell r="AC180">
            <v>0.60202871999999996</v>
          </cell>
          <cell r="AD180">
            <v>0.56967741999999977</v>
          </cell>
          <cell r="AE180">
            <v>5.1999999999999995E-4</v>
          </cell>
          <cell r="AF180">
            <v>0.57019741999999973</v>
          </cell>
          <cell r="AG180">
            <v>0.55054335999999982</v>
          </cell>
          <cell r="AH180">
            <v>0</v>
          </cell>
          <cell r="AI180">
            <v>0.55054335999999982</v>
          </cell>
        </row>
        <row r="181">
          <cell r="A181" t="str">
            <v>S18</v>
          </cell>
          <cell r="C181">
            <v>0.82210829000000019</v>
          </cell>
          <cell r="D181">
            <v>0</v>
          </cell>
          <cell r="E181">
            <v>0.82210829000000019</v>
          </cell>
          <cell r="F181">
            <v>1.4447926900000001</v>
          </cell>
          <cell r="G181">
            <v>3.3250000000000002E-2</v>
          </cell>
          <cell r="H181">
            <v>1.4780426900000001</v>
          </cell>
          <cell r="I181">
            <v>1.0077581500000004</v>
          </cell>
          <cell r="J181">
            <v>0</v>
          </cell>
          <cell r="K181">
            <v>1.0077581500000004</v>
          </cell>
          <cell r="L181">
            <v>1.1287250200000001</v>
          </cell>
          <cell r="M181">
            <v>0.10001662</v>
          </cell>
          <cell r="N181">
            <v>1.22874164</v>
          </cell>
          <cell r="O181">
            <v>1.3531197799999999</v>
          </cell>
          <cell r="P181">
            <v>0</v>
          </cell>
          <cell r="Q181">
            <v>1.3531197799999999</v>
          </cell>
          <cell r="R181">
            <v>1.1185092299999999</v>
          </cell>
          <cell r="S181">
            <v>7.0300000000000001E-2</v>
          </cell>
          <cell r="T181">
            <v>1.1888092299999999</v>
          </cell>
          <cell r="U181">
            <v>1.1973216200000001</v>
          </cell>
          <cell r="V181">
            <v>1.0874999999999999E-2</v>
          </cell>
          <cell r="W181">
            <v>1.2081966200000001</v>
          </cell>
          <cell r="X181">
            <v>1.1567259099999996</v>
          </cell>
          <cell r="Y181">
            <v>4.5360000000000001E-3</v>
          </cell>
          <cell r="Z181">
            <v>1.1612619099999997</v>
          </cell>
          <cell r="AA181">
            <v>1.21082829</v>
          </cell>
          <cell r="AB181">
            <v>3.6470000000000002E-2</v>
          </cell>
          <cell r="AC181">
            <v>1.24729829</v>
          </cell>
          <cell r="AD181">
            <v>1.1745771900000002</v>
          </cell>
          <cell r="AE181">
            <v>5.0176800000000001E-2</v>
          </cell>
          <cell r="AF181">
            <v>1.2247539900000002</v>
          </cell>
          <cell r="AG181">
            <v>0.89377889999999993</v>
          </cell>
          <cell r="AH181">
            <v>0</v>
          </cell>
          <cell r="AI181">
            <v>0.89377889999999993</v>
          </cell>
        </row>
        <row r="182">
          <cell r="A182" t="str">
            <v>S20</v>
          </cell>
          <cell r="C182">
            <v>5.0276603599999952</v>
          </cell>
          <cell r="D182">
            <v>55.050407499999928</v>
          </cell>
          <cell r="E182">
            <v>60.078067859999919</v>
          </cell>
          <cell r="F182">
            <v>5.8137183599999966</v>
          </cell>
          <cell r="G182">
            <v>52.60316152</v>
          </cell>
          <cell r="H182">
            <v>58.416879879999996</v>
          </cell>
          <cell r="I182">
            <v>6.3978106200000022</v>
          </cell>
          <cell r="J182">
            <v>62.237189570000012</v>
          </cell>
          <cell r="K182">
            <v>68.635000190000014</v>
          </cell>
          <cell r="L182">
            <v>6.5393361799999949</v>
          </cell>
          <cell r="M182">
            <v>139.6123777</v>
          </cell>
          <cell r="N182">
            <v>146.15171387999999</v>
          </cell>
          <cell r="O182">
            <v>5.5324051599999962</v>
          </cell>
          <cell r="P182">
            <v>175.62125072000001</v>
          </cell>
          <cell r="Q182">
            <v>181.15365588</v>
          </cell>
          <cell r="R182">
            <v>6.0917684699999963</v>
          </cell>
          <cell r="S182">
            <v>41.510843299999998</v>
          </cell>
          <cell r="T182">
            <v>47.602611769999996</v>
          </cell>
          <cell r="U182">
            <v>7.4282625299999934</v>
          </cell>
          <cell r="V182">
            <v>40.174270419999992</v>
          </cell>
          <cell r="W182">
            <v>47.602532949999983</v>
          </cell>
          <cell r="X182">
            <v>8.1904788500000016</v>
          </cell>
          <cell r="Y182">
            <v>5.9769392899999998</v>
          </cell>
          <cell r="Z182">
            <v>14.167418140000002</v>
          </cell>
          <cell r="AA182">
            <v>6.8929042099999984</v>
          </cell>
          <cell r="AB182">
            <v>376.73942626999991</v>
          </cell>
          <cell r="AC182">
            <v>383.63233047999989</v>
          </cell>
          <cell r="AD182">
            <v>7.9996766600000013</v>
          </cell>
          <cell r="AE182">
            <v>642.03878452000174</v>
          </cell>
          <cell r="AF182">
            <v>650.03846118000172</v>
          </cell>
          <cell r="AG182">
            <v>6.1944848199999969</v>
          </cell>
          <cell r="AH182">
            <v>545.29686007000009</v>
          </cell>
          <cell r="AI182">
            <v>551.49134489000005</v>
          </cell>
        </row>
        <row r="183">
          <cell r="A183" t="str">
            <v>S21</v>
          </cell>
          <cell r="C183">
            <v>1.16943307</v>
          </cell>
          <cell r="D183">
            <v>0</v>
          </cell>
          <cell r="E183">
            <v>1.16943307</v>
          </cell>
          <cell r="F183">
            <v>1.6044201</v>
          </cell>
          <cell r="G183">
            <v>1.3657704100000001</v>
          </cell>
          <cell r="H183">
            <v>2.9701905100000001</v>
          </cell>
          <cell r="I183">
            <v>1.2124970000000004</v>
          </cell>
          <cell r="J183">
            <v>0.95377242999999989</v>
          </cell>
          <cell r="K183">
            <v>2.1662694300000003</v>
          </cell>
          <cell r="L183">
            <v>1.0910837199999996</v>
          </cell>
          <cell r="M183">
            <v>0</v>
          </cell>
          <cell r="N183">
            <v>1.0910837199999996</v>
          </cell>
          <cell r="O183">
            <v>1.3016673500000002</v>
          </cell>
          <cell r="P183">
            <v>2.9877443500000003</v>
          </cell>
          <cell r="Q183">
            <v>4.2894117000000005</v>
          </cell>
          <cell r="R183">
            <v>1.5816540499999998</v>
          </cell>
          <cell r="S183">
            <v>3.5838235100000002</v>
          </cell>
          <cell r="T183">
            <v>5.1654775600000002</v>
          </cell>
          <cell r="U183">
            <v>1.1623796000000002</v>
          </cell>
          <cell r="V183">
            <v>0.76538466000000005</v>
          </cell>
          <cell r="W183">
            <v>1.9277642600000002</v>
          </cell>
          <cell r="X183">
            <v>1.1174237600000001</v>
          </cell>
          <cell r="Y183">
            <v>0.78033026999999999</v>
          </cell>
          <cell r="Z183">
            <v>1.8977540300000002</v>
          </cell>
          <cell r="AA183">
            <v>1.1334016099999999</v>
          </cell>
          <cell r="AB183">
            <v>0.13004481000000001</v>
          </cell>
          <cell r="AC183">
            <v>1.26344642</v>
          </cell>
          <cell r="AD183">
            <v>1.09485744</v>
          </cell>
          <cell r="AE183">
            <v>3.7558719999999997E-2</v>
          </cell>
          <cell r="AF183">
            <v>1.13241616</v>
          </cell>
          <cell r="AG183">
            <v>1.3554169499999997</v>
          </cell>
          <cell r="AH183">
            <v>2.0337999999999998E-2</v>
          </cell>
          <cell r="AI183">
            <v>1.3757549499999997</v>
          </cell>
        </row>
        <row r="184">
          <cell r="A184" t="str">
            <v>S22</v>
          </cell>
          <cell r="C184">
            <v>4.0220377200000019</v>
          </cell>
          <cell r="D184">
            <v>0</v>
          </cell>
          <cell r="E184">
            <v>4.0220377200000019</v>
          </cell>
          <cell r="F184">
            <v>4.9167505200000017</v>
          </cell>
          <cell r="G184">
            <v>9.2607800000000004E-2</v>
          </cell>
          <cell r="H184">
            <v>5.0093583200000014</v>
          </cell>
          <cell r="I184">
            <v>4.6164898200000053</v>
          </cell>
          <cell r="J184">
            <v>2.286734E-2</v>
          </cell>
          <cell r="K184">
            <v>4.6393571600000056</v>
          </cell>
          <cell r="L184">
            <v>4.7398548500000004</v>
          </cell>
          <cell r="M184">
            <v>2.442501E-2</v>
          </cell>
          <cell r="N184">
            <v>4.7642798600000003</v>
          </cell>
          <cell r="O184">
            <v>4.9627387800000022</v>
          </cell>
          <cell r="P184">
            <v>0.44512141000000011</v>
          </cell>
          <cell r="Q184">
            <v>5.4078601900000027</v>
          </cell>
          <cell r="R184">
            <v>5.3930618600000013</v>
          </cell>
          <cell r="S184">
            <v>6.3948440000000009E-2</v>
          </cell>
          <cell r="T184">
            <v>5.4570103000000012</v>
          </cell>
          <cell r="U184">
            <v>5.4255720299999988</v>
          </cell>
          <cell r="V184">
            <v>5.8396509999999992E-2</v>
          </cell>
          <cell r="W184">
            <v>5.4839685399999984</v>
          </cell>
          <cell r="X184">
            <v>5.7577175500000024</v>
          </cell>
          <cell r="Y184">
            <v>0.1121605</v>
          </cell>
          <cell r="Z184">
            <v>5.8698780500000023</v>
          </cell>
          <cell r="AA184">
            <v>6.6991573100000004</v>
          </cell>
          <cell r="AB184">
            <v>0.17912355000000002</v>
          </cell>
          <cell r="AC184">
            <v>6.8782808600000003</v>
          </cell>
          <cell r="AD184">
            <v>4.86818858</v>
          </cell>
          <cell r="AE184">
            <v>6.004044E-2</v>
          </cell>
          <cell r="AF184">
            <v>4.9282290199999998</v>
          </cell>
          <cell r="AG184">
            <v>5.1884539799999976</v>
          </cell>
          <cell r="AH184">
            <v>0.36685243000000001</v>
          </cell>
          <cell r="AI184">
            <v>5.5553064099999974</v>
          </cell>
        </row>
        <row r="185">
          <cell r="A185" t="str">
            <v>S23</v>
          </cell>
          <cell r="C185">
            <v>298.40172853999991</v>
          </cell>
          <cell r="D185">
            <v>22.064357470000001</v>
          </cell>
          <cell r="E185">
            <v>320.46608600999991</v>
          </cell>
          <cell r="F185">
            <v>315.36379239000007</v>
          </cell>
          <cell r="G185">
            <v>25.494895650000334</v>
          </cell>
          <cell r="H185">
            <v>340.8586880400004</v>
          </cell>
          <cell r="I185">
            <v>297.61833124000003</v>
          </cell>
          <cell r="J185">
            <v>16.009684870000182</v>
          </cell>
          <cell r="K185">
            <v>313.6280161100002</v>
          </cell>
          <cell r="L185">
            <v>268.91925418</v>
          </cell>
          <cell r="M185">
            <v>29.3810644799999</v>
          </cell>
          <cell r="N185">
            <v>298.3003186599999</v>
          </cell>
          <cell r="O185">
            <v>289.07248630999982</v>
          </cell>
          <cell r="P185">
            <v>23.706805120000304</v>
          </cell>
          <cell r="Q185">
            <v>312.77929143000011</v>
          </cell>
          <cell r="R185">
            <v>343.49368579000003</v>
          </cell>
          <cell r="S185">
            <v>36.310099909999977</v>
          </cell>
          <cell r="T185">
            <v>379.80378569999999</v>
          </cell>
          <cell r="U185">
            <v>352.1939599800001</v>
          </cell>
          <cell r="V185">
            <v>24.536241360000037</v>
          </cell>
          <cell r="W185">
            <v>376.73020134000012</v>
          </cell>
          <cell r="X185">
            <v>293.0427246399999</v>
          </cell>
          <cell r="Y185">
            <v>19.130640890000002</v>
          </cell>
          <cell r="Z185">
            <v>312.1733655299999</v>
          </cell>
          <cell r="AA185">
            <v>279.43111849000002</v>
          </cell>
          <cell r="AB185">
            <v>31.797809909999817</v>
          </cell>
          <cell r="AC185">
            <v>311.22892839999986</v>
          </cell>
          <cell r="AD185">
            <v>294.17522225999994</v>
          </cell>
          <cell r="AE185">
            <v>10.983009579999997</v>
          </cell>
          <cell r="AF185">
            <v>305.15823183999993</v>
          </cell>
          <cell r="AG185">
            <v>260.28735230999996</v>
          </cell>
          <cell r="AH185">
            <v>32.623932360000417</v>
          </cell>
          <cell r="AI185">
            <v>292.91128467000038</v>
          </cell>
        </row>
        <row r="186">
          <cell r="A186" t="str">
            <v>S24</v>
          </cell>
          <cell r="C186">
            <v>4.1211998699999945</v>
          </cell>
          <cell r="D186">
            <v>0</v>
          </cell>
          <cell r="E186">
            <v>4.1211998699999945</v>
          </cell>
          <cell r="F186">
            <v>4.9607104899999976</v>
          </cell>
          <cell r="G186">
            <v>0.43240200000000001</v>
          </cell>
          <cell r="H186">
            <v>5.3931124899999974</v>
          </cell>
          <cell r="I186">
            <v>4.3612700300000009</v>
          </cell>
          <cell r="J186">
            <v>4.2341999999999998E-2</v>
          </cell>
          <cell r="K186">
            <v>4.4036120300000006</v>
          </cell>
          <cell r="L186">
            <v>5.9243528599999999</v>
          </cell>
          <cell r="M186">
            <v>1.9087710000000001E-2</v>
          </cell>
          <cell r="N186">
            <v>5.9434405699999999</v>
          </cell>
          <cell r="O186">
            <v>6.343732769999999</v>
          </cell>
          <cell r="P186">
            <v>1.0574138800000012</v>
          </cell>
          <cell r="Q186">
            <v>7.4011466500000003</v>
          </cell>
          <cell r="R186">
            <v>4.9960511199999962</v>
          </cell>
          <cell r="S186">
            <v>4.7868000000000001E-2</v>
          </cell>
          <cell r="T186">
            <v>5.0439191199999964</v>
          </cell>
          <cell r="U186">
            <v>8.4753389000000023</v>
          </cell>
          <cell r="V186">
            <v>6.7067000000000002E-2</v>
          </cell>
          <cell r="W186">
            <v>8.5424059000000021</v>
          </cell>
          <cell r="X186">
            <v>5.8736178200000015</v>
          </cell>
          <cell r="Y186">
            <v>3.031E-2</v>
          </cell>
          <cell r="Z186">
            <v>5.9039278200000016</v>
          </cell>
          <cell r="AA186">
            <v>6.1720379699999999</v>
          </cell>
          <cell r="AB186">
            <v>9.3609999999999999E-2</v>
          </cell>
          <cell r="AC186">
            <v>6.2656479699999998</v>
          </cell>
          <cell r="AD186">
            <v>5.6018119600000018</v>
          </cell>
          <cell r="AE186">
            <v>0.37124200000000002</v>
          </cell>
          <cell r="AF186">
            <v>5.9730539600000014</v>
          </cell>
          <cell r="AG186">
            <v>9.4462769699999996</v>
          </cell>
          <cell r="AH186">
            <v>0.38161479999999992</v>
          </cell>
          <cell r="AI186">
            <v>9.827891769999999</v>
          </cell>
        </row>
        <row r="187">
          <cell r="A187" t="str">
            <v>S25</v>
          </cell>
          <cell r="C187">
            <v>16.148478130000001</v>
          </cell>
          <cell r="D187">
            <v>3.9313520000000005E-2</v>
          </cell>
          <cell r="E187">
            <v>16.187791650000001</v>
          </cell>
          <cell r="F187">
            <v>19.804122829999997</v>
          </cell>
          <cell r="G187">
            <v>0.9348002099999998</v>
          </cell>
          <cell r="H187">
            <v>20.738923039999996</v>
          </cell>
          <cell r="I187">
            <v>20.027633590000001</v>
          </cell>
          <cell r="J187">
            <v>0.23184201000000002</v>
          </cell>
          <cell r="K187">
            <v>20.259475600000002</v>
          </cell>
          <cell r="L187">
            <v>16.104487049999996</v>
          </cell>
          <cell r="M187">
            <v>5.0819000000000003E-2</v>
          </cell>
          <cell r="N187">
            <v>16.155306049999997</v>
          </cell>
          <cell r="O187">
            <v>18.992364680000001</v>
          </cell>
          <cell r="P187">
            <v>0.64902059000000001</v>
          </cell>
          <cell r="Q187">
            <v>19.641385270000001</v>
          </cell>
          <cell r="R187">
            <v>19.451694079999999</v>
          </cell>
          <cell r="S187">
            <v>10.595915020000001</v>
          </cell>
          <cell r="T187">
            <v>30.047609100000003</v>
          </cell>
          <cell r="U187">
            <v>18.248730920000003</v>
          </cell>
          <cell r="V187">
            <v>0.33146595000000001</v>
          </cell>
          <cell r="W187">
            <v>18.580196870000002</v>
          </cell>
          <cell r="X187">
            <v>17.761329199999999</v>
          </cell>
          <cell r="Y187">
            <v>4.2705945400000003</v>
          </cell>
          <cell r="Z187">
            <v>22.03192374</v>
          </cell>
          <cell r="AA187">
            <v>18.730335839999999</v>
          </cell>
          <cell r="AB187">
            <v>0.18718519999999994</v>
          </cell>
          <cell r="AC187">
            <v>18.917521039999997</v>
          </cell>
          <cell r="AD187">
            <v>18.20132203</v>
          </cell>
          <cell r="AE187">
            <v>0.32332282999999995</v>
          </cell>
          <cell r="AF187">
            <v>18.524644859999999</v>
          </cell>
          <cell r="AG187">
            <v>17.202020549999997</v>
          </cell>
          <cell r="AH187">
            <v>6.0046599999999999E-2</v>
          </cell>
          <cell r="AI187">
            <v>17.262067149999996</v>
          </cell>
        </row>
        <row r="188">
          <cell r="A188" t="str">
            <v>S26</v>
          </cell>
          <cell r="C188">
            <v>20.389983310000005</v>
          </cell>
          <cell r="D188">
            <v>3.9528000000000001E-2</v>
          </cell>
          <cell r="E188">
            <v>20.429511310000006</v>
          </cell>
          <cell r="F188">
            <v>23.768050439999996</v>
          </cell>
          <cell r="G188">
            <v>3.7470619999999996E-2</v>
          </cell>
          <cell r="H188">
            <v>23.805521059999997</v>
          </cell>
          <cell r="I188">
            <v>23.339886860000007</v>
          </cell>
          <cell r="J188">
            <v>0</v>
          </cell>
          <cell r="K188">
            <v>23.339886860000007</v>
          </cell>
          <cell r="L188">
            <v>24.639763209999998</v>
          </cell>
          <cell r="M188">
            <v>0.21315434000000003</v>
          </cell>
          <cell r="N188">
            <v>24.852917549999997</v>
          </cell>
          <cell r="O188">
            <v>33.505327220000005</v>
          </cell>
          <cell r="P188">
            <v>0</v>
          </cell>
          <cell r="Q188">
            <v>33.505327220000005</v>
          </cell>
          <cell r="R188">
            <v>26.057364400000001</v>
          </cell>
          <cell r="S188">
            <v>4.7375150000000005E-2</v>
          </cell>
          <cell r="T188">
            <v>26.104739550000001</v>
          </cell>
          <cell r="U188">
            <v>28.524259649999994</v>
          </cell>
          <cell r="V188">
            <v>0.45798487999999993</v>
          </cell>
          <cell r="W188">
            <v>28.982244529999996</v>
          </cell>
          <cell r="X188">
            <v>27.501148230000002</v>
          </cell>
          <cell r="Y188">
            <v>0</v>
          </cell>
          <cell r="Z188">
            <v>27.501148230000002</v>
          </cell>
          <cell r="AA188">
            <v>27.885261950000004</v>
          </cell>
          <cell r="AB188">
            <v>6.9768999999999994E-4</v>
          </cell>
          <cell r="AC188">
            <v>27.885959640000003</v>
          </cell>
          <cell r="AD188">
            <v>31.344103269999998</v>
          </cell>
          <cell r="AE188">
            <v>0</v>
          </cell>
          <cell r="AF188">
            <v>31.344103269999998</v>
          </cell>
          <cell r="AG188">
            <v>27.797363439999994</v>
          </cell>
          <cell r="AH188">
            <v>0.14838767999999999</v>
          </cell>
          <cell r="AI188">
            <v>27.945751119999994</v>
          </cell>
        </row>
        <row r="189">
          <cell r="A189" t="str">
            <v>S27</v>
          </cell>
          <cell r="C189">
            <v>174.19154604999994</v>
          </cell>
          <cell r="D189">
            <v>2.8583005099999998</v>
          </cell>
          <cell r="E189">
            <v>177.04984655999993</v>
          </cell>
          <cell r="F189">
            <v>115.83340158</v>
          </cell>
          <cell r="G189">
            <v>29.281351010000037</v>
          </cell>
          <cell r="H189">
            <v>145.11475259000002</v>
          </cell>
          <cell r="I189">
            <v>111.26868783999998</v>
          </cell>
          <cell r="J189">
            <v>2.8094977200000009</v>
          </cell>
          <cell r="K189">
            <v>114.07818555999998</v>
          </cell>
          <cell r="L189">
            <v>110.62084904000002</v>
          </cell>
          <cell r="M189">
            <v>18.177017250000002</v>
          </cell>
          <cell r="N189">
            <v>128.79786629000003</v>
          </cell>
          <cell r="O189">
            <v>108.42373684</v>
          </cell>
          <cell r="P189">
            <v>1.5415831400000002</v>
          </cell>
          <cell r="Q189">
            <v>109.96531998</v>
          </cell>
          <cell r="R189">
            <v>115.99798672</v>
          </cell>
          <cell r="S189">
            <v>4.0352481999999998</v>
          </cell>
          <cell r="T189">
            <v>120.03323492</v>
          </cell>
          <cell r="U189">
            <v>200.73586399000001</v>
          </cell>
          <cell r="V189">
            <v>1.8050853600000001</v>
          </cell>
          <cell r="W189">
            <v>202.54094935000001</v>
          </cell>
          <cell r="X189">
            <v>121.56157459000002</v>
          </cell>
          <cell r="Y189">
            <v>16.533388229999996</v>
          </cell>
          <cell r="Z189">
            <v>138.09496282000001</v>
          </cell>
          <cell r="AA189">
            <v>109.27705752000003</v>
          </cell>
          <cell r="AB189">
            <v>22.346888649999997</v>
          </cell>
          <cell r="AC189">
            <v>131.62394617000001</v>
          </cell>
          <cell r="AD189">
            <v>116.71924908999999</v>
          </cell>
          <cell r="AE189">
            <v>10.836488380000004</v>
          </cell>
          <cell r="AF189">
            <v>127.55573747</v>
          </cell>
          <cell r="AG189">
            <v>143.83307731999997</v>
          </cell>
          <cell r="AH189">
            <v>14.121768189999997</v>
          </cell>
          <cell r="AI189">
            <v>157.95484550999998</v>
          </cell>
        </row>
        <row r="190">
          <cell r="A190" t="str">
            <v>S28</v>
          </cell>
          <cell r="C190">
            <v>11.82624362</v>
          </cell>
          <cell r="D190">
            <v>0.49807666999999994</v>
          </cell>
          <cell r="E190">
            <v>12.324320289999999</v>
          </cell>
          <cell r="F190">
            <v>8.3933011299999993</v>
          </cell>
          <cell r="G190">
            <v>2.4367061400000001</v>
          </cell>
          <cell r="H190">
            <v>10.830007269999999</v>
          </cell>
          <cell r="I190">
            <v>21.79650371</v>
          </cell>
          <cell r="J190">
            <v>3.1788248299999999</v>
          </cell>
          <cell r="K190">
            <v>24.97532854</v>
          </cell>
          <cell r="L190">
            <v>5.7608327399999988</v>
          </cell>
          <cell r="M190">
            <v>3.0377399999999997E-3</v>
          </cell>
          <cell r="N190">
            <v>5.7638704799999987</v>
          </cell>
          <cell r="O190">
            <v>9.8709776900000001</v>
          </cell>
          <cell r="P190">
            <v>13.19670655</v>
          </cell>
          <cell r="Q190">
            <v>23.067684239999998</v>
          </cell>
          <cell r="R190">
            <v>14.130044049999997</v>
          </cell>
          <cell r="S190">
            <v>8.1292220799999999</v>
          </cell>
          <cell r="T190">
            <v>22.259266129999997</v>
          </cell>
          <cell r="U190">
            <v>11.139008179999996</v>
          </cell>
          <cell r="V190">
            <v>1.1326778100000001</v>
          </cell>
          <cell r="W190">
            <v>12.271685989999996</v>
          </cell>
          <cell r="X190">
            <v>6.5848825699999995</v>
          </cell>
          <cell r="Y190">
            <v>33.902968000000001</v>
          </cell>
          <cell r="Z190">
            <v>40.487850569999999</v>
          </cell>
          <cell r="AA190">
            <v>9.5896258099999994</v>
          </cell>
          <cell r="AB190">
            <v>8.1542620400000008</v>
          </cell>
          <cell r="AC190">
            <v>17.74388785</v>
          </cell>
          <cell r="AD190">
            <v>9.6822492400000009</v>
          </cell>
          <cell r="AE190">
            <v>7.3327774999999988</v>
          </cell>
          <cell r="AF190">
            <v>17.01502674</v>
          </cell>
          <cell r="AG190">
            <v>9.5417952200000027</v>
          </cell>
          <cell r="AH190">
            <v>8.3465530599999997</v>
          </cell>
          <cell r="AI190">
            <v>17.888348280000002</v>
          </cell>
        </row>
        <row r="191">
          <cell r="A191" t="str">
            <v>S29</v>
          </cell>
          <cell r="C191">
            <v>1.9689679900000006</v>
          </cell>
          <cell r="D191">
            <v>0</v>
          </cell>
          <cell r="E191">
            <v>1.9689679900000006</v>
          </cell>
          <cell r="F191">
            <v>2.1100501900000008</v>
          </cell>
          <cell r="G191">
            <v>0</v>
          </cell>
          <cell r="H191">
            <v>2.1100501900000008</v>
          </cell>
          <cell r="I191">
            <v>2.1039877800000011</v>
          </cell>
          <cell r="J191">
            <v>1.6500000000000001E-2</v>
          </cell>
          <cell r="K191">
            <v>2.1204877800000013</v>
          </cell>
          <cell r="L191">
            <v>2.1809561900000007</v>
          </cell>
          <cell r="M191">
            <v>1.0880000000000001E-2</v>
          </cell>
          <cell r="N191">
            <v>2.191836190000001</v>
          </cell>
          <cell r="O191">
            <v>2.4123248800000008</v>
          </cell>
          <cell r="P191">
            <v>0</v>
          </cell>
          <cell r="Q191">
            <v>2.4123248800000008</v>
          </cell>
          <cell r="R191">
            <v>2.4106599000000002</v>
          </cell>
          <cell r="S191">
            <v>0</v>
          </cell>
          <cell r="T191">
            <v>2.4106599000000002</v>
          </cell>
          <cell r="U191">
            <v>2.5308589000000006</v>
          </cell>
          <cell r="V191">
            <v>0</v>
          </cell>
          <cell r="W191">
            <v>2.5308589000000006</v>
          </cell>
          <cell r="X191">
            <v>1.9834920200000008</v>
          </cell>
          <cell r="Y191">
            <v>0</v>
          </cell>
          <cell r="Z191">
            <v>1.9834920200000008</v>
          </cell>
          <cell r="AA191">
            <v>2.2166609200000011</v>
          </cell>
          <cell r="AB191">
            <v>0</v>
          </cell>
          <cell r="AC191">
            <v>2.2166609200000011</v>
          </cell>
          <cell r="AD191">
            <v>2.7122137000000017</v>
          </cell>
          <cell r="AE191">
            <v>2.4099999999999998E-3</v>
          </cell>
          <cell r="AF191">
            <v>2.7146237000000015</v>
          </cell>
          <cell r="AG191">
            <v>2.1198607100000015</v>
          </cell>
          <cell r="AH191">
            <v>0</v>
          </cell>
          <cell r="AI191">
            <v>2.1198607100000015</v>
          </cell>
        </row>
        <row r="192">
          <cell r="A192" t="str">
            <v>S30</v>
          </cell>
          <cell r="C192">
            <v>14.056240700000037</v>
          </cell>
          <cell r="D192">
            <v>0.12471718</v>
          </cell>
          <cell r="E192">
            <v>14.180957880000037</v>
          </cell>
          <cell r="F192">
            <v>18.16812603999999</v>
          </cell>
          <cell r="G192">
            <v>5.3128107299999989</v>
          </cell>
          <cell r="H192">
            <v>23.480936769999989</v>
          </cell>
          <cell r="I192">
            <v>15.324088710000005</v>
          </cell>
          <cell r="J192">
            <v>30.261749620000032</v>
          </cell>
          <cell r="K192">
            <v>45.585838330000037</v>
          </cell>
          <cell r="L192">
            <v>13.27641157</v>
          </cell>
          <cell r="M192">
            <v>13.909273300000001</v>
          </cell>
          <cell r="N192">
            <v>27.185684870000003</v>
          </cell>
          <cell r="O192">
            <v>28.124144789999999</v>
          </cell>
          <cell r="P192">
            <v>19.3778188</v>
          </cell>
          <cell r="Q192">
            <v>47.501963590000003</v>
          </cell>
          <cell r="R192">
            <v>17.408645220000004</v>
          </cell>
          <cell r="S192">
            <v>3.1204890399999998</v>
          </cell>
          <cell r="T192">
            <v>20.529134260000003</v>
          </cell>
          <cell r="U192">
            <v>25.622261150000003</v>
          </cell>
          <cell r="V192">
            <v>14.6565552</v>
          </cell>
          <cell r="W192">
            <v>40.27881635</v>
          </cell>
          <cell r="X192">
            <v>14.942441559999997</v>
          </cell>
          <cell r="Y192">
            <v>26.191731190000006</v>
          </cell>
          <cell r="Z192">
            <v>41.134172750000005</v>
          </cell>
          <cell r="AA192">
            <v>17.335218240000028</v>
          </cell>
          <cell r="AB192">
            <v>14.333845129999995</v>
          </cell>
          <cell r="AC192">
            <v>31.669063370000025</v>
          </cell>
          <cell r="AD192">
            <v>15.298584720000012</v>
          </cell>
          <cell r="AE192">
            <v>5.9844964800000007</v>
          </cell>
          <cell r="AF192">
            <v>21.283081200000012</v>
          </cell>
          <cell r="AG192">
            <v>11.961660190000007</v>
          </cell>
          <cell r="AH192">
            <v>47.23077666999999</v>
          </cell>
          <cell r="AI192">
            <v>59.192436860000001</v>
          </cell>
        </row>
        <row r="193">
          <cell r="A193" t="str">
            <v>S31</v>
          </cell>
          <cell r="C193">
            <v>9.1734287699999975</v>
          </cell>
          <cell r="D193">
            <v>451.18599536000005</v>
          </cell>
          <cell r="E193">
            <v>460.35942413000004</v>
          </cell>
          <cell r="F193">
            <v>12.290564149999998</v>
          </cell>
          <cell r="G193">
            <v>746.01450077000015</v>
          </cell>
          <cell r="H193">
            <v>758.30506492000018</v>
          </cell>
          <cell r="I193">
            <v>13.356653009999993</v>
          </cell>
          <cell r="J193">
            <v>861.33466819000023</v>
          </cell>
          <cell r="K193">
            <v>874.69132120000017</v>
          </cell>
          <cell r="L193">
            <v>10.757762230000003</v>
          </cell>
          <cell r="M193">
            <v>568.7795081999999</v>
          </cell>
          <cell r="N193">
            <v>579.53727042999992</v>
          </cell>
          <cell r="O193">
            <v>11.626534589999999</v>
          </cell>
          <cell r="P193">
            <v>1025.5130946799998</v>
          </cell>
          <cell r="Q193">
            <v>1037.1396292699997</v>
          </cell>
          <cell r="R193">
            <v>11.521824290000001</v>
          </cell>
          <cell r="S193">
            <v>241.44692163000002</v>
          </cell>
          <cell r="T193">
            <v>252.96874592000003</v>
          </cell>
          <cell r="U193">
            <v>16.906432119999998</v>
          </cell>
          <cell r="V193">
            <v>406.69562152000026</v>
          </cell>
          <cell r="W193">
            <v>423.60205364000024</v>
          </cell>
          <cell r="X193">
            <v>22.184102149999998</v>
          </cell>
          <cell r="Y193">
            <v>594.53445663000002</v>
          </cell>
          <cell r="Z193">
            <v>616.71855877999997</v>
          </cell>
          <cell r="AA193">
            <v>13.521561919999996</v>
          </cell>
          <cell r="AB193">
            <v>619.17948797000031</v>
          </cell>
          <cell r="AC193">
            <v>632.70104989000026</v>
          </cell>
          <cell r="AD193">
            <v>16.1956962</v>
          </cell>
          <cell r="AE193">
            <v>383.70945945999978</v>
          </cell>
          <cell r="AF193">
            <v>399.90515565999976</v>
          </cell>
          <cell r="AG193">
            <v>18.690033020000008</v>
          </cell>
          <cell r="AH193">
            <v>431.65397061999988</v>
          </cell>
          <cell r="AI193">
            <v>450.34400363999987</v>
          </cell>
        </row>
        <row r="194">
          <cell r="A194" t="str">
            <v>S32</v>
          </cell>
          <cell r="C194">
            <v>3.6544914499999983</v>
          </cell>
          <cell r="D194">
            <v>4.6006120800000003</v>
          </cell>
          <cell r="E194">
            <v>8.2551035299999995</v>
          </cell>
          <cell r="F194">
            <v>5.6294329500000018</v>
          </cell>
          <cell r="G194">
            <v>0.20062844999999979</v>
          </cell>
          <cell r="H194">
            <v>5.8300614000000017</v>
          </cell>
          <cell r="I194">
            <v>6.4934471699999996</v>
          </cell>
          <cell r="J194">
            <v>0.93034627999999986</v>
          </cell>
          <cell r="K194">
            <v>7.4237934499999998</v>
          </cell>
          <cell r="L194">
            <v>4.4625138899999968</v>
          </cell>
          <cell r="M194">
            <v>4.2462592699999986</v>
          </cell>
          <cell r="N194">
            <v>8.7087731599999962</v>
          </cell>
          <cell r="O194">
            <v>6.2142676599999946</v>
          </cell>
          <cell r="P194">
            <v>0.20203703000000001</v>
          </cell>
          <cell r="Q194">
            <v>6.4163046899999943</v>
          </cell>
          <cell r="R194">
            <v>5.1377343899999994</v>
          </cell>
          <cell r="S194">
            <v>3.3804000000000001E-2</v>
          </cell>
          <cell r="T194">
            <v>5.1715383899999994</v>
          </cell>
          <cell r="U194">
            <v>5.476308170000002</v>
          </cell>
          <cell r="V194">
            <v>0.34990072999999994</v>
          </cell>
          <cell r="W194">
            <v>5.8262089000000019</v>
          </cell>
          <cell r="X194">
            <v>7.5800648399999986</v>
          </cell>
          <cell r="Y194">
            <v>1.3884573999999998</v>
          </cell>
          <cell r="Z194">
            <v>8.9685222399999986</v>
          </cell>
          <cell r="AA194">
            <v>11.290681279999999</v>
          </cell>
          <cell r="AB194">
            <v>0.34136324000000001</v>
          </cell>
          <cell r="AC194">
            <v>11.632044519999999</v>
          </cell>
          <cell r="AD194">
            <v>7.2333693699999992</v>
          </cell>
          <cell r="AE194">
            <v>9.9781993100000026</v>
          </cell>
          <cell r="AF194">
            <v>17.211568680000003</v>
          </cell>
          <cell r="AG194">
            <v>6.3204041299999973</v>
          </cell>
          <cell r="AH194">
            <v>0.28994684999999998</v>
          </cell>
          <cell r="AI194">
            <v>6.6103509799999971</v>
          </cell>
        </row>
        <row r="195">
          <cell r="A195" t="str">
            <v>S33</v>
          </cell>
          <cell r="C195">
            <v>14.859496820000002</v>
          </cell>
          <cell r="D195">
            <v>6.6279996600000004</v>
          </cell>
          <cell r="E195">
            <v>21.487496480000004</v>
          </cell>
          <cell r="F195">
            <v>19.754779500000005</v>
          </cell>
          <cell r="G195">
            <v>2.7669801199999995</v>
          </cell>
          <cell r="H195">
            <v>22.521759620000005</v>
          </cell>
          <cell r="I195">
            <v>25.907603250000005</v>
          </cell>
          <cell r="J195">
            <v>15.002803210000001</v>
          </cell>
          <cell r="K195">
            <v>40.910406460000004</v>
          </cell>
          <cell r="L195">
            <v>41.43340414</v>
          </cell>
          <cell r="M195">
            <v>0.12185715999999999</v>
          </cell>
          <cell r="N195">
            <v>41.555261299999998</v>
          </cell>
          <cell r="O195">
            <v>26.803196190000005</v>
          </cell>
          <cell r="P195">
            <v>5.9109490000000001E-2</v>
          </cell>
          <cell r="Q195">
            <v>26.862305680000006</v>
          </cell>
          <cell r="R195">
            <v>19.916141</v>
          </cell>
          <cell r="S195">
            <v>1.6511856199999999</v>
          </cell>
          <cell r="T195">
            <v>21.567326619999999</v>
          </cell>
          <cell r="U195">
            <v>23.962202170000023</v>
          </cell>
          <cell r="V195">
            <v>5.3255787500000009</v>
          </cell>
          <cell r="W195">
            <v>29.287780920000024</v>
          </cell>
          <cell r="X195">
            <v>20.106786350000018</v>
          </cell>
          <cell r="Y195">
            <v>1.9227991199999996</v>
          </cell>
          <cell r="Z195">
            <v>22.029585470000018</v>
          </cell>
          <cell r="AA195">
            <v>32.793676100000013</v>
          </cell>
          <cell r="AB195">
            <v>18.42117928</v>
          </cell>
          <cell r="AC195">
            <v>51.214855380000017</v>
          </cell>
          <cell r="AD195">
            <v>16.032930019999998</v>
          </cell>
          <cell r="AE195">
            <v>0.94827094999999972</v>
          </cell>
          <cell r="AF195">
            <v>16.98120097</v>
          </cell>
          <cell r="AG195">
            <v>17.155352050000005</v>
          </cell>
          <cell r="AH195">
            <v>8.1829084399999985</v>
          </cell>
          <cell r="AI195">
            <v>25.338260490000003</v>
          </cell>
        </row>
        <row r="196">
          <cell r="A196" t="str">
            <v>S34</v>
          </cell>
          <cell r="C196">
            <v>17.447939539999997</v>
          </cell>
          <cell r="D196">
            <v>6.8998467899999945</v>
          </cell>
          <cell r="E196">
            <v>24.347786329999991</v>
          </cell>
          <cell r="F196">
            <v>19.011236349999997</v>
          </cell>
          <cell r="G196">
            <v>40.658333179999836</v>
          </cell>
          <cell r="H196">
            <v>59.669569529999833</v>
          </cell>
          <cell r="I196">
            <v>15.414643729999998</v>
          </cell>
          <cell r="J196">
            <v>27.013211869999974</v>
          </cell>
          <cell r="K196">
            <v>42.427855599999972</v>
          </cell>
          <cell r="L196">
            <v>25.032677529999997</v>
          </cell>
          <cell r="M196">
            <v>4.0398842200000002</v>
          </cell>
          <cell r="N196">
            <v>29.072561749999998</v>
          </cell>
          <cell r="O196">
            <v>22.676456119999994</v>
          </cell>
          <cell r="P196">
            <v>185.19878038999997</v>
          </cell>
          <cell r="Q196">
            <v>207.87523650999995</v>
          </cell>
          <cell r="R196">
            <v>21.480315449999996</v>
          </cell>
          <cell r="S196">
            <v>52.046382250000008</v>
          </cell>
          <cell r="T196">
            <v>73.5266977</v>
          </cell>
          <cell r="U196">
            <v>23.544935710000001</v>
          </cell>
          <cell r="V196">
            <v>24.894868799999927</v>
          </cell>
          <cell r="W196">
            <v>48.439804509999931</v>
          </cell>
          <cell r="X196">
            <v>79.235861780000008</v>
          </cell>
          <cell r="Y196">
            <v>36.897786899999986</v>
          </cell>
          <cell r="Z196">
            <v>116.13364867999999</v>
          </cell>
          <cell r="AA196">
            <v>20.343471000000005</v>
          </cell>
          <cell r="AB196">
            <v>77.676075749999839</v>
          </cell>
          <cell r="AC196">
            <v>98.019546749999847</v>
          </cell>
          <cell r="AD196">
            <v>31.232292399999999</v>
          </cell>
          <cell r="AE196">
            <v>-1.2756431299999951</v>
          </cell>
          <cell r="AF196">
            <v>29.956649270000003</v>
          </cell>
          <cell r="AG196">
            <v>19.37452004</v>
          </cell>
          <cell r="AH196">
            <v>125.94481369999997</v>
          </cell>
          <cell r="AI196">
            <v>145.31933373999996</v>
          </cell>
        </row>
        <row r="197">
          <cell r="A197" t="str">
            <v>S35</v>
          </cell>
          <cell r="C197">
            <v>5.3615207499999995</v>
          </cell>
          <cell r="D197">
            <v>0</v>
          </cell>
          <cell r="E197">
            <v>5.3615207499999995</v>
          </cell>
          <cell r="F197">
            <v>2.9992193200000004</v>
          </cell>
          <cell r="G197">
            <v>2.7000000000000001E-3</v>
          </cell>
          <cell r="H197">
            <v>3.0019193200000003</v>
          </cell>
          <cell r="I197">
            <v>2.1113182199999994</v>
          </cell>
          <cell r="J197">
            <v>4.0577849999999999E-2</v>
          </cell>
          <cell r="K197">
            <v>2.1518960699999994</v>
          </cell>
          <cell r="L197">
            <v>3.6123428199999998</v>
          </cell>
          <cell r="M197">
            <v>2.6891999999999999E-2</v>
          </cell>
          <cell r="N197">
            <v>3.63923482</v>
          </cell>
          <cell r="O197">
            <v>2.5948335400000007</v>
          </cell>
          <cell r="P197">
            <v>0.16072784000000004</v>
          </cell>
          <cell r="Q197">
            <v>2.7555613800000005</v>
          </cell>
          <cell r="R197">
            <v>1.9619656299999992</v>
          </cell>
          <cell r="S197">
            <v>3.4275E-2</v>
          </cell>
          <cell r="T197">
            <v>1.9962406299999993</v>
          </cell>
          <cell r="U197">
            <v>2.2990733699999994</v>
          </cell>
          <cell r="V197">
            <v>0.14653745000000001</v>
          </cell>
          <cell r="W197">
            <v>2.4456108199999993</v>
          </cell>
          <cell r="X197">
            <v>2.1479241499999984</v>
          </cell>
          <cell r="Y197">
            <v>6.3364799999999999E-2</v>
          </cell>
          <cell r="Z197">
            <v>2.2112889499999984</v>
          </cell>
          <cell r="AA197">
            <v>2.2216149799999991</v>
          </cell>
          <cell r="AB197">
            <v>1.0529999999999999E-2</v>
          </cell>
          <cell r="AC197">
            <v>2.2321449799999993</v>
          </cell>
          <cell r="AD197">
            <v>2.9021534</v>
          </cell>
          <cell r="AE197">
            <v>4.5188150000000003E-2</v>
          </cell>
          <cell r="AF197">
            <v>2.94734155</v>
          </cell>
          <cell r="AG197">
            <v>2.1170102399999995</v>
          </cell>
          <cell r="AH197">
            <v>3.4452000000000003E-2</v>
          </cell>
          <cell r="AI197">
            <v>2.1514622399999994</v>
          </cell>
        </row>
        <row r="198">
          <cell r="A198" t="str">
            <v>S36</v>
          </cell>
          <cell r="C198">
            <v>16.968254069999997</v>
          </cell>
          <cell r="D198">
            <v>8.7468779999999996E-2</v>
          </cell>
          <cell r="E198">
            <v>17.055722849999995</v>
          </cell>
          <cell r="F198">
            <v>18.65311037</v>
          </cell>
          <cell r="G198">
            <v>0.30353421999999997</v>
          </cell>
          <cell r="H198">
            <v>18.95664459</v>
          </cell>
          <cell r="I198">
            <v>17.532049270000002</v>
          </cell>
          <cell r="J198">
            <v>0.14693767999999999</v>
          </cell>
          <cell r="K198">
            <v>17.678986950000002</v>
          </cell>
          <cell r="L198">
            <v>19.434219220000006</v>
          </cell>
          <cell r="M198">
            <v>1.03644497</v>
          </cell>
          <cell r="N198">
            <v>20.470664190000008</v>
          </cell>
          <cell r="O198">
            <v>16.886752320000003</v>
          </cell>
          <cell r="P198">
            <v>0.22861621000000021</v>
          </cell>
          <cell r="Q198">
            <v>17.115368530000005</v>
          </cell>
          <cell r="R198">
            <v>21.50113437000001</v>
          </cell>
          <cell r="S198">
            <v>3.4375315199999941</v>
          </cell>
          <cell r="T198">
            <v>24.938665890000003</v>
          </cell>
          <cell r="U198">
            <v>19.448722080000003</v>
          </cell>
          <cell r="V198">
            <v>0.81859201000000004</v>
          </cell>
          <cell r="W198">
            <v>20.267314090000003</v>
          </cell>
          <cell r="X198">
            <v>16.882344399999997</v>
          </cell>
          <cell r="Y198">
            <v>0.6070171600000005</v>
          </cell>
          <cell r="Z198">
            <v>17.489361559999999</v>
          </cell>
          <cell r="AA198">
            <v>18.319642720000004</v>
          </cell>
          <cell r="AB198">
            <v>0.25687503</v>
          </cell>
          <cell r="AC198">
            <v>18.576517750000004</v>
          </cell>
          <cell r="AD198">
            <v>15.670635770000002</v>
          </cell>
          <cell r="AE198">
            <v>1.2728566700000001</v>
          </cell>
          <cell r="AF198">
            <v>16.943492440000004</v>
          </cell>
          <cell r="AG198">
            <v>17.09444903</v>
          </cell>
          <cell r="AH198">
            <v>2.3421508300000005</v>
          </cell>
          <cell r="AI198">
            <v>19.436599860000001</v>
          </cell>
        </row>
        <row r="199">
          <cell r="A199" t="str">
            <v>S37</v>
          </cell>
          <cell r="C199">
            <v>745.66314458999989</v>
          </cell>
          <cell r="D199">
            <v>32.287633050000004</v>
          </cell>
          <cell r="E199">
            <v>777.95077763999984</v>
          </cell>
          <cell r="F199">
            <v>687.95579868000004</v>
          </cell>
          <cell r="G199">
            <v>120.24312986</v>
          </cell>
          <cell r="H199">
            <v>808.19892854</v>
          </cell>
          <cell r="I199">
            <v>1122.6351901700002</v>
          </cell>
          <cell r="J199">
            <v>551.82806349999998</v>
          </cell>
          <cell r="K199">
            <v>1674.4632536700001</v>
          </cell>
          <cell r="L199">
            <v>740.80070743000022</v>
          </cell>
          <cell r="M199">
            <v>247.06713066</v>
          </cell>
          <cell r="N199">
            <v>987.86783809000019</v>
          </cell>
          <cell r="O199">
            <v>772.28125699999987</v>
          </cell>
          <cell r="P199">
            <v>205.94645065999998</v>
          </cell>
          <cell r="Q199">
            <v>978.22770765999985</v>
          </cell>
          <cell r="R199">
            <v>293.67303762999995</v>
          </cell>
          <cell r="S199">
            <v>139.82620908000001</v>
          </cell>
          <cell r="T199">
            <v>433.49924670999997</v>
          </cell>
          <cell r="U199">
            <v>1242.3609338100005</v>
          </cell>
          <cell r="V199">
            <v>235.10220242</v>
          </cell>
          <cell r="W199">
            <v>1477.4631362300004</v>
          </cell>
          <cell r="X199">
            <v>466.62614580000007</v>
          </cell>
          <cell r="Y199">
            <v>124.047432</v>
          </cell>
          <cell r="Z199">
            <v>590.67357780000009</v>
          </cell>
          <cell r="AA199">
            <v>1181.5728405000002</v>
          </cell>
          <cell r="AB199">
            <v>127.20002531999999</v>
          </cell>
          <cell r="AC199">
            <v>1308.7728658200001</v>
          </cell>
          <cell r="AD199">
            <v>603.47941504999983</v>
          </cell>
          <cell r="AE199">
            <v>295.78936063999998</v>
          </cell>
          <cell r="AF199">
            <v>899.26877568999976</v>
          </cell>
          <cell r="AG199">
            <v>526.03918889999989</v>
          </cell>
          <cell r="AH199">
            <v>223.85738287999999</v>
          </cell>
          <cell r="AI199">
            <v>749.89657177999993</v>
          </cell>
        </row>
        <row r="200">
          <cell r="A200" t="str">
            <v>S38</v>
          </cell>
          <cell r="C200">
            <v>138.26608989000005</v>
          </cell>
          <cell r="D200">
            <v>0</v>
          </cell>
          <cell r="E200">
            <v>138.26608989000005</v>
          </cell>
          <cell r="F200">
            <v>138.58030929999995</v>
          </cell>
          <cell r="G200">
            <v>0</v>
          </cell>
          <cell r="H200">
            <v>138.58030929999995</v>
          </cell>
          <cell r="I200">
            <v>138.03995262999993</v>
          </cell>
          <cell r="J200">
            <v>0</v>
          </cell>
          <cell r="K200">
            <v>138.03995262999993</v>
          </cell>
          <cell r="L200">
            <v>138.78488436999999</v>
          </cell>
          <cell r="M200">
            <v>0</v>
          </cell>
          <cell r="N200">
            <v>138.78488436999999</v>
          </cell>
          <cell r="O200">
            <v>142.32278229000008</v>
          </cell>
          <cell r="P200">
            <v>0</v>
          </cell>
          <cell r="Q200">
            <v>142.32278229000008</v>
          </cell>
          <cell r="R200">
            <v>139.89306435000003</v>
          </cell>
          <cell r="S200">
            <v>0</v>
          </cell>
          <cell r="T200">
            <v>139.89306435000003</v>
          </cell>
          <cell r="U200">
            <v>144.19526785000005</v>
          </cell>
          <cell r="V200">
            <v>0</v>
          </cell>
          <cell r="W200">
            <v>144.19526785000005</v>
          </cell>
          <cell r="X200">
            <v>141.48529635000006</v>
          </cell>
          <cell r="Y200">
            <v>0</v>
          </cell>
          <cell r="Z200">
            <v>141.48529635000006</v>
          </cell>
          <cell r="AA200">
            <v>143.6575374</v>
          </cell>
          <cell r="AB200">
            <v>0</v>
          </cell>
          <cell r="AC200">
            <v>143.6575374</v>
          </cell>
          <cell r="AD200">
            <v>141.57261834000002</v>
          </cell>
          <cell r="AE200">
            <v>0</v>
          </cell>
          <cell r="AF200">
            <v>141.57261834000002</v>
          </cell>
          <cell r="AG200">
            <v>142.04563232000004</v>
          </cell>
          <cell r="AH200">
            <v>0</v>
          </cell>
          <cell r="AI200">
            <v>142.04563232000004</v>
          </cell>
        </row>
        <row r="201">
          <cell r="A201" t="str">
            <v>S39</v>
          </cell>
          <cell r="C201">
            <v>141.87731154000005</v>
          </cell>
          <cell r="D201">
            <v>19.343396760000171</v>
          </cell>
          <cell r="E201">
            <v>161.22070830000021</v>
          </cell>
          <cell r="F201">
            <v>194.2479108700002</v>
          </cell>
          <cell r="G201">
            <v>11.637511769999955</v>
          </cell>
          <cell r="H201">
            <v>205.88542264000014</v>
          </cell>
          <cell r="I201">
            <v>193.12060889000009</v>
          </cell>
          <cell r="J201">
            <v>3.3723042100000025</v>
          </cell>
          <cell r="K201">
            <v>196.4929131000001</v>
          </cell>
          <cell r="L201">
            <v>178.48448185000018</v>
          </cell>
          <cell r="M201">
            <v>1.3279471900000011</v>
          </cell>
          <cell r="N201">
            <v>179.81242904000018</v>
          </cell>
          <cell r="O201">
            <v>192.71645919000011</v>
          </cell>
          <cell r="P201">
            <v>3.4357297099999999</v>
          </cell>
          <cell r="Q201">
            <v>196.15218890000011</v>
          </cell>
          <cell r="R201">
            <v>191.55436633999994</v>
          </cell>
          <cell r="S201">
            <v>4.0848816000000037</v>
          </cell>
          <cell r="T201">
            <v>195.63924793999996</v>
          </cell>
          <cell r="U201">
            <v>195.77379700000012</v>
          </cell>
          <cell r="V201">
            <v>0.85894662999999927</v>
          </cell>
          <cell r="W201">
            <v>196.63274363000011</v>
          </cell>
          <cell r="X201">
            <v>208.48318074000025</v>
          </cell>
          <cell r="Y201">
            <v>3.2534810900000051</v>
          </cell>
          <cell r="Z201">
            <v>211.73666183000026</v>
          </cell>
          <cell r="AA201">
            <v>187.14733605000018</v>
          </cell>
          <cell r="AB201">
            <v>5.1425064599999919</v>
          </cell>
          <cell r="AC201">
            <v>192.28984251000017</v>
          </cell>
          <cell r="AD201">
            <v>188.13054208999986</v>
          </cell>
          <cell r="AE201">
            <v>2.3928247799999993</v>
          </cell>
          <cell r="AF201">
            <v>190.52336686999988</v>
          </cell>
          <cell r="AG201">
            <v>243.78086642999983</v>
          </cell>
          <cell r="AH201">
            <v>6.5240413499999672</v>
          </cell>
          <cell r="AI201">
            <v>250.30490777999981</v>
          </cell>
        </row>
        <row r="202">
          <cell r="A202" t="str">
            <v>S40</v>
          </cell>
          <cell r="C202">
            <v>17.914908740000033</v>
          </cell>
          <cell r="D202">
            <v>8.9684E-2</v>
          </cell>
          <cell r="E202">
            <v>18.004592740000032</v>
          </cell>
          <cell r="F202">
            <v>22.445549370000013</v>
          </cell>
          <cell r="G202">
            <v>0.8625863199999998</v>
          </cell>
          <cell r="H202">
            <v>23.308135690000011</v>
          </cell>
          <cell r="I202">
            <v>17.044269849999999</v>
          </cell>
          <cell r="J202">
            <v>0</v>
          </cell>
          <cell r="K202">
            <v>17.044269849999999</v>
          </cell>
          <cell r="L202">
            <v>20.624021290000027</v>
          </cell>
          <cell r="M202">
            <v>2.06729451</v>
          </cell>
          <cell r="N202">
            <v>22.691315800000027</v>
          </cell>
          <cell r="O202">
            <v>18.948817770000009</v>
          </cell>
          <cell r="P202">
            <v>9.8753980000000005E-2</v>
          </cell>
          <cell r="Q202">
            <v>19.04757175000001</v>
          </cell>
          <cell r="R202">
            <v>17.575021230000011</v>
          </cell>
          <cell r="S202">
            <v>0.23080504000000004</v>
          </cell>
          <cell r="T202">
            <v>17.805826270000011</v>
          </cell>
          <cell r="U202">
            <v>18.422275410000029</v>
          </cell>
          <cell r="V202">
            <v>0.46228416999999999</v>
          </cell>
          <cell r="W202">
            <v>18.88455958000003</v>
          </cell>
          <cell r="X202">
            <v>21.29334024000001</v>
          </cell>
          <cell r="Y202">
            <v>1.2268382099999999</v>
          </cell>
          <cell r="Z202">
            <v>22.52017845000001</v>
          </cell>
          <cell r="AA202">
            <v>18.016646960000017</v>
          </cell>
          <cell r="AB202">
            <v>1.1889700000000001</v>
          </cell>
          <cell r="AC202">
            <v>19.205616960000018</v>
          </cell>
          <cell r="AD202">
            <v>18.534419209999989</v>
          </cell>
          <cell r="AE202">
            <v>0.10543281</v>
          </cell>
          <cell r="AF202">
            <v>18.639852019999989</v>
          </cell>
          <cell r="AG202">
            <v>18.500371929999982</v>
          </cell>
          <cell r="AH202">
            <v>1.0329338399999999</v>
          </cell>
          <cell r="AI202">
            <v>19.533305769999981</v>
          </cell>
        </row>
        <row r="203">
          <cell r="A203" t="str">
            <v>S41</v>
          </cell>
          <cell r="C203">
            <v>211.67661824999996</v>
          </cell>
          <cell r="D203">
            <v>2.9217860000000002E-2</v>
          </cell>
          <cell r="E203">
            <v>211.70583610999995</v>
          </cell>
          <cell r="F203">
            <v>343.17108232000015</v>
          </cell>
          <cell r="G203">
            <v>1.4188850000000001E-2</v>
          </cell>
          <cell r="H203">
            <v>343.18527117000014</v>
          </cell>
          <cell r="I203">
            <v>216.53294919000001</v>
          </cell>
          <cell r="J203">
            <v>9.8536250000000006E-2</v>
          </cell>
          <cell r="K203">
            <v>216.63148544000001</v>
          </cell>
          <cell r="L203">
            <v>196.85886631999998</v>
          </cell>
          <cell r="M203">
            <v>0</v>
          </cell>
          <cell r="N203">
            <v>196.85886631999998</v>
          </cell>
          <cell r="O203">
            <v>283.50989763999985</v>
          </cell>
          <cell r="P203">
            <v>2E-3</v>
          </cell>
          <cell r="Q203">
            <v>283.51189763999986</v>
          </cell>
          <cell r="R203">
            <v>296.60746946000006</v>
          </cell>
          <cell r="S203">
            <v>0</v>
          </cell>
          <cell r="T203">
            <v>296.60746946000006</v>
          </cell>
          <cell r="U203">
            <v>139.00050932999991</v>
          </cell>
          <cell r="V203">
            <v>6.6867100000000002E-3</v>
          </cell>
          <cell r="W203">
            <v>139.00719603999991</v>
          </cell>
          <cell r="X203">
            <v>177.49733082</v>
          </cell>
          <cell r="Y203">
            <v>0</v>
          </cell>
          <cell r="Z203">
            <v>177.49733082</v>
          </cell>
          <cell r="AA203">
            <v>531.53616860000034</v>
          </cell>
          <cell r="AB203">
            <v>0.42493700000000012</v>
          </cell>
          <cell r="AC203">
            <v>531.96110560000034</v>
          </cell>
          <cell r="AD203">
            <v>347.17106052000003</v>
          </cell>
          <cell r="AE203">
            <v>8.2708900000000002E-2</v>
          </cell>
          <cell r="AF203">
            <v>347.25376942000003</v>
          </cell>
          <cell r="AG203">
            <v>167.78594206999992</v>
          </cell>
          <cell r="AH203">
            <v>3.0931199999999992E-2</v>
          </cell>
          <cell r="AI203">
            <v>167.81687326999992</v>
          </cell>
        </row>
        <row r="204">
          <cell r="A204" t="str">
            <v>S42</v>
          </cell>
          <cell r="C204">
            <v>125.87945146000008</v>
          </cell>
          <cell r="D204">
            <v>6.4852000000000007E-2</v>
          </cell>
          <cell r="E204">
            <v>125.94430346000009</v>
          </cell>
          <cell r="F204">
            <v>103.36006037000031</v>
          </cell>
          <cell r="G204">
            <v>1.829111149999999</v>
          </cell>
          <cell r="H204">
            <v>105.18917152000031</v>
          </cell>
          <cell r="I204">
            <v>126.17871329000013</v>
          </cell>
          <cell r="J204">
            <v>2.2704001900000002</v>
          </cell>
          <cell r="K204">
            <v>128.44911348000014</v>
          </cell>
          <cell r="L204">
            <v>100.19155812000024</v>
          </cell>
          <cell r="M204">
            <v>0.30791161000000006</v>
          </cell>
          <cell r="N204">
            <v>100.49946973000024</v>
          </cell>
          <cell r="O204">
            <v>108.01529821000007</v>
          </cell>
          <cell r="P204">
            <v>0.45042351000000019</v>
          </cell>
          <cell r="Q204">
            <v>108.46572172000006</v>
          </cell>
          <cell r="R204">
            <v>88.163369619999969</v>
          </cell>
          <cell r="S204">
            <v>0.58443016999999986</v>
          </cell>
          <cell r="T204">
            <v>88.747799789999974</v>
          </cell>
          <cell r="U204">
            <v>122.89216887000033</v>
          </cell>
          <cell r="V204">
            <v>1.3531762300000005</v>
          </cell>
          <cell r="W204">
            <v>124.24534510000034</v>
          </cell>
          <cell r="X204">
            <v>106.87375734999999</v>
          </cell>
          <cell r="Y204">
            <v>1.3571730600000003</v>
          </cell>
          <cell r="Z204">
            <v>108.23093040999998</v>
          </cell>
          <cell r="AA204">
            <v>128.18314337999999</v>
          </cell>
          <cell r="AB204">
            <v>3.1956121400000002</v>
          </cell>
          <cell r="AC204">
            <v>131.37875552</v>
          </cell>
          <cell r="AD204">
            <v>149.69355168000001</v>
          </cell>
          <cell r="AE204">
            <v>5.6423313199999976</v>
          </cell>
          <cell r="AF204">
            <v>155.33588300000002</v>
          </cell>
          <cell r="AG204">
            <v>96.668498010000107</v>
          </cell>
          <cell r="AH204">
            <v>7.7515305600000044</v>
          </cell>
          <cell r="AI204">
            <v>104.42002857000011</v>
          </cell>
        </row>
        <row r="205">
          <cell r="A205" t="str">
            <v>S43</v>
          </cell>
          <cell r="C205">
            <v>184.354457</v>
          </cell>
          <cell r="D205">
            <v>0</v>
          </cell>
          <cell r="E205">
            <v>184.354457</v>
          </cell>
          <cell r="F205">
            <v>184.354446</v>
          </cell>
          <cell r="G205">
            <v>0</v>
          </cell>
          <cell r="H205">
            <v>184.354446</v>
          </cell>
          <cell r="I205">
            <v>184.354446</v>
          </cell>
          <cell r="J205">
            <v>0</v>
          </cell>
          <cell r="K205">
            <v>184.354446</v>
          </cell>
          <cell r="L205">
            <v>184.354446</v>
          </cell>
          <cell r="M205">
            <v>0</v>
          </cell>
          <cell r="N205">
            <v>184.354446</v>
          </cell>
          <cell r="O205">
            <v>184.354446</v>
          </cell>
          <cell r="P205">
            <v>0</v>
          </cell>
          <cell r="Q205">
            <v>184.354446</v>
          </cell>
          <cell r="R205">
            <v>184.354446</v>
          </cell>
          <cell r="S205">
            <v>0</v>
          </cell>
          <cell r="T205">
            <v>184.354446</v>
          </cell>
          <cell r="U205">
            <v>184.354446</v>
          </cell>
          <cell r="V205">
            <v>0</v>
          </cell>
          <cell r="W205">
            <v>184.354446</v>
          </cell>
          <cell r="X205">
            <v>184.354446</v>
          </cell>
          <cell r="Y205">
            <v>0</v>
          </cell>
          <cell r="Z205">
            <v>184.354446</v>
          </cell>
          <cell r="AA205">
            <v>182.39471800000001</v>
          </cell>
          <cell r="AB205">
            <v>0</v>
          </cell>
          <cell r="AC205">
            <v>182.39471800000001</v>
          </cell>
          <cell r="AD205">
            <v>182.82480000000001</v>
          </cell>
          <cell r="AE205">
            <v>0</v>
          </cell>
          <cell r="AF205">
            <v>182.82480000000001</v>
          </cell>
          <cell r="AG205">
            <v>184.354446</v>
          </cell>
          <cell r="AH205">
            <v>0</v>
          </cell>
          <cell r="AI205">
            <v>184.354446</v>
          </cell>
        </row>
        <row r="206">
          <cell r="A206" t="str">
            <v>S44</v>
          </cell>
          <cell r="C206">
            <v>0.62597092999999993</v>
          </cell>
          <cell r="D206">
            <v>6.8499999999999995E-4</v>
          </cell>
          <cell r="E206">
            <v>0.62665592999999997</v>
          </cell>
          <cell r="F206">
            <v>0.75930870000000006</v>
          </cell>
          <cell r="G206">
            <v>3.6046399999999999E-2</v>
          </cell>
          <cell r="H206">
            <v>0.79535510000000009</v>
          </cell>
          <cell r="I206">
            <v>0.85540328999999993</v>
          </cell>
          <cell r="J206">
            <v>7.1523369999999989E-2</v>
          </cell>
          <cell r="K206">
            <v>0.9269266599999999</v>
          </cell>
          <cell r="L206">
            <v>0.65025547000000006</v>
          </cell>
          <cell r="M206">
            <v>0</v>
          </cell>
          <cell r="N206">
            <v>0.65025547000000006</v>
          </cell>
          <cell r="O206">
            <v>0.95079999000000037</v>
          </cell>
          <cell r="P206">
            <v>0</v>
          </cell>
          <cell r="Q206">
            <v>0.95079999000000037</v>
          </cell>
          <cell r="R206">
            <v>0.70701874999999981</v>
          </cell>
          <cell r="S206">
            <v>0</v>
          </cell>
          <cell r="T206">
            <v>0.70701874999999981</v>
          </cell>
          <cell r="U206">
            <v>1.0281960999999999</v>
          </cell>
          <cell r="V206">
            <v>1.136735E-2</v>
          </cell>
          <cell r="W206">
            <v>1.0395634499999999</v>
          </cell>
          <cell r="X206">
            <v>0.71982620000000008</v>
          </cell>
          <cell r="Y206">
            <v>7.2399999999999999E-3</v>
          </cell>
          <cell r="Z206">
            <v>0.72706620000000011</v>
          </cell>
          <cell r="AA206">
            <v>0.61654150999999979</v>
          </cell>
          <cell r="AB206">
            <v>3.3999019999999998E-2</v>
          </cell>
          <cell r="AC206">
            <v>0.65054052999999978</v>
          </cell>
          <cell r="AD206">
            <v>1.0864527199999998</v>
          </cell>
          <cell r="AE206">
            <v>3.3716400000000001E-2</v>
          </cell>
          <cell r="AF206">
            <v>1.1201691199999999</v>
          </cell>
          <cell r="AG206">
            <v>0.63081620999999999</v>
          </cell>
          <cell r="AH206">
            <v>1.4700020000000001E-2</v>
          </cell>
          <cell r="AI206">
            <v>0.64551623000000002</v>
          </cell>
        </row>
        <row r="207">
          <cell r="A207" t="str">
            <v>S45</v>
          </cell>
          <cell r="C207">
            <v>182.54774470000004</v>
          </cell>
          <cell r="D207">
            <v>0.10007551999999999</v>
          </cell>
          <cell r="E207">
            <v>182.64782022000003</v>
          </cell>
          <cell r="F207">
            <v>216.63893550999975</v>
          </cell>
          <cell r="G207">
            <v>0.34308324000000001</v>
          </cell>
          <cell r="H207">
            <v>216.98201874999975</v>
          </cell>
          <cell r="I207">
            <v>294.941268489999</v>
          </cell>
          <cell r="J207">
            <v>0.99329702999999925</v>
          </cell>
          <cell r="K207">
            <v>295.93456551999901</v>
          </cell>
          <cell r="L207">
            <v>168.29707506000005</v>
          </cell>
          <cell r="M207">
            <v>2.3714195200000003</v>
          </cell>
          <cell r="N207">
            <v>170.66849458000004</v>
          </cell>
          <cell r="O207">
            <v>237.26654459999995</v>
          </cell>
          <cell r="P207">
            <v>1.6600146100000002</v>
          </cell>
          <cell r="Q207">
            <v>238.92655920999994</v>
          </cell>
          <cell r="R207">
            <v>230.60787498000005</v>
          </cell>
          <cell r="S207">
            <v>1.3294200799999982</v>
          </cell>
          <cell r="T207">
            <v>231.93729506000005</v>
          </cell>
          <cell r="U207">
            <v>-322.3921717799995</v>
          </cell>
          <cell r="V207">
            <v>571.65468577000047</v>
          </cell>
          <cell r="W207">
            <v>249.26251399000097</v>
          </cell>
          <cell r="X207">
            <v>160.33464187999994</v>
          </cell>
          <cell r="Y207">
            <v>9.5967933000000052</v>
          </cell>
          <cell r="Z207">
            <v>169.93143517999994</v>
          </cell>
          <cell r="AA207">
            <v>159.40418123000032</v>
          </cell>
          <cell r="AB207">
            <v>2.624309440000002</v>
          </cell>
          <cell r="AC207">
            <v>162.02849067000031</v>
          </cell>
          <cell r="AD207">
            <v>173.62939981000008</v>
          </cell>
          <cell r="AE207">
            <v>1.8165066700000001</v>
          </cell>
          <cell r="AF207">
            <v>175.44590648000008</v>
          </cell>
          <cell r="AG207">
            <v>157.2434577399996</v>
          </cell>
          <cell r="AH207">
            <v>1.4086510300000004</v>
          </cell>
          <cell r="AI207">
            <v>158.65210876999959</v>
          </cell>
        </row>
        <row r="208">
          <cell r="A208" t="str">
            <v>S46</v>
          </cell>
          <cell r="C208">
            <v>24.672824420000023</v>
          </cell>
          <cell r="D208">
            <v>0.18141008000000003</v>
          </cell>
          <cell r="E208">
            <v>24.854234500000022</v>
          </cell>
          <cell r="F208">
            <v>27.091499879999986</v>
          </cell>
          <cell r="G208">
            <v>0.12955150000000001</v>
          </cell>
          <cell r="H208">
            <v>27.221051379999988</v>
          </cell>
          <cell r="I208">
            <v>26.387125869999966</v>
          </cell>
          <cell r="J208">
            <v>0.69272030999999967</v>
          </cell>
          <cell r="K208">
            <v>27.079846179999965</v>
          </cell>
          <cell r="L208">
            <v>31.362400830000002</v>
          </cell>
          <cell r="M208">
            <v>0.40029132999999995</v>
          </cell>
          <cell r="N208">
            <v>31.76269216</v>
          </cell>
          <cell r="O208">
            <v>26.998711100000033</v>
          </cell>
          <cell r="P208">
            <v>0.45870812000000016</v>
          </cell>
          <cell r="Q208">
            <v>27.457419220000034</v>
          </cell>
          <cell r="R208">
            <v>41.787410370000011</v>
          </cell>
          <cell r="S208">
            <v>0.69588992000000027</v>
          </cell>
          <cell r="T208">
            <v>42.48330029000001</v>
          </cell>
          <cell r="U208">
            <v>35.020351399999981</v>
          </cell>
          <cell r="V208">
            <v>0.50028371000000016</v>
          </cell>
          <cell r="W208">
            <v>35.520635109999979</v>
          </cell>
          <cell r="X208">
            <v>25.595387129999995</v>
          </cell>
          <cell r="Y208">
            <v>0.72082199999999974</v>
          </cell>
          <cell r="Z208">
            <v>26.316209129999994</v>
          </cell>
          <cell r="AA208">
            <v>36.082846579999952</v>
          </cell>
          <cell r="AB208">
            <v>0.33232173999999992</v>
          </cell>
          <cell r="AC208">
            <v>36.41516831999995</v>
          </cell>
          <cell r="AD208">
            <v>26.841907830000036</v>
          </cell>
          <cell r="AE208">
            <v>0.7408268999999994</v>
          </cell>
          <cell r="AF208">
            <v>27.582734730000034</v>
          </cell>
          <cell r="AG208">
            <v>40.395704690000009</v>
          </cell>
          <cell r="AH208">
            <v>0.44544979999999995</v>
          </cell>
          <cell r="AI208">
            <v>40.841154490000008</v>
          </cell>
        </row>
        <row r="209">
          <cell r="A209" t="str">
            <v>S47</v>
          </cell>
          <cell r="C209">
            <v>9.477074520000027</v>
          </cell>
          <cell r="D209">
            <v>7.1823850000000009E-2</v>
          </cell>
          <cell r="E209">
            <v>9.5488983700000265</v>
          </cell>
          <cell r="F209">
            <v>16.47812281000002</v>
          </cell>
          <cell r="G209">
            <v>0.16199295000000002</v>
          </cell>
          <cell r="H209">
            <v>16.640115760000018</v>
          </cell>
          <cell r="I209">
            <v>9.9306983700000213</v>
          </cell>
          <cell r="J209">
            <v>0.88180122999999988</v>
          </cell>
          <cell r="K209">
            <v>10.812499600000022</v>
          </cell>
          <cell r="L209">
            <v>13.101052709999996</v>
          </cell>
          <cell r="M209">
            <v>5.8974849999999995E-2</v>
          </cell>
          <cell r="N209">
            <v>13.160027559999996</v>
          </cell>
          <cell r="O209">
            <v>10.783063480000049</v>
          </cell>
          <cell r="P209">
            <v>0.16863536999999998</v>
          </cell>
          <cell r="Q209">
            <v>10.951698850000049</v>
          </cell>
          <cell r="R209">
            <v>10.38857148000004</v>
          </cell>
          <cell r="S209">
            <v>0.46326827000000004</v>
          </cell>
          <cell r="T209">
            <v>10.851839750000041</v>
          </cell>
          <cell r="U209">
            <v>10.164065670000028</v>
          </cell>
          <cell r="V209">
            <v>9.5890819999999988E-2</v>
          </cell>
          <cell r="W209">
            <v>10.259956490000027</v>
          </cell>
          <cell r="X209">
            <v>32.80591398</v>
          </cell>
          <cell r="Y209">
            <v>0.36074788000000002</v>
          </cell>
          <cell r="Z209">
            <v>33.166661859999998</v>
          </cell>
          <cell r="AA209">
            <v>11.071804980000021</v>
          </cell>
          <cell r="AB209">
            <v>0.50822071999999996</v>
          </cell>
          <cell r="AC209">
            <v>11.580025700000022</v>
          </cell>
          <cell r="AD209">
            <v>10.474534440000024</v>
          </cell>
          <cell r="AE209">
            <v>0.46381088000000004</v>
          </cell>
          <cell r="AF209">
            <v>10.938345320000025</v>
          </cell>
          <cell r="AG209">
            <v>12.435141190000008</v>
          </cell>
          <cell r="AH209">
            <v>0.55463867999999994</v>
          </cell>
          <cell r="AI209">
            <v>12.989779870000008</v>
          </cell>
        </row>
        <row r="210">
          <cell r="A210" t="str">
            <v>S48</v>
          </cell>
          <cell r="C210">
            <v>33.538298250000025</v>
          </cell>
          <cell r="D210">
            <v>99.172062280000006</v>
          </cell>
          <cell r="E210">
            <v>132.71036053000003</v>
          </cell>
          <cell r="F210">
            <v>25.612018210000002</v>
          </cell>
          <cell r="G210">
            <v>89.088300989999993</v>
          </cell>
          <cell r="H210">
            <v>114.7003192</v>
          </cell>
          <cell r="I210">
            <v>32.202906409999997</v>
          </cell>
          <cell r="J210">
            <v>55.640113159999999</v>
          </cell>
          <cell r="K210">
            <v>87.843019569999996</v>
          </cell>
          <cell r="L210">
            <v>18.185969329999995</v>
          </cell>
          <cell r="M210">
            <v>20.475854639999998</v>
          </cell>
          <cell r="N210">
            <v>38.661823969999993</v>
          </cell>
          <cell r="O210">
            <v>49.983119830000057</v>
          </cell>
          <cell r="P210">
            <v>53.545106150000009</v>
          </cell>
          <cell r="Q210">
            <v>103.52822598000006</v>
          </cell>
          <cell r="R210">
            <v>21.297025179999995</v>
          </cell>
          <cell r="S210">
            <v>46.210747990000009</v>
          </cell>
          <cell r="T210">
            <v>67.507773170000007</v>
          </cell>
          <cell r="U210">
            <v>41.217559230000006</v>
          </cell>
          <cell r="V210">
            <v>73.259278289999997</v>
          </cell>
          <cell r="W210">
            <v>114.47683752</v>
          </cell>
          <cell r="X210">
            <v>40.66010373000001</v>
          </cell>
          <cell r="Y210">
            <v>43.965891910000003</v>
          </cell>
          <cell r="Z210">
            <v>84.625995640000014</v>
          </cell>
          <cell r="AA210">
            <v>43.37636039999996</v>
          </cell>
          <cell r="AB210">
            <v>68.852418039999989</v>
          </cell>
          <cell r="AC210">
            <v>112.22877843999996</v>
          </cell>
          <cell r="AD210">
            <v>47.498088289999998</v>
          </cell>
          <cell r="AE210">
            <v>74.237921129999989</v>
          </cell>
          <cell r="AF210">
            <v>121.73600941999999</v>
          </cell>
          <cell r="AG210">
            <v>88.98323855000001</v>
          </cell>
          <cell r="AH210">
            <v>50.330683490000034</v>
          </cell>
          <cell r="AI210">
            <v>139.31392204000005</v>
          </cell>
        </row>
        <row r="211">
          <cell r="A211" t="str">
            <v>S50</v>
          </cell>
          <cell r="C211">
            <v>2.2594472699999995</v>
          </cell>
          <cell r="D211">
            <v>1.439992E-2</v>
          </cell>
          <cell r="E211">
            <v>2.2738471899999992</v>
          </cell>
          <cell r="F211">
            <v>3.4529242099999995</v>
          </cell>
          <cell r="G211">
            <v>0.32829486999999996</v>
          </cell>
          <cell r="H211">
            <v>3.7812190799999996</v>
          </cell>
          <cell r="I211">
            <v>2.309924660000001</v>
          </cell>
          <cell r="J211">
            <v>5.4975000000000003E-2</v>
          </cell>
          <cell r="K211">
            <v>2.3648996600000012</v>
          </cell>
          <cell r="L211">
            <v>3.0917342700000003</v>
          </cell>
          <cell r="M211">
            <v>0.13707150999999998</v>
          </cell>
          <cell r="N211">
            <v>3.2288057800000005</v>
          </cell>
          <cell r="O211">
            <v>4.113805329999999</v>
          </cell>
          <cell r="P211">
            <v>8.5135580000000002E-2</v>
          </cell>
          <cell r="Q211">
            <v>4.1989409099999992</v>
          </cell>
          <cell r="R211">
            <v>4.8680352599999992</v>
          </cell>
          <cell r="S211">
            <v>0.33754965000000003</v>
          </cell>
          <cell r="T211">
            <v>5.2055849099999989</v>
          </cell>
          <cell r="U211">
            <v>3.5848663999999988</v>
          </cell>
          <cell r="V211">
            <v>4.2280248499999997</v>
          </cell>
          <cell r="W211">
            <v>7.8128912499999981</v>
          </cell>
          <cell r="X211">
            <v>4.7745018200000002</v>
          </cell>
          <cell r="Y211">
            <v>5.3199020000000007E-2</v>
          </cell>
          <cell r="Z211">
            <v>4.8277008400000003</v>
          </cell>
          <cell r="AA211">
            <v>3.1107339700000001</v>
          </cell>
          <cell r="AB211">
            <v>4.57458E-3</v>
          </cell>
          <cell r="AC211">
            <v>3.11530855</v>
          </cell>
          <cell r="AD211">
            <v>2.9562780300000018</v>
          </cell>
          <cell r="AE211">
            <v>3.0578439999999995E-2</v>
          </cell>
          <cell r="AF211">
            <v>2.986856470000002</v>
          </cell>
          <cell r="AG211">
            <v>3.34502502</v>
          </cell>
          <cell r="AH211">
            <v>2.3499939999999993E-2</v>
          </cell>
          <cell r="AI211">
            <v>3.3685249599999998</v>
          </cell>
        </row>
        <row r="212">
          <cell r="A212" t="str">
            <v>S51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</row>
        <row r="213">
          <cell r="A213" t="str">
            <v>S52</v>
          </cell>
          <cell r="C213">
            <v>6.3615175800000001</v>
          </cell>
          <cell r="D213">
            <v>4.495368000000001E-2</v>
          </cell>
          <cell r="E213">
            <v>6.40647126</v>
          </cell>
          <cell r="F213">
            <v>6.6108553000000008</v>
          </cell>
          <cell r="G213">
            <v>0.12516148999999999</v>
          </cell>
          <cell r="H213">
            <v>6.7360167900000008</v>
          </cell>
          <cell r="I213">
            <v>4.9614633099999983</v>
          </cell>
          <cell r="J213">
            <v>0.23407502999999996</v>
          </cell>
          <cell r="K213">
            <v>5.1955383399999979</v>
          </cell>
          <cell r="L213">
            <v>4.4515364900000005</v>
          </cell>
          <cell r="M213">
            <v>3.4529999999999998E-2</v>
          </cell>
          <cell r="N213">
            <v>4.4860664900000007</v>
          </cell>
          <cell r="O213">
            <v>5.8321352500000012</v>
          </cell>
          <cell r="P213">
            <v>0.21032206999999997</v>
          </cell>
          <cell r="Q213">
            <v>6.0424573200000014</v>
          </cell>
          <cell r="R213">
            <v>6.4333776499999979</v>
          </cell>
          <cell r="S213">
            <v>7.1830640000000001E-2</v>
          </cell>
          <cell r="T213">
            <v>6.5052082899999979</v>
          </cell>
          <cell r="U213">
            <v>6.6041828899999997</v>
          </cell>
          <cell r="V213">
            <v>0.73263900000000004</v>
          </cell>
          <cell r="W213">
            <v>7.3368218899999995</v>
          </cell>
          <cell r="X213">
            <v>6.3538681000000006</v>
          </cell>
          <cell r="Y213">
            <v>0.40429747999999999</v>
          </cell>
          <cell r="Z213">
            <v>6.7581655800000009</v>
          </cell>
          <cell r="AA213">
            <v>5.5445024899999984</v>
          </cell>
          <cell r="AB213">
            <v>5.3382989999999977E-2</v>
          </cell>
          <cell r="AC213">
            <v>5.5978854799999986</v>
          </cell>
          <cell r="AD213">
            <v>7.0351791099999996</v>
          </cell>
          <cell r="AE213">
            <v>9.9876999999999994E-2</v>
          </cell>
          <cell r="AF213">
            <v>7.1350561099999998</v>
          </cell>
          <cell r="AG213">
            <v>5.6691612399999993</v>
          </cell>
          <cell r="AH213">
            <v>0.10120776000000001</v>
          </cell>
          <cell r="AI213">
            <v>5.7703689999999996</v>
          </cell>
        </row>
        <row r="214">
          <cell r="A214" t="str">
            <v>S53</v>
          </cell>
          <cell r="C214">
            <v>2.3139187400000001</v>
          </cell>
          <cell r="D214">
            <v>3.4799999999999998E-2</v>
          </cell>
          <cell r="E214">
            <v>2.3487187400000002</v>
          </cell>
          <cell r="F214">
            <v>1.0206288100000001</v>
          </cell>
          <cell r="G214">
            <v>7.8224799999999997E-3</v>
          </cell>
          <cell r="H214">
            <v>1.02845129</v>
          </cell>
          <cell r="I214">
            <v>0.79664995000000016</v>
          </cell>
          <cell r="J214">
            <v>5.9451449999999996E-2</v>
          </cell>
          <cell r="K214">
            <v>0.85610140000000012</v>
          </cell>
          <cell r="L214">
            <v>0.75161272000000001</v>
          </cell>
          <cell r="M214">
            <v>2.3340860000000001E-2</v>
          </cell>
          <cell r="N214">
            <v>0.77495358000000003</v>
          </cell>
          <cell r="O214">
            <v>1.3170594300000003</v>
          </cell>
          <cell r="P214">
            <v>0.10825</v>
          </cell>
          <cell r="Q214">
            <v>1.4253094300000002</v>
          </cell>
          <cell r="R214">
            <v>1.4764862400000003</v>
          </cell>
          <cell r="S214">
            <v>0</v>
          </cell>
          <cell r="T214">
            <v>1.4764862400000003</v>
          </cell>
          <cell r="U214">
            <v>1.1919601399999999</v>
          </cell>
          <cell r="V214">
            <v>0.14354</v>
          </cell>
          <cell r="W214">
            <v>1.3355001399999999</v>
          </cell>
          <cell r="X214">
            <v>1.2631774</v>
          </cell>
          <cell r="Y214">
            <v>0</v>
          </cell>
          <cell r="Z214">
            <v>1.2631774</v>
          </cell>
          <cell r="AA214">
            <v>3.3719558699999999</v>
          </cell>
          <cell r="AB214">
            <v>4.9987600000000005E-3</v>
          </cell>
          <cell r="AC214">
            <v>3.3769546299999997</v>
          </cell>
          <cell r="AD214">
            <v>3.5048263800000004</v>
          </cell>
          <cell r="AE214">
            <v>4.49088E-3</v>
          </cell>
          <cell r="AF214">
            <v>3.5093172600000004</v>
          </cell>
          <cell r="AG214">
            <v>1.4334285200000001</v>
          </cell>
          <cell r="AH214">
            <v>2.7347000000000003E-2</v>
          </cell>
          <cell r="AI214">
            <v>1.4607755200000001</v>
          </cell>
        </row>
        <row r="215">
          <cell r="A215" t="str">
            <v>S55</v>
          </cell>
          <cell r="C215">
            <v>11.77474847</v>
          </cell>
          <cell r="D215">
            <v>2.0243859999999999E-2</v>
          </cell>
          <cell r="E215">
            <v>11.794992330000001</v>
          </cell>
          <cell r="F215">
            <v>14.401439959999998</v>
          </cell>
          <cell r="G215">
            <v>5.2647690000000004E-2</v>
          </cell>
          <cell r="H215">
            <v>14.454087649999998</v>
          </cell>
          <cell r="I215">
            <v>13.149404520000003</v>
          </cell>
          <cell r="J215">
            <v>1.8773999999999999E-2</v>
          </cell>
          <cell r="K215">
            <v>13.168178520000003</v>
          </cell>
          <cell r="L215">
            <v>19.625236160000025</v>
          </cell>
          <cell r="M215">
            <v>2.2179169999999998E-2</v>
          </cell>
          <cell r="N215">
            <v>19.647415330000026</v>
          </cell>
          <cell r="O215">
            <v>12.836230549999994</v>
          </cell>
          <cell r="P215">
            <v>0</v>
          </cell>
          <cell r="Q215">
            <v>12.836230549999994</v>
          </cell>
          <cell r="R215">
            <v>12.897275289999994</v>
          </cell>
          <cell r="S215">
            <v>5.883592E-2</v>
          </cell>
          <cell r="T215">
            <v>12.956111209999994</v>
          </cell>
          <cell r="U215">
            <v>12.550840499999998</v>
          </cell>
          <cell r="V215">
            <v>2.98E-2</v>
          </cell>
          <cell r="W215">
            <v>12.580640499999998</v>
          </cell>
          <cell r="X215">
            <v>12.281060569999992</v>
          </cell>
          <cell r="Y215">
            <v>0.12095</v>
          </cell>
          <cell r="Z215">
            <v>12.402010569999993</v>
          </cell>
          <cell r="AA215">
            <v>13.438227420000002</v>
          </cell>
          <cell r="AB215">
            <v>1.1145E-2</v>
          </cell>
          <cell r="AC215">
            <v>13.449372420000003</v>
          </cell>
          <cell r="AD215">
            <v>13.115209880000007</v>
          </cell>
          <cell r="AE215">
            <v>0.21210000000000001</v>
          </cell>
          <cell r="AF215">
            <v>13.327309880000007</v>
          </cell>
          <cell r="AG215">
            <v>14.3609391</v>
          </cell>
          <cell r="AH215">
            <v>9.6299999999999997E-3</v>
          </cell>
          <cell r="AI215">
            <v>14.370569099999999</v>
          </cell>
        </row>
        <row r="216">
          <cell r="A216" t="str">
            <v>S56</v>
          </cell>
          <cell r="C216">
            <v>0.26587241000000006</v>
          </cell>
          <cell r="D216">
            <v>1.364E-3</v>
          </cell>
          <cell r="E216">
            <v>0.26723641000000004</v>
          </cell>
          <cell r="F216">
            <v>0.27820256999999998</v>
          </cell>
          <cell r="G216">
            <v>0</v>
          </cell>
          <cell r="H216">
            <v>0.27820256999999998</v>
          </cell>
          <cell r="I216">
            <v>0.27665218999999996</v>
          </cell>
          <cell r="J216">
            <v>0</v>
          </cell>
          <cell r="K216">
            <v>0.27665218999999996</v>
          </cell>
          <cell r="L216">
            <v>0.22532713000000004</v>
          </cell>
          <cell r="M216">
            <v>1.6449999999999999E-2</v>
          </cell>
          <cell r="N216">
            <v>0.24177713000000003</v>
          </cell>
          <cell r="O216">
            <v>0.24405231000000002</v>
          </cell>
          <cell r="P216">
            <v>1.1664000000000001E-2</v>
          </cell>
          <cell r="Q216">
            <v>0.25571631</v>
          </cell>
          <cell r="R216">
            <v>0.22119663999999992</v>
          </cell>
          <cell r="S216">
            <v>0</v>
          </cell>
          <cell r="T216">
            <v>0.22119663999999992</v>
          </cell>
          <cell r="U216">
            <v>0.21309350000000002</v>
          </cell>
          <cell r="V216">
            <v>0</v>
          </cell>
          <cell r="W216">
            <v>0.21309350000000002</v>
          </cell>
          <cell r="X216">
            <v>0.42540671999999996</v>
          </cell>
          <cell r="Y216">
            <v>0</v>
          </cell>
          <cell r="Z216">
            <v>0.42540671999999996</v>
          </cell>
          <cell r="AA216">
            <v>0.18492644</v>
          </cell>
          <cell r="AB216">
            <v>0</v>
          </cell>
          <cell r="AC216">
            <v>0.18492644</v>
          </cell>
          <cell r="AD216">
            <v>0.19316575000000002</v>
          </cell>
          <cell r="AE216">
            <v>0</v>
          </cell>
          <cell r="AF216">
            <v>0.19316575000000002</v>
          </cell>
          <cell r="AG216">
            <v>0.20821267999999998</v>
          </cell>
          <cell r="AH216">
            <v>0</v>
          </cell>
          <cell r="AI216">
            <v>0.20821267999999998</v>
          </cell>
        </row>
        <row r="217">
          <cell r="A217" t="str">
            <v>S57</v>
          </cell>
          <cell r="C217">
            <v>0.64200326999999979</v>
          </cell>
          <cell r="D217">
            <v>0</v>
          </cell>
          <cell r="E217">
            <v>0.64200326999999979</v>
          </cell>
          <cell r="F217">
            <v>0.80110833999999997</v>
          </cell>
          <cell r="G217">
            <v>5.1462000000000001E-2</v>
          </cell>
          <cell r="H217">
            <v>0.85257033999999998</v>
          </cell>
          <cell r="I217">
            <v>0.67282850000000027</v>
          </cell>
          <cell r="J217">
            <v>0</v>
          </cell>
          <cell r="K217">
            <v>0.67282850000000027</v>
          </cell>
          <cell r="L217">
            <v>0.75168508000000034</v>
          </cell>
          <cell r="M217">
            <v>0</v>
          </cell>
          <cell r="N217">
            <v>0.75168508000000034</v>
          </cell>
          <cell r="O217">
            <v>0.79972847000000025</v>
          </cell>
          <cell r="P217">
            <v>0</v>
          </cell>
          <cell r="Q217">
            <v>0.79972847000000025</v>
          </cell>
          <cell r="R217">
            <v>0.6503270200000002</v>
          </cell>
          <cell r="S217">
            <v>0</v>
          </cell>
          <cell r="T217">
            <v>0.6503270200000002</v>
          </cell>
          <cell r="U217">
            <v>0.87315871000000023</v>
          </cell>
          <cell r="V217">
            <v>6.3414999999999999E-2</v>
          </cell>
          <cell r="W217">
            <v>0.93657371000000023</v>
          </cell>
          <cell r="X217">
            <v>0.71801720000000002</v>
          </cell>
          <cell r="Y217">
            <v>0</v>
          </cell>
          <cell r="Z217">
            <v>0.71801720000000002</v>
          </cell>
          <cell r="AA217">
            <v>0.77636126000000016</v>
          </cell>
          <cell r="AB217">
            <v>0</v>
          </cell>
          <cell r="AC217">
            <v>0.77636126000000016</v>
          </cell>
          <cell r="AD217">
            <v>0.92280760000000017</v>
          </cell>
          <cell r="AE217">
            <v>0</v>
          </cell>
          <cell r="AF217">
            <v>0.92280760000000017</v>
          </cell>
          <cell r="AG217">
            <v>0.59091699999999991</v>
          </cell>
          <cell r="AH217">
            <v>0</v>
          </cell>
          <cell r="AI217">
            <v>0.59091699999999991</v>
          </cell>
        </row>
        <row r="218">
          <cell r="A218" t="str">
            <v>S58</v>
          </cell>
          <cell r="C218">
            <v>18.621430700000008</v>
          </cell>
          <cell r="D218">
            <v>0.2747848</v>
          </cell>
          <cell r="E218">
            <v>18.896215500000007</v>
          </cell>
          <cell r="F218">
            <v>22.674748689999983</v>
          </cell>
          <cell r="G218">
            <v>0.41445249000000056</v>
          </cell>
          <cell r="H218">
            <v>23.089201179999986</v>
          </cell>
          <cell r="I218">
            <v>20.673220859999976</v>
          </cell>
          <cell r="J218">
            <v>0.26692768000000006</v>
          </cell>
          <cell r="K218">
            <v>20.940148539999974</v>
          </cell>
          <cell r="L218">
            <v>20.127627910000005</v>
          </cell>
          <cell r="M218">
            <v>0.16406359000000001</v>
          </cell>
          <cell r="N218">
            <v>20.291691500000006</v>
          </cell>
          <cell r="O218">
            <v>19.144992759999976</v>
          </cell>
          <cell r="P218">
            <v>0.14885097999999999</v>
          </cell>
          <cell r="Q218">
            <v>19.293843739999975</v>
          </cell>
          <cell r="R218">
            <v>24.616025909999991</v>
          </cell>
          <cell r="S218">
            <v>1.6414073</v>
          </cell>
          <cell r="T218">
            <v>26.257433209999991</v>
          </cell>
          <cell r="U218">
            <v>20.054659730000036</v>
          </cell>
          <cell r="V218">
            <v>6.8230230000000003E-2</v>
          </cell>
          <cell r="W218">
            <v>20.122889960000037</v>
          </cell>
          <cell r="X218">
            <v>19.185616110000023</v>
          </cell>
          <cell r="Y218">
            <v>0.14500564999999999</v>
          </cell>
          <cell r="Z218">
            <v>19.330621760000025</v>
          </cell>
          <cell r="AA218">
            <v>19.526510579999986</v>
          </cell>
          <cell r="AB218">
            <v>0.18817219999999998</v>
          </cell>
          <cell r="AC218">
            <v>19.714682779999986</v>
          </cell>
          <cell r="AD218">
            <v>23.48678966999994</v>
          </cell>
          <cell r="AE218">
            <v>0.9762017199999995</v>
          </cell>
          <cell r="AF218">
            <v>24.462991389999939</v>
          </cell>
          <cell r="AG218">
            <v>24.23196377999998</v>
          </cell>
          <cell r="AH218">
            <v>0.29262946000000001</v>
          </cell>
          <cell r="AI218">
            <v>24.52459323999998</v>
          </cell>
        </row>
        <row r="219">
          <cell r="A219" t="str">
            <v>S59</v>
          </cell>
          <cell r="C219">
            <v>15.060754760000002</v>
          </cell>
          <cell r="D219">
            <v>0</v>
          </cell>
          <cell r="E219">
            <v>15.060754760000002</v>
          </cell>
          <cell r="F219">
            <v>21.289906620000011</v>
          </cell>
          <cell r="G219">
            <v>0.48384888000000037</v>
          </cell>
          <cell r="H219">
            <v>21.773755500000011</v>
          </cell>
          <cell r="I219">
            <v>18.693077689999999</v>
          </cell>
          <cell r="J219">
            <v>2.104166E-2</v>
          </cell>
          <cell r="K219">
            <v>18.714119350000001</v>
          </cell>
          <cell r="L219">
            <v>17.17242748</v>
          </cell>
          <cell r="M219">
            <v>7.2894680000000003E-2</v>
          </cell>
          <cell r="N219">
            <v>17.245322160000001</v>
          </cell>
          <cell r="O219">
            <v>24.583316429999947</v>
          </cell>
          <cell r="P219">
            <v>0.71043908999999994</v>
          </cell>
          <cell r="Q219">
            <v>25.293755519999948</v>
          </cell>
          <cell r="R219">
            <v>18.791950249999982</v>
          </cell>
          <cell r="S219">
            <v>0.36488834000000003</v>
          </cell>
          <cell r="T219">
            <v>19.156838589999982</v>
          </cell>
          <cell r="U219">
            <v>27.332213389999982</v>
          </cell>
          <cell r="V219">
            <v>2.1325110000000001E-2</v>
          </cell>
          <cell r="W219">
            <v>27.353538499999981</v>
          </cell>
          <cell r="X219">
            <v>17.944369340000002</v>
          </cell>
          <cell r="Y219">
            <v>1.1977031999999979</v>
          </cell>
          <cell r="Z219">
            <v>19.142072540000001</v>
          </cell>
          <cell r="AA219">
            <v>15.206229540000002</v>
          </cell>
          <cell r="AB219">
            <v>0</v>
          </cell>
          <cell r="AC219">
            <v>15.206229540000002</v>
          </cell>
          <cell r="AD219">
            <v>25.261445879999975</v>
          </cell>
          <cell r="AE219">
            <v>7.8147609999999992E-2</v>
          </cell>
          <cell r="AF219">
            <v>25.339593489999974</v>
          </cell>
          <cell r="AG219">
            <v>23.280058109999981</v>
          </cell>
          <cell r="AH219">
            <v>0.17077200000000001</v>
          </cell>
          <cell r="AI219">
            <v>23.450830109999981</v>
          </cell>
        </row>
        <row r="220">
          <cell r="A220" t="str">
            <v>S60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</row>
        <row r="221">
          <cell r="A221" t="str">
            <v>S61</v>
          </cell>
          <cell r="C221">
            <v>10.70755722999999</v>
          </cell>
          <cell r="D221">
            <v>3.9899999999999996E-3</v>
          </cell>
          <cell r="E221">
            <v>10.71154722999999</v>
          </cell>
          <cell r="F221">
            <v>13.595286219999991</v>
          </cell>
          <cell r="G221">
            <v>1.1140000000000001E-2</v>
          </cell>
          <cell r="H221">
            <v>13.606426219999991</v>
          </cell>
          <cell r="I221">
            <v>11.64523277</v>
          </cell>
          <cell r="J221">
            <v>5.5022649999999999E-2</v>
          </cell>
          <cell r="K221">
            <v>11.70025542</v>
          </cell>
          <cell r="L221">
            <v>11.986424070000009</v>
          </cell>
          <cell r="M221">
            <v>0</v>
          </cell>
          <cell r="N221">
            <v>11.986424070000009</v>
          </cell>
          <cell r="O221">
            <v>14.9796841</v>
          </cell>
          <cell r="P221">
            <v>0</v>
          </cell>
          <cell r="Q221">
            <v>14.9796841</v>
          </cell>
          <cell r="R221">
            <v>11.695510590000001</v>
          </cell>
          <cell r="S221">
            <v>5.6324999999999993E-2</v>
          </cell>
          <cell r="T221">
            <v>11.751835590000001</v>
          </cell>
          <cell r="U221">
            <v>14.937140290000009</v>
          </cell>
          <cell r="V221">
            <v>2.6147469999999999E-2</v>
          </cell>
          <cell r="W221">
            <v>14.963287760000009</v>
          </cell>
          <cell r="X221">
            <v>12.933721739999971</v>
          </cell>
          <cell r="Y221">
            <v>2.70771E-2</v>
          </cell>
          <cell r="Z221">
            <v>12.960798839999971</v>
          </cell>
          <cell r="AA221">
            <v>12.512968540000003</v>
          </cell>
          <cell r="AB221">
            <v>7.5249940000000001E-2</v>
          </cell>
          <cell r="AC221">
            <v>12.588218480000004</v>
          </cell>
          <cell r="AD221">
            <v>14.180161100000001</v>
          </cell>
          <cell r="AE221">
            <v>0.1431077</v>
          </cell>
          <cell r="AF221">
            <v>14.323268800000001</v>
          </cell>
          <cell r="AG221">
            <v>17.131425099999994</v>
          </cell>
          <cell r="AH221">
            <v>0</v>
          </cell>
          <cell r="AI221">
            <v>17.131425099999994</v>
          </cell>
        </row>
        <row r="222">
          <cell r="A222" t="str">
            <v>S62</v>
          </cell>
          <cell r="C222">
            <v>26.713216430000017</v>
          </cell>
          <cell r="D222">
            <v>1.1544040100000001</v>
          </cell>
          <cell r="E222">
            <v>27.867620440000017</v>
          </cell>
          <cell r="F222">
            <v>24.426567479999992</v>
          </cell>
          <cell r="G222">
            <v>3.0117430000000001E-2</v>
          </cell>
          <cell r="H222">
            <v>24.456684909999993</v>
          </cell>
          <cell r="I222">
            <v>22.321215030000051</v>
          </cell>
          <cell r="J222">
            <v>2.7115458699999997</v>
          </cell>
          <cell r="K222">
            <v>25.032760900000049</v>
          </cell>
          <cell r="L222">
            <v>27.303480540000013</v>
          </cell>
          <cell r="M222">
            <v>8.9853419999999989E-2</v>
          </cell>
          <cell r="N222">
            <v>27.393333960000014</v>
          </cell>
          <cell r="O222">
            <v>27.26739774000001</v>
          </cell>
          <cell r="P222">
            <v>0.12875667000000002</v>
          </cell>
          <cell r="Q222">
            <v>27.396154410000012</v>
          </cell>
          <cell r="R222">
            <v>30.613595570000001</v>
          </cell>
          <cell r="S222">
            <v>0.15770433</v>
          </cell>
          <cell r="T222">
            <v>30.771299900000002</v>
          </cell>
          <cell r="U222">
            <v>23.438571629999998</v>
          </cell>
          <cell r="V222">
            <v>0.35484768999999999</v>
          </cell>
          <cell r="W222">
            <v>23.793419319999998</v>
          </cell>
          <cell r="X222">
            <v>29.46119262000003</v>
          </cell>
          <cell r="Y222">
            <v>3.7510778099999982</v>
          </cell>
          <cell r="Z222">
            <v>33.212270430000032</v>
          </cell>
          <cell r="AA222">
            <v>29.60727454000002</v>
          </cell>
          <cell r="AB222">
            <v>0.28589472999999999</v>
          </cell>
          <cell r="AC222">
            <v>29.893169270000019</v>
          </cell>
          <cell r="AD222">
            <v>25.792917470000017</v>
          </cell>
          <cell r="AE222">
            <v>0.61158917000000013</v>
          </cell>
          <cell r="AF222">
            <v>26.404506640000015</v>
          </cell>
          <cell r="AG222">
            <v>53.268330340000013</v>
          </cell>
          <cell r="AH222">
            <v>0.52255708000000001</v>
          </cell>
          <cell r="AI222">
            <v>53.790887420000011</v>
          </cell>
        </row>
        <row r="223">
          <cell r="A223" t="str">
            <v>S63</v>
          </cell>
          <cell r="C223">
            <v>12.580195419999995</v>
          </cell>
          <cell r="D223">
            <v>1.9505624699999999</v>
          </cell>
          <cell r="E223">
            <v>14.530757889999995</v>
          </cell>
          <cell r="F223">
            <v>14.97830158999999</v>
          </cell>
          <cell r="G223">
            <v>1.0166E-2</v>
          </cell>
          <cell r="H223">
            <v>14.98846758999999</v>
          </cell>
          <cell r="I223">
            <v>18.41036860000002</v>
          </cell>
          <cell r="J223">
            <v>0.24148994000000001</v>
          </cell>
          <cell r="K223">
            <v>18.651858540000021</v>
          </cell>
          <cell r="L223">
            <v>18.128416380000026</v>
          </cell>
          <cell r="M223">
            <v>3.1649999999999998E-2</v>
          </cell>
          <cell r="N223">
            <v>18.160066380000025</v>
          </cell>
          <cell r="O223">
            <v>17.678119980000002</v>
          </cell>
          <cell r="P223">
            <v>1.61046E-2</v>
          </cell>
          <cell r="Q223">
            <v>17.69422458</v>
          </cell>
          <cell r="R223">
            <v>13.063624629999996</v>
          </cell>
          <cell r="S223">
            <v>9.8594809999999991E-2</v>
          </cell>
          <cell r="T223">
            <v>13.162219439999996</v>
          </cell>
          <cell r="U223">
            <v>18.646735280000016</v>
          </cell>
          <cell r="V223">
            <v>0.50326199999999999</v>
          </cell>
          <cell r="W223">
            <v>19.149997280000015</v>
          </cell>
          <cell r="X223">
            <v>14.83210418</v>
          </cell>
          <cell r="Y223">
            <v>2.9016919100000003</v>
          </cell>
          <cell r="Z223">
            <v>17.733796089999998</v>
          </cell>
          <cell r="AA223">
            <v>14.586734209999996</v>
          </cell>
          <cell r="AB223">
            <v>0.30943890999999996</v>
          </cell>
          <cell r="AC223">
            <v>14.896173119999997</v>
          </cell>
          <cell r="AD223">
            <v>18.645700659999981</v>
          </cell>
          <cell r="AE223">
            <v>0.10229101000000002</v>
          </cell>
          <cell r="AF223">
            <v>18.74799166999998</v>
          </cell>
          <cell r="AG223">
            <v>15.20107246000001</v>
          </cell>
          <cell r="AH223">
            <v>2.4339114200000003</v>
          </cell>
          <cell r="AI223">
            <v>17.634983880000011</v>
          </cell>
        </row>
        <row r="224">
          <cell r="A224" t="str">
            <v>S64</v>
          </cell>
          <cell r="C224">
            <v>12.350851240000001</v>
          </cell>
          <cell r="D224">
            <v>0.10150806</v>
          </cell>
          <cell r="E224">
            <v>12.452359300000001</v>
          </cell>
          <cell r="F224">
            <v>14.144706339999988</v>
          </cell>
          <cell r="G224">
            <v>0.11806616</v>
          </cell>
          <cell r="H224">
            <v>14.262772499999988</v>
          </cell>
          <cell r="I224">
            <v>14.962469570000001</v>
          </cell>
          <cell r="J224">
            <v>0.27427486000000001</v>
          </cell>
          <cell r="K224">
            <v>15.236744430000002</v>
          </cell>
          <cell r="L224">
            <v>12.517971949999996</v>
          </cell>
          <cell r="M224">
            <v>0.17880076</v>
          </cell>
          <cell r="N224">
            <v>12.696772709999996</v>
          </cell>
          <cell r="O224">
            <v>16.903721339999993</v>
          </cell>
          <cell r="P224">
            <v>0.21064648999999999</v>
          </cell>
          <cell r="Q224">
            <v>17.114367829999992</v>
          </cell>
          <cell r="R224">
            <v>13.159456220000001</v>
          </cell>
          <cell r="S224">
            <v>1.6128543200000003</v>
          </cell>
          <cell r="T224">
            <v>14.772310540000001</v>
          </cell>
          <cell r="U224">
            <v>15.648647129999992</v>
          </cell>
          <cell r="V224">
            <v>0.49652381999999995</v>
          </cell>
          <cell r="W224">
            <v>16.14517094999999</v>
          </cell>
          <cell r="X224">
            <v>18.065192310000008</v>
          </cell>
          <cell r="Y224">
            <v>0.43984716000000001</v>
          </cell>
          <cell r="Z224">
            <v>18.505039470000007</v>
          </cell>
          <cell r="AA224">
            <v>13.745532769999997</v>
          </cell>
          <cell r="AB224">
            <v>0.14694552000000002</v>
          </cell>
          <cell r="AC224">
            <v>13.892478289999996</v>
          </cell>
          <cell r="AD224">
            <v>14.611773010000013</v>
          </cell>
          <cell r="AE224">
            <v>0.45912478000000001</v>
          </cell>
          <cell r="AF224">
            <v>15.070897790000013</v>
          </cell>
          <cell r="AG224">
            <v>16.395934510000007</v>
          </cell>
          <cell r="AH224">
            <v>0.22639081</v>
          </cell>
          <cell r="AI224">
            <v>16.622325320000009</v>
          </cell>
        </row>
        <row r="225">
          <cell r="A225" t="str">
            <v>S65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A226" t="str">
            <v>S66</v>
          </cell>
          <cell r="C226">
            <v>1.6588996100000002</v>
          </cell>
          <cell r="D226">
            <v>2.056E-5</v>
          </cell>
          <cell r="E226">
            <v>1.6589201700000002</v>
          </cell>
          <cell r="F226">
            <v>2.1925360099999986</v>
          </cell>
          <cell r="G226">
            <v>9.4411999999999996E-2</v>
          </cell>
          <cell r="H226">
            <v>2.2869480099999988</v>
          </cell>
          <cell r="I226">
            <v>2.0390272799999987</v>
          </cell>
          <cell r="J226">
            <v>0.29617305999999999</v>
          </cell>
          <cell r="K226">
            <v>2.3352003399999988</v>
          </cell>
          <cell r="L226">
            <v>7.8717191399999988</v>
          </cell>
          <cell r="M226">
            <v>4.0139899999999994E-3</v>
          </cell>
          <cell r="N226">
            <v>7.8757331299999986</v>
          </cell>
          <cell r="O226">
            <v>3.0390827200000028</v>
          </cell>
          <cell r="P226">
            <v>0.30601171999999999</v>
          </cell>
          <cell r="Q226">
            <v>3.3450944400000027</v>
          </cell>
          <cell r="R226">
            <v>2.5839394400000022</v>
          </cell>
          <cell r="S226">
            <v>0.28068234999999997</v>
          </cell>
          <cell r="T226">
            <v>2.8646217900000019</v>
          </cell>
          <cell r="U226">
            <v>8.0352457899999976</v>
          </cell>
          <cell r="V226">
            <v>0.10925994000000003</v>
          </cell>
          <cell r="W226">
            <v>8.144505729999997</v>
          </cell>
          <cell r="X226">
            <v>2.9533085799999967</v>
          </cell>
          <cell r="Y226">
            <v>0.11724698</v>
          </cell>
          <cell r="Z226">
            <v>3.0705555599999967</v>
          </cell>
          <cell r="AA226">
            <v>8.17432303</v>
          </cell>
          <cell r="AB226">
            <v>5.2508569999999997E-2</v>
          </cell>
          <cell r="AC226">
            <v>8.2268316000000006</v>
          </cell>
          <cell r="AD226">
            <v>3.5154553299999969</v>
          </cell>
          <cell r="AE226">
            <v>0.55067207999999968</v>
          </cell>
          <cell r="AF226">
            <v>4.0661274099999964</v>
          </cell>
          <cell r="AG226">
            <v>3.5830801800000005</v>
          </cell>
          <cell r="AH226">
            <v>8.955247999999999E-2</v>
          </cell>
          <cell r="AI226">
            <v>3.6726326600000005</v>
          </cell>
        </row>
        <row r="227">
          <cell r="A227" t="str">
            <v>S67</v>
          </cell>
          <cell r="C227">
            <v>4.6460213699999997</v>
          </cell>
          <cell r="D227">
            <v>0.83619624000000092</v>
          </cell>
          <cell r="E227">
            <v>5.4822176100000011</v>
          </cell>
          <cell r="F227">
            <v>2.6534296500000001</v>
          </cell>
          <cell r="G227">
            <v>1.0196292499999999</v>
          </cell>
          <cell r="H227">
            <v>3.6730589</v>
          </cell>
          <cell r="I227">
            <v>2.19750741</v>
          </cell>
          <cell r="J227">
            <v>0</v>
          </cell>
          <cell r="K227">
            <v>2.19750741</v>
          </cell>
          <cell r="L227">
            <v>2.1865146499999994</v>
          </cell>
          <cell r="M227">
            <v>0</v>
          </cell>
          <cell r="N227">
            <v>2.1865146499999994</v>
          </cell>
          <cell r="O227">
            <v>4.2658835100000019</v>
          </cell>
          <cell r="P227">
            <v>0.17689748000000002</v>
          </cell>
          <cell r="Q227">
            <v>4.4427809900000019</v>
          </cell>
          <cell r="R227">
            <v>2.9566094600000019</v>
          </cell>
          <cell r="S227">
            <v>0.38944808000000003</v>
          </cell>
          <cell r="T227">
            <v>3.3460575400000021</v>
          </cell>
          <cell r="U227">
            <v>3.9176114600000012</v>
          </cell>
          <cell r="V227">
            <v>1.9344649599999999</v>
          </cell>
          <cell r="W227">
            <v>5.8520764200000013</v>
          </cell>
          <cell r="X227">
            <v>3.01754794</v>
          </cell>
          <cell r="Y227">
            <v>3.5487749999999998E-2</v>
          </cell>
          <cell r="Z227">
            <v>3.0530356900000002</v>
          </cell>
          <cell r="AA227">
            <v>11.452716299999997</v>
          </cell>
          <cell r="AB227">
            <v>4.8743000000000002E-2</v>
          </cell>
          <cell r="AC227">
            <v>11.501459299999997</v>
          </cell>
          <cell r="AD227">
            <v>3.4906001700000004</v>
          </cell>
          <cell r="AE227">
            <v>0.38150520999999971</v>
          </cell>
          <cell r="AF227">
            <v>3.8721053800000003</v>
          </cell>
          <cell r="AG227">
            <v>3.7837463999999983</v>
          </cell>
          <cell r="AH227">
            <v>0.10530060000000001</v>
          </cell>
          <cell r="AI227">
            <v>3.8890469999999984</v>
          </cell>
        </row>
        <row r="228">
          <cell r="A228" t="str">
            <v>S68</v>
          </cell>
          <cell r="C228">
            <v>6.9265291399999978</v>
          </cell>
          <cell r="D228">
            <v>0</v>
          </cell>
          <cell r="E228">
            <v>6.9265291399999978</v>
          </cell>
          <cell r="F228">
            <v>30.026354609999995</v>
          </cell>
          <cell r="G228">
            <v>5.3313989999999999E-2</v>
          </cell>
          <cell r="H228">
            <v>30.079668599999994</v>
          </cell>
          <cell r="I228">
            <v>7.5783866699999951</v>
          </cell>
          <cell r="J228">
            <v>3.4127999999999999E-2</v>
          </cell>
          <cell r="K228">
            <v>7.612514669999995</v>
          </cell>
          <cell r="L228">
            <v>29.090200589999998</v>
          </cell>
          <cell r="M228">
            <v>8.1000000000000003E-2</v>
          </cell>
          <cell r="N228">
            <v>29.171200589999998</v>
          </cell>
          <cell r="O228">
            <v>8.4036362099999984</v>
          </cell>
          <cell r="P228">
            <v>0.326376</v>
          </cell>
          <cell r="Q228">
            <v>8.7300122099999982</v>
          </cell>
          <cell r="R228">
            <v>-13.568404549999999</v>
          </cell>
          <cell r="S228">
            <v>0</v>
          </cell>
          <cell r="T228">
            <v>-13.568404549999999</v>
          </cell>
          <cell r="U228">
            <v>8.9690872600000109</v>
          </cell>
          <cell r="V228">
            <v>21.14882588</v>
          </cell>
          <cell r="W228">
            <v>30.117913140000013</v>
          </cell>
          <cell r="X228">
            <v>8.6694376400000017</v>
          </cell>
          <cell r="Y228">
            <v>0.13447339000000003</v>
          </cell>
          <cell r="Z228">
            <v>8.8039110300000019</v>
          </cell>
          <cell r="AA228">
            <v>8.654332949999997</v>
          </cell>
          <cell r="AB228">
            <v>6.262479E-2</v>
          </cell>
          <cell r="AC228">
            <v>8.7169577399999962</v>
          </cell>
          <cell r="AD228">
            <v>8.583365409999999</v>
          </cell>
          <cell r="AE228">
            <v>3.9936019999999996E-2</v>
          </cell>
          <cell r="AF228">
            <v>8.6233014299999997</v>
          </cell>
          <cell r="AG228">
            <v>9.7481338199999978</v>
          </cell>
          <cell r="AH228">
            <v>1.9331999999999998E-2</v>
          </cell>
          <cell r="AI228">
            <v>9.7674658199999982</v>
          </cell>
        </row>
        <row r="230">
          <cell r="C230">
            <v>2675.3641664499996</v>
          </cell>
          <cell r="D230">
            <v>715.31117340000026</v>
          </cell>
          <cell r="E230">
            <v>3390.6753398499995</v>
          </cell>
          <cell r="F230">
            <v>2881.3258606599993</v>
          </cell>
          <cell r="G230">
            <v>1141.93236626</v>
          </cell>
          <cell r="H230">
            <v>4023.2582269200011</v>
          </cell>
          <cell r="I230">
            <v>3203.1999686799991</v>
          </cell>
          <cell r="J230">
            <v>1646.0188894800008</v>
          </cell>
          <cell r="K230">
            <v>4849.2188581599985</v>
          </cell>
          <cell r="L230">
            <v>2679.2391156000008</v>
          </cell>
          <cell r="M230">
            <v>1061.8179036599997</v>
          </cell>
          <cell r="N230">
            <v>3741.0570192599998</v>
          </cell>
          <cell r="O230">
            <v>2927.7208180799998</v>
          </cell>
          <cell r="P230">
            <v>1723.4714488300001</v>
          </cell>
          <cell r="Q230">
            <v>4651.1922669099995</v>
          </cell>
          <cell r="R230">
            <v>2394.9927077600005</v>
          </cell>
          <cell r="S230">
            <v>609.58009386999981</v>
          </cell>
          <cell r="T230">
            <v>3004.5728016300004</v>
          </cell>
          <cell r="U230">
            <v>2855.0115528500023</v>
          </cell>
          <cell r="V230">
            <v>1448.7856226800009</v>
          </cell>
          <cell r="W230">
            <v>4303.7971755299995</v>
          </cell>
          <cell r="X230">
            <v>2513.6341196799995</v>
          </cell>
          <cell r="Y230">
            <v>941.57592768000018</v>
          </cell>
          <cell r="Z230">
            <v>3455.2100473600003</v>
          </cell>
          <cell r="AA230">
            <v>3488.2862532700015</v>
          </cell>
          <cell r="AB230">
            <v>1399.57510312</v>
          </cell>
          <cell r="AC230">
            <v>4887.8613563899999</v>
          </cell>
          <cell r="AD230">
            <v>2780.6039756899982</v>
          </cell>
          <cell r="AE230">
            <v>1462.2825224300016</v>
          </cell>
          <cell r="AF230">
            <v>4242.8864981200013</v>
          </cell>
          <cell r="AG230">
            <v>2559.3179296499989</v>
          </cell>
          <cell r="AH230">
            <v>1531.6219089700003</v>
          </cell>
          <cell r="AI230">
            <v>4090.9398386199996</v>
          </cell>
        </row>
        <row r="231">
          <cell r="A231" t="str">
            <v>1/  Expenditure data for October 2019 are as at 28 November 2019 and figures are likely to vary as reconciliation work is ongoing.</v>
          </cell>
        </row>
        <row r="232">
          <cell r="A232" t="str">
            <v>* Children's Ombudsperson Office added as of 31 Dec 2020</v>
          </cell>
          <cell r="E232">
            <v>-4.5474735088646412E-13</v>
          </cell>
          <cell r="H232">
            <v>4.5474735088646412E-13</v>
          </cell>
          <cell r="K232">
            <v>-1.8189894035458565E-6</v>
          </cell>
          <cell r="N232">
            <v>0</v>
          </cell>
          <cell r="Q232">
            <v>-9.0949470177292824E-7</v>
          </cell>
          <cell r="T232">
            <v>4.5474735088646412E-7</v>
          </cell>
          <cell r="W232">
            <v>-1.8189894035458565E-12</v>
          </cell>
          <cell r="X232">
            <v>0</v>
          </cell>
          <cell r="Y232">
            <v>0</v>
          </cell>
          <cell r="Z232">
            <v>-9.0949470177292824E-13</v>
          </cell>
          <cell r="AC232">
            <v>0</v>
          </cell>
          <cell r="AF232">
            <v>9.0949470177292824E-7</v>
          </cell>
          <cell r="AI2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JZ245"/>
  <sheetViews>
    <sheetView tabSelected="1" zoomScale="85" zoomScaleNormal="85" zoomScaleSheetLayoutView="100" workbookViewId="0">
      <pane xSplit="2" topLeftCell="CJ1" activePane="topRight" state="frozen"/>
      <selection pane="topRight" activeCell="B5" sqref="B5"/>
    </sheetView>
  </sheetViews>
  <sheetFormatPr defaultColWidth="9.140625" defaultRowHeight="15" x14ac:dyDescent="0.25"/>
  <cols>
    <col min="1" max="1" width="4.7109375" style="3" customWidth="1"/>
    <col min="2" max="2" width="56.140625" style="3" customWidth="1"/>
    <col min="3" max="3" width="14.85546875" style="61" customWidth="1"/>
    <col min="4" max="14" width="14.85546875" style="4" customWidth="1"/>
    <col min="15" max="46" width="14.85546875" style="3" customWidth="1"/>
    <col min="47" max="47" width="18.7109375" style="3" bestFit="1" customWidth="1"/>
    <col min="48" max="48" width="14.85546875" style="3" customWidth="1"/>
    <col min="49" max="50" width="17.28515625" style="3" bestFit="1" customWidth="1"/>
    <col min="51" max="62" width="14.85546875" style="3" customWidth="1"/>
    <col min="63" max="63" width="16.42578125" style="3" bestFit="1" customWidth="1"/>
    <col min="64" max="65" width="16.28515625" style="3" bestFit="1" customWidth="1"/>
    <col min="66" max="66" width="16.42578125" style="3" bestFit="1" customWidth="1"/>
    <col min="67" max="67" width="16.28515625" style="3" bestFit="1" customWidth="1"/>
    <col min="68" max="72" width="13.42578125" style="3" bestFit="1" customWidth="1"/>
    <col min="73" max="94" width="14.85546875" style="3" customWidth="1"/>
    <col min="95" max="95" width="17.42578125" style="3" customWidth="1"/>
    <col min="96" max="109" width="14.85546875" style="3" customWidth="1"/>
    <col min="110" max="110" width="12.42578125" style="3" bestFit="1" customWidth="1"/>
    <col min="111" max="111" width="12.140625" style="3" bestFit="1" customWidth="1"/>
    <col min="112" max="112" width="11.42578125" style="3" bestFit="1" customWidth="1"/>
    <col min="113" max="113" width="12.42578125" style="3" bestFit="1" customWidth="1"/>
    <col min="114" max="114" width="11.42578125" style="3" bestFit="1" customWidth="1"/>
    <col min="115" max="115" width="12.140625" style="3" bestFit="1" customWidth="1"/>
    <col min="116" max="116" width="12.42578125" style="3" bestFit="1" customWidth="1"/>
    <col min="117" max="117" width="11.42578125" style="3" bestFit="1" customWidth="1"/>
    <col min="118" max="118" width="12.140625" style="3" bestFit="1" customWidth="1"/>
    <col min="119" max="119" width="12.42578125" style="3" bestFit="1" customWidth="1"/>
    <col min="120" max="120" width="11.42578125" style="3" bestFit="1" customWidth="1"/>
    <col min="121" max="121" width="12.140625" style="3" bestFit="1" customWidth="1"/>
    <col min="122" max="122" width="12.42578125" style="3" bestFit="1" customWidth="1"/>
    <col min="123" max="123" width="11.42578125" style="3" bestFit="1" customWidth="1"/>
    <col min="124" max="124" width="12.140625" style="3" bestFit="1" customWidth="1"/>
    <col min="125" max="125" width="12.42578125" style="3" bestFit="1" customWidth="1"/>
    <col min="126" max="126" width="11.42578125" style="3" bestFit="1" customWidth="1"/>
    <col min="127" max="127" width="12.140625" style="3" bestFit="1" customWidth="1"/>
    <col min="128" max="128" width="12.42578125" style="3" bestFit="1" customWidth="1"/>
    <col min="129" max="129" width="11.42578125" style="3" bestFit="1" customWidth="1"/>
    <col min="130" max="130" width="12.140625" style="3" bestFit="1" customWidth="1"/>
    <col min="131" max="131" width="12.42578125" style="3" bestFit="1" customWidth="1"/>
    <col min="132" max="132" width="11.42578125" style="3" bestFit="1" customWidth="1"/>
    <col min="133" max="133" width="12.140625" style="3" bestFit="1" customWidth="1"/>
    <col min="134" max="134" width="12.42578125" style="3" bestFit="1" customWidth="1"/>
    <col min="135" max="135" width="11.42578125" style="3" bestFit="1" customWidth="1"/>
    <col min="136" max="136" width="12.140625" style="3" bestFit="1" customWidth="1"/>
    <col min="137" max="137" width="12.42578125" style="3" bestFit="1" customWidth="1"/>
    <col min="138" max="138" width="11.42578125" style="3" bestFit="1" customWidth="1"/>
    <col min="139" max="139" width="12.140625" style="3" bestFit="1" customWidth="1"/>
    <col min="140" max="140" width="12.42578125" style="3" bestFit="1" customWidth="1"/>
    <col min="141" max="141" width="11.42578125" style="3" bestFit="1" customWidth="1"/>
    <col min="142" max="142" width="12.140625" style="3" bestFit="1" customWidth="1"/>
    <col min="143" max="143" width="12.42578125" style="3" bestFit="1" customWidth="1"/>
    <col min="144" max="144" width="11.42578125" style="3" bestFit="1" customWidth="1"/>
    <col min="145" max="145" width="12.140625" style="3" bestFit="1" customWidth="1"/>
    <col min="146" max="146" width="12.42578125" style="3" bestFit="1" customWidth="1"/>
    <col min="147" max="147" width="11.42578125" style="3" bestFit="1" customWidth="1"/>
    <col min="148" max="148" width="12.140625" style="3" bestFit="1" customWidth="1"/>
    <col min="149" max="149" width="12.42578125" style="3" bestFit="1" customWidth="1"/>
    <col min="150" max="150" width="11.42578125" style="3" bestFit="1" customWidth="1"/>
    <col min="151" max="151" width="12.140625" style="3" bestFit="1" customWidth="1"/>
    <col min="152" max="152" width="12.42578125" style="3" bestFit="1" customWidth="1"/>
    <col min="153" max="153" width="11.42578125" style="3" bestFit="1" customWidth="1"/>
    <col min="154" max="154" width="12.140625" style="3" bestFit="1" customWidth="1"/>
    <col min="155" max="155" width="12.42578125" style="3" bestFit="1" customWidth="1"/>
    <col min="156" max="156" width="11.42578125" style="3" bestFit="1" customWidth="1"/>
    <col min="157" max="157" width="12.140625" style="3" bestFit="1" customWidth="1"/>
    <col min="158" max="158" width="12.42578125" style="3" bestFit="1" customWidth="1"/>
    <col min="159" max="159" width="11.42578125" style="3" bestFit="1" customWidth="1"/>
    <col min="160" max="160" width="12.140625" style="3" bestFit="1" customWidth="1"/>
    <col min="161" max="161" width="12.42578125" style="3" bestFit="1" customWidth="1"/>
    <col min="162" max="162" width="11.42578125" style="3" bestFit="1" customWidth="1"/>
    <col min="163" max="163" width="12.140625" style="3" bestFit="1" customWidth="1"/>
    <col min="164" max="164" width="12.42578125" style="3" bestFit="1" customWidth="1"/>
    <col min="165" max="165" width="11.42578125" style="3" bestFit="1" customWidth="1"/>
    <col min="166" max="166" width="12.140625" style="3" bestFit="1" customWidth="1"/>
    <col min="167" max="167" width="12.42578125" style="3" bestFit="1" customWidth="1"/>
    <col min="168" max="168" width="11.42578125" style="3" bestFit="1" customWidth="1"/>
    <col min="169" max="169" width="12.140625" style="3" bestFit="1" customWidth="1"/>
    <col min="170" max="170" width="12.42578125" style="3" bestFit="1" customWidth="1"/>
    <col min="171" max="171" width="11.42578125" style="3" bestFit="1" customWidth="1"/>
    <col min="172" max="172" width="12.140625" style="3" bestFit="1" customWidth="1"/>
    <col min="173" max="173" width="12.42578125" style="3" bestFit="1" customWidth="1"/>
    <col min="174" max="174" width="11.42578125" style="3" bestFit="1" customWidth="1"/>
    <col min="175" max="175" width="12.140625" style="3" bestFit="1" customWidth="1"/>
    <col min="176" max="176" width="12.42578125" style="3" bestFit="1" customWidth="1"/>
    <col min="177" max="177" width="11.42578125" style="3" bestFit="1" customWidth="1"/>
    <col min="178" max="178" width="12.140625" style="3" bestFit="1" customWidth="1"/>
    <col min="179" max="179" width="12.42578125" style="3" bestFit="1" customWidth="1"/>
    <col min="180" max="180" width="11.42578125" style="3" bestFit="1" customWidth="1"/>
    <col min="181" max="181" width="12.140625" style="3" bestFit="1" customWidth="1"/>
    <col min="182" max="183" width="12.42578125" style="3" customWidth="1"/>
    <col min="184" max="184" width="18.5703125" style="3" bestFit="1" customWidth="1"/>
    <col min="185" max="185" width="12.42578125" style="3" bestFit="1" customWidth="1"/>
    <col min="186" max="186" width="10" style="3" bestFit="1" customWidth="1"/>
    <col min="187" max="187" width="12.140625" style="3" bestFit="1" customWidth="1"/>
    <col min="188" max="188" width="12.42578125" style="3" bestFit="1" customWidth="1"/>
    <col min="189" max="190" width="12.140625" style="3" bestFit="1" customWidth="1"/>
    <col min="191" max="192" width="12.7109375" style="3" customWidth="1"/>
    <col min="193" max="193" width="12.140625" style="3" bestFit="1" customWidth="1"/>
    <col min="194" max="194" width="12.42578125" style="3" bestFit="1" customWidth="1"/>
    <col min="195" max="195" width="10" style="3" bestFit="1" customWidth="1"/>
    <col min="196" max="196" width="12.140625" style="3" bestFit="1" customWidth="1"/>
    <col min="197" max="197" width="12.42578125" style="3" bestFit="1" customWidth="1"/>
    <col min="198" max="198" width="10" style="3" bestFit="1" customWidth="1"/>
    <col min="199" max="199" width="12.140625" style="3" bestFit="1" customWidth="1"/>
    <col min="200" max="262" width="14.85546875" style="3" bestFit="1" customWidth="1"/>
    <col min="263" max="263" width="13" style="3" bestFit="1" customWidth="1"/>
    <col min="264" max="264" width="12.140625" style="3" bestFit="1" customWidth="1"/>
    <col min="265" max="265" width="11.7109375" style="3" bestFit="1" customWidth="1"/>
    <col min="266" max="266" width="13" style="3" bestFit="1" customWidth="1"/>
    <col min="267" max="268" width="12.140625" style="3" bestFit="1" customWidth="1"/>
    <col min="269" max="269" width="13.7109375" style="3" bestFit="1" customWidth="1"/>
    <col min="270" max="270" width="12.5703125" style="3" customWidth="1"/>
    <col min="271" max="271" width="13.7109375" style="3" bestFit="1" customWidth="1"/>
    <col min="272" max="272" width="13" style="3" bestFit="1" customWidth="1"/>
    <col min="273" max="273" width="13.140625" style="3" bestFit="1" customWidth="1"/>
    <col min="274" max="274" width="13.7109375" style="3" bestFit="1" customWidth="1"/>
    <col min="275" max="275" width="13" style="3" bestFit="1" customWidth="1"/>
    <col min="276" max="276" width="10.85546875" style="3" bestFit="1" customWidth="1"/>
    <col min="277" max="277" width="13.140625" style="3" bestFit="1" customWidth="1"/>
    <col min="278" max="278" width="13" style="3" bestFit="1" customWidth="1"/>
    <col min="279" max="279" width="12.140625" style="3" bestFit="1" customWidth="1"/>
    <col min="280" max="280" width="13.140625" style="3" bestFit="1" customWidth="1"/>
    <col min="281" max="281" width="13.7109375" style="3" bestFit="1" customWidth="1"/>
    <col min="282" max="282" width="12.85546875" style="3" bestFit="1" customWidth="1"/>
    <col min="283" max="283" width="13.140625" style="3" bestFit="1" customWidth="1"/>
    <col min="284" max="284" width="11" style="3" bestFit="1" customWidth="1"/>
    <col min="285" max="286" width="10.5703125" style="3" bestFit="1" customWidth="1"/>
    <col min="287" max="16384" width="9.140625" style="3"/>
  </cols>
  <sheetData>
    <row r="1" spans="1:97" s="73" customFormat="1" ht="15.75" x14ac:dyDescent="0.25">
      <c r="B1" s="151" t="s">
        <v>0</v>
      </c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7"/>
      <c r="Q1" s="3"/>
    </row>
    <row r="2" spans="1:97" ht="15.75" x14ac:dyDescent="0.25">
      <c r="B2" s="152" t="s">
        <v>1</v>
      </c>
      <c r="C2" s="65"/>
      <c r="D2" s="65"/>
      <c r="E2" s="65"/>
      <c r="F2" s="65"/>
      <c r="G2" s="68"/>
      <c r="H2" s="68"/>
      <c r="I2" s="68"/>
      <c r="J2" s="68"/>
      <c r="K2" s="68"/>
      <c r="L2" s="68"/>
      <c r="M2" s="68"/>
      <c r="N2" s="67"/>
      <c r="P2" s="73"/>
    </row>
    <row r="3" spans="1:97" ht="6.75" customHeight="1" x14ac:dyDescent="0.25">
      <c r="B3" s="152"/>
      <c r="C3" s="65"/>
      <c r="D3" s="65"/>
      <c r="E3" s="65"/>
      <c r="F3" s="65"/>
      <c r="G3" s="68"/>
      <c r="H3" s="68"/>
      <c r="I3" s="68"/>
      <c r="J3" s="68"/>
      <c r="K3" s="68"/>
      <c r="L3" s="68"/>
      <c r="M3" s="68"/>
      <c r="N3" s="67"/>
      <c r="P3" s="73"/>
    </row>
    <row r="4" spans="1:97" s="7" customFormat="1" ht="18.75" x14ac:dyDescent="0.3">
      <c r="A4" s="5"/>
      <c r="B4" s="153" t="s">
        <v>2</v>
      </c>
      <c r="C4" s="69"/>
      <c r="D4" s="69"/>
      <c r="E4" s="69"/>
      <c r="F4" s="69"/>
      <c r="G4" s="67"/>
      <c r="H4" s="67"/>
      <c r="I4" s="67"/>
      <c r="J4" s="67"/>
      <c r="K4" s="67"/>
      <c r="L4" s="67"/>
      <c r="M4" s="67"/>
      <c r="N4" s="67"/>
      <c r="P4" s="73"/>
      <c r="Q4" s="3"/>
    </row>
    <row r="5" spans="1:97" ht="18.75" x14ac:dyDescent="0.3">
      <c r="A5" s="6"/>
      <c r="B5" s="154" t="s">
        <v>284</v>
      </c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P5" s="73"/>
    </row>
    <row r="6" spans="1:97" ht="18.75" x14ac:dyDescent="0.3">
      <c r="A6" s="6"/>
      <c r="B6" s="155" t="s">
        <v>283</v>
      </c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P6" s="73"/>
    </row>
    <row r="7" spans="1:97" x14ac:dyDescent="0.25">
      <c r="B7" s="11"/>
      <c r="C7" s="3"/>
      <c r="D7" s="3"/>
      <c r="E7" s="9"/>
      <c r="F7" s="12"/>
      <c r="G7" s="12"/>
      <c r="H7" s="12"/>
      <c r="I7" s="12"/>
      <c r="J7" s="12"/>
      <c r="K7" s="12"/>
      <c r="L7" s="12"/>
      <c r="M7" s="12"/>
      <c r="N7" s="12"/>
      <c r="P7" s="73"/>
    </row>
    <row r="8" spans="1:97" ht="17.25" x14ac:dyDescent="0.25">
      <c r="A8" s="13" t="s">
        <v>3</v>
      </c>
      <c r="B8" s="13"/>
      <c r="C8" s="13"/>
      <c r="D8" s="13"/>
      <c r="E8" s="14"/>
      <c r="F8" s="1"/>
      <c r="G8" s="15"/>
      <c r="H8" s="15"/>
      <c r="I8" s="15"/>
      <c r="J8" s="15"/>
      <c r="K8" s="15"/>
      <c r="L8" s="15"/>
      <c r="M8" s="15"/>
      <c r="N8" s="15"/>
      <c r="P8" s="73"/>
    </row>
    <row r="9" spans="1:97" ht="15.75" x14ac:dyDescent="0.25">
      <c r="A9" s="128"/>
      <c r="B9" s="70"/>
      <c r="C9" s="62">
        <v>2017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v>2018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>
        <v>2019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>
        <v>2020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2021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>
        <v>2022</v>
      </c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>
        <v>2023</v>
      </c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>
        <v>2024</v>
      </c>
      <c r="CJ9" s="62"/>
      <c r="CK9" s="62"/>
      <c r="CL9" s="62"/>
      <c r="CM9" s="62"/>
      <c r="CN9" s="62"/>
      <c r="CO9" s="62"/>
      <c r="CP9" s="62"/>
      <c r="CQ9" s="62"/>
      <c r="CR9" s="62"/>
      <c r="CS9" s="62"/>
    </row>
    <row r="10" spans="1:97" ht="16.5" thickBot="1" x14ac:dyDescent="0.3">
      <c r="A10" s="129"/>
      <c r="B10" s="71" t="s">
        <v>4</v>
      </c>
      <c r="C10" s="63" t="s">
        <v>5</v>
      </c>
      <c r="D10" s="63" t="s">
        <v>6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4" t="s">
        <v>12</v>
      </c>
      <c r="K10" s="64" t="s">
        <v>13</v>
      </c>
      <c r="L10" s="64" t="s">
        <v>14</v>
      </c>
      <c r="M10" s="64" t="s">
        <v>15</v>
      </c>
      <c r="N10" s="64" t="s">
        <v>16</v>
      </c>
      <c r="O10" s="63" t="s">
        <v>5</v>
      </c>
      <c r="P10" s="63" t="s">
        <v>6</v>
      </c>
      <c r="Q10" s="64" t="s">
        <v>7</v>
      </c>
      <c r="R10" s="64" t="s">
        <v>8</v>
      </c>
      <c r="S10" s="64" t="s">
        <v>9</v>
      </c>
      <c r="T10" s="64" t="s">
        <v>10</v>
      </c>
      <c r="U10" s="64" t="s">
        <v>11</v>
      </c>
      <c r="V10" s="64" t="s">
        <v>12</v>
      </c>
      <c r="W10" s="64" t="s">
        <v>13</v>
      </c>
      <c r="X10" s="64" t="s">
        <v>14</v>
      </c>
      <c r="Y10" s="64" t="s">
        <v>15</v>
      </c>
      <c r="Z10" s="64" t="s">
        <v>16</v>
      </c>
      <c r="AA10" s="64" t="s">
        <v>5</v>
      </c>
      <c r="AB10" s="64" t="s">
        <v>6</v>
      </c>
      <c r="AC10" s="64" t="s">
        <v>7</v>
      </c>
      <c r="AD10" s="64" t="s">
        <v>8</v>
      </c>
      <c r="AE10" s="64" t="s">
        <v>9</v>
      </c>
      <c r="AF10" s="64" t="s">
        <v>10</v>
      </c>
      <c r="AG10" s="64" t="s">
        <v>11</v>
      </c>
      <c r="AH10" s="64" t="s">
        <v>12</v>
      </c>
      <c r="AI10" s="64" t="s">
        <v>13</v>
      </c>
      <c r="AJ10" s="64" t="s">
        <v>14</v>
      </c>
      <c r="AK10" s="64" t="s">
        <v>15</v>
      </c>
      <c r="AL10" s="64" t="s">
        <v>16</v>
      </c>
      <c r="AM10" s="64" t="s">
        <v>5</v>
      </c>
      <c r="AN10" s="64" t="s">
        <v>6</v>
      </c>
      <c r="AO10" s="64" t="s">
        <v>7</v>
      </c>
      <c r="AP10" s="64" t="s">
        <v>8</v>
      </c>
      <c r="AQ10" s="64" t="s">
        <v>9</v>
      </c>
      <c r="AR10" s="64" t="s">
        <v>10</v>
      </c>
      <c r="AS10" s="64" t="s">
        <v>11</v>
      </c>
      <c r="AT10" s="64" t="s">
        <v>12</v>
      </c>
      <c r="AU10" s="64" t="s">
        <v>13</v>
      </c>
      <c r="AV10" s="64" t="s">
        <v>14</v>
      </c>
      <c r="AW10" s="64" t="s">
        <v>15</v>
      </c>
      <c r="AX10" s="64" t="s">
        <v>16</v>
      </c>
      <c r="AY10" s="64" t="s">
        <v>5</v>
      </c>
      <c r="AZ10" s="64" t="s">
        <v>6</v>
      </c>
      <c r="BA10" s="64" t="s">
        <v>7</v>
      </c>
      <c r="BB10" s="64" t="s">
        <v>8</v>
      </c>
      <c r="BC10" s="64" t="s">
        <v>9</v>
      </c>
      <c r="BD10" s="64" t="s">
        <v>10</v>
      </c>
      <c r="BE10" s="64" t="s">
        <v>11</v>
      </c>
      <c r="BF10" s="64" t="s">
        <v>12</v>
      </c>
      <c r="BG10" s="64" t="s">
        <v>13</v>
      </c>
      <c r="BH10" s="64" t="s">
        <v>14</v>
      </c>
      <c r="BI10" s="64" t="s">
        <v>15</v>
      </c>
      <c r="BJ10" s="64" t="s">
        <v>16</v>
      </c>
      <c r="BK10" s="64" t="s">
        <v>5</v>
      </c>
      <c r="BL10" s="64" t="s">
        <v>6</v>
      </c>
      <c r="BM10" s="64" t="s">
        <v>7</v>
      </c>
      <c r="BN10" s="64" t="s">
        <v>8</v>
      </c>
      <c r="BO10" s="64" t="s">
        <v>9</v>
      </c>
      <c r="BP10" s="64" t="s">
        <v>10</v>
      </c>
      <c r="BQ10" s="64" t="s">
        <v>11</v>
      </c>
      <c r="BR10" s="64" t="s">
        <v>12</v>
      </c>
      <c r="BS10" s="64" t="s">
        <v>13</v>
      </c>
      <c r="BT10" s="64" t="s">
        <v>14</v>
      </c>
      <c r="BU10" s="64" t="s">
        <v>15</v>
      </c>
      <c r="BV10" s="64" t="s">
        <v>16</v>
      </c>
      <c r="BW10" s="64" t="s">
        <v>5</v>
      </c>
      <c r="BX10" s="64" t="s">
        <v>6</v>
      </c>
      <c r="BY10" s="64" t="s">
        <v>7</v>
      </c>
      <c r="BZ10" s="64" t="s">
        <v>8</v>
      </c>
      <c r="CA10" s="64" t="s">
        <v>9</v>
      </c>
      <c r="CB10" s="64" t="s">
        <v>10</v>
      </c>
      <c r="CC10" s="64" t="s">
        <v>11</v>
      </c>
      <c r="CD10" s="64" t="s">
        <v>12</v>
      </c>
      <c r="CE10" s="64" t="s">
        <v>13</v>
      </c>
      <c r="CF10" s="64" t="s">
        <v>14</v>
      </c>
      <c r="CG10" s="64" t="s">
        <v>15</v>
      </c>
      <c r="CH10" s="64" t="s">
        <v>16</v>
      </c>
      <c r="CI10" s="64" t="s">
        <v>5</v>
      </c>
      <c r="CJ10" s="64" t="s">
        <v>6</v>
      </c>
      <c r="CK10" s="64" t="s">
        <v>7</v>
      </c>
      <c r="CL10" s="64" t="s">
        <v>8</v>
      </c>
      <c r="CM10" s="64" t="s">
        <v>9</v>
      </c>
      <c r="CN10" s="64" t="s">
        <v>10</v>
      </c>
      <c r="CO10" s="64" t="s">
        <v>11</v>
      </c>
      <c r="CP10" s="64" t="s">
        <v>12</v>
      </c>
      <c r="CQ10" s="64" t="s">
        <v>13</v>
      </c>
      <c r="CR10" s="64" t="s">
        <v>14</v>
      </c>
      <c r="CS10" s="64" t="s">
        <v>15</v>
      </c>
    </row>
    <row r="11" spans="1:97" ht="15.75" x14ac:dyDescent="0.25">
      <c r="A11" s="130"/>
      <c r="B11" s="7"/>
      <c r="C11" s="2"/>
      <c r="D11" s="2"/>
      <c r="E11" s="2"/>
      <c r="F11" s="2"/>
      <c r="G11" s="16"/>
      <c r="H11" s="16"/>
      <c r="I11" s="16"/>
      <c r="J11" s="16"/>
      <c r="K11" s="16"/>
      <c r="L11" s="16"/>
      <c r="M11" s="16"/>
      <c r="N11" s="16"/>
      <c r="O11" s="2"/>
      <c r="P11" s="2"/>
      <c r="Q11" s="2"/>
      <c r="R11" s="2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97" x14ac:dyDescent="0.25">
      <c r="A12" s="17" t="s">
        <v>17</v>
      </c>
      <c r="B12" s="10" t="s">
        <v>18</v>
      </c>
      <c r="C12" s="17">
        <f>SUM(C13:C17)</f>
        <v>2410.7215886399999</v>
      </c>
      <c r="D12" s="17">
        <f>SUM(D13:D17)</f>
        <v>1542.1035126000004</v>
      </c>
      <c r="E12" s="17">
        <f t="shared" ref="E12" si="0">SUM(E13:E17)</f>
        <v>1702.2691193099997</v>
      </c>
      <c r="F12" s="17">
        <f>SUM(F13:F17)</f>
        <v>1326.7912845799999</v>
      </c>
      <c r="G12" s="93">
        <f t="shared" ref="G12:AA12" si="1">SUM(G13:G17)</f>
        <v>1818.2550226000003</v>
      </c>
      <c r="H12" s="93">
        <f t="shared" si="1"/>
        <v>1331.1244441299998</v>
      </c>
      <c r="I12" s="93">
        <f t="shared" si="1"/>
        <v>2482.6567977200002</v>
      </c>
      <c r="J12" s="93">
        <f t="shared" si="1"/>
        <v>1680.64006133</v>
      </c>
      <c r="K12" s="93">
        <f t="shared" si="1"/>
        <v>1227.8221576999999</v>
      </c>
      <c r="L12" s="93">
        <f t="shared" si="1"/>
        <v>1501.5981247200002</v>
      </c>
      <c r="M12" s="93">
        <f t="shared" si="1"/>
        <v>1251.0538450500003</v>
      </c>
      <c r="N12" s="93">
        <f t="shared" si="1"/>
        <v>1983.6351902500001</v>
      </c>
      <c r="O12" s="93">
        <f>SUM(O13:O17)</f>
        <v>2483.7209659999994</v>
      </c>
      <c r="P12" s="93">
        <f t="shared" si="1"/>
        <v>1764.4219770099999</v>
      </c>
      <c r="Q12" s="93">
        <f t="shared" si="1"/>
        <v>2004.6042887400004</v>
      </c>
      <c r="R12" s="93">
        <f t="shared" si="1"/>
        <v>1523.20349096</v>
      </c>
      <c r="S12" s="93">
        <f t="shared" si="1"/>
        <v>1324.3072860099999</v>
      </c>
      <c r="T12" s="93">
        <f t="shared" si="1"/>
        <v>1854.10839917</v>
      </c>
      <c r="U12" s="93">
        <f t="shared" si="1"/>
        <v>2608.5204234500002</v>
      </c>
      <c r="V12" s="93">
        <f t="shared" si="1"/>
        <v>1518.3503638799998</v>
      </c>
      <c r="W12" s="93">
        <f t="shared" si="1"/>
        <v>1566.3906827399999</v>
      </c>
      <c r="X12" s="93">
        <f t="shared" si="1"/>
        <v>1529.7287729199998</v>
      </c>
      <c r="Y12" s="93">
        <f t="shared" si="1"/>
        <v>1631.0244491799999</v>
      </c>
      <c r="Z12" s="93">
        <f t="shared" si="1"/>
        <v>1842.8962410600006</v>
      </c>
      <c r="AA12" s="93">
        <f t="shared" si="1"/>
        <v>2934.1507039999997</v>
      </c>
      <c r="AB12" s="93">
        <f t="shared" ref="AB12:BO12" si="2">SUM(AB13:AB17)</f>
        <v>1581.919515</v>
      </c>
      <c r="AC12" s="93">
        <f t="shared" si="2"/>
        <v>1878.0810959999999</v>
      </c>
      <c r="AD12" s="93">
        <f t="shared" si="2"/>
        <v>1752.60355</v>
      </c>
      <c r="AE12" s="93">
        <f t="shared" si="2"/>
        <v>1436.5479850000002</v>
      </c>
      <c r="AF12" s="93">
        <f t="shared" si="2"/>
        <v>2002.994179</v>
      </c>
      <c r="AG12" s="93">
        <f t="shared" si="2"/>
        <v>3083.9097120000001</v>
      </c>
      <c r="AH12" s="93">
        <f t="shared" si="2"/>
        <v>1451.3403580000004</v>
      </c>
      <c r="AI12" s="93">
        <f t="shared" si="2"/>
        <v>1752.2854449999998</v>
      </c>
      <c r="AJ12" s="93">
        <f>SUM(AJ13:AJ17)</f>
        <v>1591.0245829999999</v>
      </c>
      <c r="AK12" s="93">
        <f t="shared" si="2"/>
        <v>1600.438339</v>
      </c>
      <c r="AL12" s="93">
        <f t="shared" si="2"/>
        <v>2166.4995759999997</v>
      </c>
      <c r="AM12" s="93">
        <f t="shared" si="2"/>
        <v>2256.2753030000003</v>
      </c>
      <c r="AN12" s="93">
        <f t="shared" si="2"/>
        <v>1831.2514180000001</v>
      </c>
      <c r="AO12" s="93">
        <f t="shared" si="2"/>
        <v>1424.3133110000001</v>
      </c>
      <c r="AP12" s="93">
        <f t="shared" si="2"/>
        <v>673.66825799999992</v>
      </c>
      <c r="AQ12" s="93">
        <f t="shared" si="2"/>
        <v>461.02783599999998</v>
      </c>
      <c r="AR12" s="93">
        <f t="shared" si="2"/>
        <v>611.01564699999994</v>
      </c>
      <c r="AS12" s="93">
        <f t="shared" si="2"/>
        <v>950.27712200000019</v>
      </c>
      <c r="AT12" s="93">
        <f t="shared" si="2"/>
        <v>2547.7082059999998</v>
      </c>
      <c r="AU12" s="93">
        <f t="shared" si="2"/>
        <v>1050.727873</v>
      </c>
      <c r="AV12" s="93">
        <f t="shared" si="2"/>
        <v>911.73782299999993</v>
      </c>
      <c r="AW12" s="93">
        <f t="shared" si="2"/>
        <v>858.421199</v>
      </c>
      <c r="AX12" s="93">
        <f t="shared" si="2"/>
        <v>1645.4658279999999</v>
      </c>
      <c r="AY12" s="93">
        <f t="shared" si="2"/>
        <v>2134.572897</v>
      </c>
      <c r="AZ12" s="93">
        <f t="shared" si="2"/>
        <v>1396.3499100000001</v>
      </c>
      <c r="BA12" s="93">
        <f t="shared" si="2"/>
        <v>1970.0702820000001</v>
      </c>
      <c r="BB12" s="93">
        <f t="shared" si="2"/>
        <v>1849.2521250000002</v>
      </c>
      <c r="BC12" s="93">
        <f t="shared" si="2"/>
        <v>1123.165354</v>
      </c>
      <c r="BD12" s="93">
        <f t="shared" si="2"/>
        <v>1533.1392680000001</v>
      </c>
      <c r="BE12" s="93">
        <f t="shared" si="2"/>
        <v>1104.351545</v>
      </c>
      <c r="BF12" s="93">
        <f t="shared" si="2"/>
        <v>1814.9363849999997</v>
      </c>
      <c r="BG12" s="93">
        <f t="shared" si="2"/>
        <v>2324.0008560000001</v>
      </c>
      <c r="BH12" s="93">
        <f t="shared" si="2"/>
        <v>1522.1020900000003</v>
      </c>
      <c r="BI12" s="93">
        <f t="shared" si="2"/>
        <v>1796.6209449999999</v>
      </c>
      <c r="BJ12" s="93">
        <f t="shared" si="2"/>
        <v>2784.8706059999995</v>
      </c>
      <c r="BK12" s="93">
        <f t="shared" si="2"/>
        <v>2859.5504642800001</v>
      </c>
      <c r="BL12" s="93">
        <f t="shared" si="2"/>
        <v>1881.18704297</v>
      </c>
      <c r="BM12" s="93">
        <f t="shared" si="2"/>
        <v>2770.0053064299996</v>
      </c>
      <c r="BN12" s="93">
        <f t="shared" si="2"/>
        <v>2164.7440118200007</v>
      </c>
      <c r="BO12" s="93">
        <f t="shared" si="2"/>
        <v>1744.0713985100001</v>
      </c>
      <c r="BP12" s="93">
        <f>SUM(BP13:BP17)</f>
        <v>2911.8990216000002</v>
      </c>
      <c r="BQ12" s="93">
        <f>SUM(BQ13:BQ17)</f>
        <v>3045.7885456700001</v>
      </c>
      <c r="BR12" s="93">
        <f t="shared" ref="BR12:CD12" si="3">SUM(BR13:BR17)</f>
        <v>1898.3365933900004</v>
      </c>
      <c r="BS12" s="93">
        <f t="shared" si="3"/>
        <v>2108.9306772599998</v>
      </c>
      <c r="BT12" s="93">
        <f t="shared" si="3"/>
        <v>1764.9160598999999</v>
      </c>
      <c r="BU12" s="93">
        <f t="shared" si="3"/>
        <v>1941.815865629997</v>
      </c>
      <c r="BV12" s="93">
        <f t="shared" si="3"/>
        <v>3424.5602844300001</v>
      </c>
      <c r="BW12" s="93">
        <f t="shared" si="3"/>
        <v>4138.3308456299992</v>
      </c>
      <c r="BX12" s="93">
        <f t="shared" si="3"/>
        <v>2491.6398257100004</v>
      </c>
      <c r="BY12" s="93">
        <f t="shared" si="3"/>
        <v>2810.3906844900002</v>
      </c>
      <c r="BZ12" s="93">
        <f t="shared" si="3"/>
        <v>2366.78451576</v>
      </c>
      <c r="CA12" s="93">
        <f t="shared" si="3"/>
        <v>2462.4096995100003</v>
      </c>
      <c r="CB12" s="93">
        <f t="shared" si="3"/>
        <v>3052.3120509900004</v>
      </c>
      <c r="CC12" s="93">
        <f t="shared" si="3"/>
        <v>4093.0149792000007</v>
      </c>
      <c r="CD12" s="93">
        <f t="shared" si="3"/>
        <v>2475.8383033099994</v>
      </c>
      <c r="CE12" s="93">
        <f t="shared" ref="CE12:CK12" si="4">SUM(CE13:CE17)</f>
        <v>2107.0434715200004</v>
      </c>
      <c r="CF12" s="93">
        <f t="shared" si="4"/>
        <v>2607.0929781200002</v>
      </c>
      <c r="CG12" s="93">
        <f t="shared" si="4"/>
        <v>2216.3798648100001</v>
      </c>
      <c r="CH12" s="93">
        <f t="shared" si="4"/>
        <v>3330.0431823100002</v>
      </c>
      <c r="CI12" s="93">
        <f t="shared" si="4"/>
        <v>4072.7996927299987</v>
      </c>
      <c r="CJ12" s="93">
        <f t="shared" si="4"/>
        <v>2897.210589060001</v>
      </c>
      <c r="CK12" s="93">
        <f t="shared" si="4"/>
        <v>3414.040065350001</v>
      </c>
      <c r="CL12" s="93">
        <f t="shared" ref="CL12:CM12" si="5">SUM(CL13:CL17)</f>
        <v>2686.9025744499991</v>
      </c>
      <c r="CM12" s="93">
        <f t="shared" si="5"/>
        <v>2517.2067267900006</v>
      </c>
      <c r="CN12" s="93">
        <f t="shared" ref="CN12:CO12" si="6">SUM(CN13:CN17)</f>
        <v>2442.0102470100005</v>
      </c>
      <c r="CO12" s="93">
        <f t="shared" si="6"/>
        <v>3543.3214516700004</v>
      </c>
      <c r="CP12" s="93">
        <f t="shared" ref="CP12:CQ12" si="7">SUM(CP13:CP17)</f>
        <v>2634.0835066799996</v>
      </c>
      <c r="CQ12" s="93">
        <f t="shared" si="7"/>
        <v>3005.2766853800003</v>
      </c>
      <c r="CR12" s="93">
        <f t="shared" ref="CR12:CS12" si="8">SUM(CR13:CR17)</f>
        <v>2523.3232515499999</v>
      </c>
      <c r="CS12" s="93">
        <f t="shared" si="8"/>
        <v>2239.0078914799997</v>
      </c>
    </row>
    <row r="13" spans="1:97" x14ac:dyDescent="0.25">
      <c r="A13" s="18"/>
      <c r="B13" s="19" t="s">
        <v>19</v>
      </c>
      <c r="C13" s="8">
        <v>1857.58498738</v>
      </c>
      <c r="D13" s="8">
        <v>1360.4937818300002</v>
      </c>
      <c r="E13" s="8">
        <v>1178.7913953899999</v>
      </c>
      <c r="F13" s="8">
        <v>1059.8166797299998</v>
      </c>
      <c r="G13" s="94">
        <v>1473.3085468300003</v>
      </c>
      <c r="H13" s="94">
        <v>761.72412300000008</v>
      </c>
      <c r="I13" s="94">
        <v>2019.2679820099997</v>
      </c>
      <c r="J13" s="94">
        <v>993.94212663000008</v>
      </c>
      <c r="K13" s="94">
        <v>852.21034709999992</v>
      </c>
      <c r="L13" s="94">
        <v>1052.6695757000002</v>
      </c>
      <c r="M13" s="94">
        <v>1026.0320222500002</v>
      </c>
      <c r="N13" s="94">
        <v>1106.5841079000002</v>
      </c>
      <c r="O13" s="8">
        <v>2070.4528764999995</v>
      </c>
      <c r="P13" s="8">
        <v>1361.2323651499999</v>
      </c>
      <c r="Q13" s="8">
        <v>1293.4008127000002</v>
      </c>
      <c r="R13" s="8">
        <v>1242.33547849</v>
      </c>
      <c r="S13" s="94">
        <v>1073.8277771099999</v>
      </c>
      <c r="T13" s="94">
        <v>1099.8331374700001</v>
      </c>
      <c r="U13" s="94">
        <v>2116.9351278600002</v>
      </c>
      <c r="V13" s="94">
        <v>1203.6351081599998</v>
      </c>
      <c r="W13" s="94">
        <v>950.44688337999992</v>
      </c>
      <c r="X13" s="94">
        <v>1101.6856291799998</v>
      </c>
      <c r="Y13" s="94">
        <v>1084.3299717499999</v>
      </c>
      <c r="Z13" s="94">
        <v>1204.8794533200003</v>
      </c>
      <c r="AA13" s="94">
        <v>2074.512557</v>
      </c>
      <c r="AB13" s="94">
        <v>1346.7155620000001</v>
      </c>
      <c r="AC13" s="94">
        <v>1288.859719</v>
      </c>
      <c r="AD13" s="94">
        <v>1420.1544739999999</v>
      </c>
      <c r="AE13" s="94">
        <v>1231.8127939999999</v>
      </c>
      <c r="AF13" s="94">
        <v>1292.5007619999999</v>
      </c>
      <c r="AG13" s="94">
        <v>2198.4590349999999</v>
      </c>
      <c r="AH13" s="94">
        <v>1147.4191390000001</v>
      </c>
      <c r="AI13" s="94">
        <v>1041.6169199999999</v>
      </c>
      <c r="AJ13" s="94">
        <v>1026.804541</v>
      </c>
      <c r="AK13" s="94">
        <v>1109.8602430000001</v>
      </c>
      <c r="AL13" s="94">
        <v>1351.806779</v>
      </c>
      <c r="AM13" s="8">
        <v>1890.8632689999999</v>
      </c>
      <c r="AN13" s="8">
        <v>1497.049323</v>
      </c>
      <c r="AO13" s="8">
        <v>1087.620606</v>
      </c>
      <c r="AP13" s="8">
        <v>463.327494</v>
      </c>
      <c r="AQ13" s="8">
        <v>207.432119</v>
      </c>
      <c r="AR13" s="8">
        <v>341.78571299999999</v>
      </c>
      <c r="AS13" s="8">
        <v>648.71163200000001</v>
      </c>
      <c r="AT13" s="8">
        <v>1749.9645579999999</v>
      </c>
      <c r="AU13" s="8">
        <v>822.55935099999999</v>
      </c>
      <c r="AV13" s="8">
        <v>731.44786199999999</v>
      </c>
      <c r="AW13" s="8">
        <v>622.04594199999997</v>
      </c>
      <c r="AX13" s="8">
        <v>896.39911600000005</v>
      </c>
      <c r="AY13" s="94">
        <v>1853.6208140000001</v>
      </c>
      <c r="AZ13" s="94">
        <v>1173.341815</v>
      </c>
      <c r="BA13" s="94">
        <v>1272.571672</v>
      </c>
      <c r="BB13" s="94">
        <v>1175.407195</v>
      </c>
      <c r="BC13" s="94">
        <v>877.636528</v>
      </c>
      <c r="BD13" s="94">
        <v>892.83840499999997</v>
      </c>
      <c r="BE13" s="94">
        <v>659.45124499999997</v>
      </c>
      <c r="BF13" s="94">
        <v>1365.420472</v>
      </c>
      <c r="BG13" s="94">
        <v>1642.5356420000001</v>
      </c>
      <c r="BH13" s="94">
        <v>1066.277642</v>
      </c>
      <c r="BI13" s="94">
        <v>1178.013342</v>
      </c>
      <c r="BJ13" s="94">
        <v>1524.4970189999999</v>
      </c>
      <c r="BK13" s="94">
        <v>2292.64420053</v>
      </c>
      <c r="BL13" s="94">
        <v>1531.64078548</v>
      </c>
      <c r="BM13" s="94">
        <v>1741.4264520599997</v>
      </c>
      <c r="BN13" s="94">
        <v>1586.5277580600005</v>
      </c>
      <c r="BO13" s="94">
        <v>1337.4657391699998</v>
      </c>
      <c r="BP13" s="94">
        <v>1948.3899423400001</v>
      </c>
      <c r="BQ13" s="94">
        <v>2265.0047890700002</v>
      </c>
      <c r="BR13" s="94">
        <v>1376.9592715600004</v>
      </c>
      <c r="BS13" s="94">
        <v>1239.45393229</v>
      </c>
      <c r="BT13" s="94">
        <v>1279.1010265799998</v>
      </c>
      <c r="BU13" s="94">
        <v>1368.0700822699971</v>
      </c>
      <c r="BV13" s="94">
        <v>1488.9406156300001</v>
      </c>
      <c r="BW13" s="94">
        <v>3442.8989198999998</v>
      </c>
      <c r="BX13" s="94">
        <v>1792.5229152600002</v>
      </c>
      <c r="BY13" s="94">
        <v>1931.0441574700001</v>
      </c>
      <c r="BZ13" s="94">
        <v>1838.22405121</v>
      </c>
      <c r="CA13" s="94">
        <v>1858.4745313800004</v>
      </c>
      <c r="CB13" s="94">
        <v>1494.9680622200003</v>
      </c>
      <c r="CC13" s="94">
        <v>3534.7856552000003</v>
      </c>
      <c r="CD13" s="94">
        <v>1590.2943458799998</v>
      </c>
      <c r="CE13" s="94">
        <v>1093.7775919800001</v>
      </c>
      <c r="CF13" s="94">
        <v>1931.54921457</v>
      </c>
      <c r="CG13" s="94">
        <v>1777.6515928300003</v>
      </c>
      <c r="CH13" s="94">
        <v>1786.99951027</v>
      </c>
      <c r="CI13" s="94">
        <v>3620.4245889699987</v>
      </c>
      <c r="CJ13" s="94">
        <v>2313.9230560400006</v>
      </c>
      <c r="CK13" s="94">
        <v>2605.0767462700005</v>
      </c>
      <c r="CL13" s="94">
        <v>2116.7020269599993</v>
      </c>
      <c r="CM13" s="94">
        <v>1753.5798803000002</v>
      </c>
      <c r="CN13" s="94">
        <v>1798.4192910400009</v>
      </c>
      <c r="CO13" s="94">
        <v>2893.1062165700005</v>
      </c>
      <c r="CP13" s="94">
        <v>2001.4974462199996</v>
      </c>
      <c r="CQ13" s="94">
        <v>1692.0367279300001</v>
      </c>
      <c r="CR13" s="94">
        <v>1980.95530897</v>
      </c>
      <c r="CS13" s="94">
        <v>1571.9820613099998</v>
      </c>
    </row>
    <row r="14" spans="1:97" s="74" customFormat="1" x14ac:dyDescent="0.25">
      <c r="A14" s="18"/>
      <c r="B14" s="19" t="s">
        <v>20</v>
      </c>
      <c r="C14" s="8">
        <v>564.29786709000018</v>
      </c>
      <c r="D14" s="8">
        <v>164.32114407999998</v>
      </c>
      <c r="E14" s="8">
        <v>518.00863803999994</v>
      </c>
      <c r="F14" s="8">
        <v>250.10273862</v>
      </c>
      <c r="G14" s="94">
        <v>335.10744467000001</v>
      </c>
      <c r="H14" s="94">
        <v>494.77604221999991</v>
      </c>
      <c r="I14" s="94">
        <v>458.35018480000002</v>
      </c>
      <c r="J14" s="94">
        <v>593.75389571999995</v>
      </c>
      <c r="K14" s="94">
        <v>360.72995544000008</v>
      </c>
      <c r="L14" s="94">
        <v>427.36034328999995</v>
      </c>
      <c r="M14" s="94">
        <v>203.33866473999998</v>
      </c>
      <c r="N14" s="94">
        <v>894.70208787999991</v>
      </c>
      <c r="O14" s="8">
        <v>445.74799996000002</v>
      </c>
      <c r="P14" s="8">
        <v>340.65742804999996</v>
      </c>
      <c r="Q14" s="8">
        <v>674.1159255</v>
      </c>
      <c r="R14" s="8">
        <v>260.61890215</v>
      </c>
      <c r="S14" s="94">
        <v>221.58514120999999</v>
      </c>
      <c r="T14" s="94">
        <v>727.20031438000001</v>
      </c>
      <c r="U14" s="94">
        <v>473.38735312</v>
      </c>
      <c r="V14" s="94">
        <v>292.33640738999992</v>
      </c>
      <c r="W14" s="94">
        <v>595.27817426000001</v>
      </c>
      <c r="X14" s="94">
        <v>403.43591264999998</v>
      </c>
      <c r="Y14" s="94">
        <v>460.78582987999999</v>
      </c>
      <c r="Z14" s="94">
        <v>641.44621145000008</v>
      </c>
      <c r="AA14" s="94">
        <v>486.21235999999999</v>
      </c>
      <c r="AB14" s="94">
        <v>227.71773899999999</v>
      </c>
      <c r="AC14" s="94">
        <v>554.35815200000002</v>
      </c>
      <c r="AD14" s="94">
        <v>323.35166900000002</v>
      </c>
      <c r="AE14" s="94">
        <v>200.06654</v>
      </c>
      <c r="AF14" s="94">
        <v>695.28249100000005</v>
      </c>
      <c r="AG14" s="94">
        <v>411.79783300000003</v>
      </c>
      <c r="AH14" s="94">
        <v>271.76243899999997</v>
      </c>
      <c r="AI14" s="94">
        <v>680.01707499999998</v>
      </c>
      <c r="AJ14" s="94">
        <v>547.84642699999995</v>
      </c>
      <c r="AK14" s="94">
        <v>460.35774800000002</v>
      </c>
      <c r="AL14" s="94">
        <v>751.176694</v>
      </c>
      <c r="AM14" s="8">
        <v>354.85674</v>
      </c>
      <c r="AN14" s="8">
        <v>326.81634300000002</v>
      </c>
      <c r="AO14" s="8">
        <v>329.34324299999997</v>
      </c>
      <c r="AP14" s="8">
        <v>198.69341299999999</v>
      </c>
      <c r="AQ14" s="8">
        <v>245.02133699999999</v>
      </c>
      <c r="AR14" s="8">
        <v>385.45984800000002</v>
      </c>
      <c r="AS14" s="8">
        <v>275.14775200000003</v>
      </c>
      <c r="AT14" s="8">
        <v>212.34589199999999</v>
      </c>
      <c r="AU14" s="8">
        <v>205.97743500000001</v>
      </c>
      <c r="AV14" s="8">
        <v>125.112122</v>
      </c>
      <c r="AW14" s="8">
        <v>228.032781</v>
      </c>
      <c r="AX14" s="8">
        <v>591.393912</v>
      </c>
      <c r="AY14" s="94">
        <v>250.825233</v>
      </c>
      <c r="AZ14" s="94">
        <v>204.42693800000001</v>
      </c>
      <c r="BA14" s="94">
        <v>662.03643099999999</v>
      </c>
      <c r="BB14" s="94">
        <v>419.05557499999998</v>
      </c>
      <c r="BC14" s="94">
        <v>195.71228099999999</v>
      </c>
      <c r="BD14" s="94">
        <v>609.38320099999999</v>
      </c>
      <c r="BE14" s="94">
        <v>324.793768</v>
      </c>
      <c r="BF14" s="94">
        <v>361.428088</v>
      </c>
      <c r="BG14" s="94">
        <v>664.61866499999996</v>
      </c>
      <c r="BH14" s="94">
        <v>339.06199500000002</v>
      </c>
      <c r="BI14" s="94">
        <v>376.64002499999998</v>
      </c>
      <c r="BJ14" s="94">
        <v>1228.6079070000001</v>
      </c>
      <c r="BK14" s="94">
        <v>634.72731087</v>
      </c>
      <c r="BL14" s="94">
        <v>293.81996371000002</v>
      </c>
      <c r="BM14" s="94">
        <v>951.8547291699997</v>
      </c>
      <c r="BN14" s="94">
        <v>556.14799736999998</v>
      </c>
      <c r="BO14" s="94">
        <v>373.70609731000008</v>
      </c>
      <c r="BP14" s="94">
        <v>940.91126139999994</v>
      </c>
      <c r="BQ14" s="94">
        <v>789.7131386599998</v>
      </c>
      <c r="BR14" s="94">
        <v>490.54680962000009</v>
      </c>
      <c r="BS14" s="94">
        <v>828.14723663999996</v>
      </c>
      <c r="BT14" s="94">
        <v>462.80259407000011</v>
      </c>
      <c r="BU14" s="94">
        <v>560.1260166899998</v>
      </c>
      <c r="BV14" s="94">
        <v>1918.3196073400002</v>
      </c>
      <c r="BW14" s="94">
        <v>686.45444652999993</v>
      </c>
      <c r="BX14" s="94">
        <v>696.40615386000013</v>
      </c>
      <c r="BY14" s="94">
        <v>856.36258410000016</v>
      </c>
      <c r="BZ14" s="94">
        <v>514.34901174000004</v>
      </c>
      <c r="CA14" s="94">
        <v>577.08192402999998</v>
      </c>
      <c r="CB14" s="94">
        <v>1253.71135931</v>
      </c>
      <c r="CC14" s="94">
        <v>484.17589725000005</v>
      </c>
      <c r="CD14" s="94">
        <v>795.56087998999999</v>
      </c>
      <c r="CE14" s="94">
        <v>637.42122168000003</v>
      </c>
      <c r="CF14" s="94">
        <v>663.58630674999995</v>
      </c>
      <c r="CG14" s="94">
        <v>439.16395771000003</v>
      </c>
      <c r="CH14" s="94">
        <v>1201.7767122800003</v>
      </c>
      <c r="CI14" s="94">
        <v>450.01543120999997</v>
      </c>
      <c r="CJ14" s="94">
        <v>560.25345743000003</v>
      </c>
      <c r="CK14" s="94">
        <v>787.18278478000013</v>
      </c>
      <c r="CL14" s="94">
        <v>394.36378825999998</v>
      </c>
      <c r="CM14" s="94">
        <v>679.69658484000001</v>
      </c>
      <c r="CN14" s="94">
        <v>626.58676818999993</v>
      </c>
      <c r="CO14" s="94">
        <v>615.59813865999956</v>
      </c>
      <c r="CP14" s="94">
        <v>615.95497485999999</v>
      </c>
      <c r="CQ14" s="94">
        <v>1151.8627190300003</v>
      </c>
      <c r="CR14" s="94">
        <v>534.92303999000001</v>
      </c>
      <c r="CS14" s="94">
        <v>657.14905278999981</v>
      </c>
    </row>
    <row r="15" spans="1:97" x14ac:dyDescent="0.25">
      <c r="A15" s="18"/>
      <c r="B15" s="19" t="s">
        <v>21</v>
      </c>
      <c r="C15" s="8">
        <v>1.27882114</v>
      </c>
      <c r="D15" s="8">
        <v>1.1498370999999998</v>
      </c>
      <c r="E15" s="8">
        <v>4.4486048399999998</v>
      </c>
      <c r="F15" s="8">
        <v>5.3398704500000003</v>
      </c>
      <c r="G15" s="94">
        <v>1.64672402</v>
      </c>
      <c r="H15" s="94">
        <v>1.2228883100000001</v>
      </c>
      <c r="I15" s="94">
        <v>1.7965220900000001</v>
      </c>
      <c r="J15" s="94">
        <v>3.1829893400000002</v>
      </c>
      <c r="K15" s="94">
        <v>3.7398666300000003</v>
      </c>
      <c r="L15" s="94">
        <v>5.1875838099999996</v>
      </c>
      <c r="M15" s="94">
        <v>2.8575671499999999</v>
      </c>
      <c r="N15" s="94">
        <v>2.3205683399999999</v>
      </c>
      <c r="O15" s="8">
        <v>2.0427764700000002</v>
      </c>
      <c r="P15" s="8">
        <v>0.43719727000000003</v>
      </c>
      <c r="Q15" s="8">
        <v>1.0838968399999998</v>
      </c>
      <c r="R15" s="8">
        <v>3.5392520200000002</v>
      </c>
      <c r="S15" s="94">
        <v>2.8639511600000001</v>
      </c>
      <c r="T15" s="94">
        <v>4.1354483600000007</v>
      </c>
      <c r="U15" s="94">
        <v>3.8444567699999999</v>
      </c>
      <c r="V15" s="94">
        <v>7.9873842699999997</v>
      </c>
      <c r="W15" s="94">
        <v>6.4218167799999994</v>
      </c>
      <c r="X15" s="94">
        <v>4.9219704899999996</v>
      </c>
      <c r="Y15" s="94">
        <v>3.4615652000000003</v>
      </c>
      <c r="Z15" s="94">
        <v>3.5056083300000003</v>
      </c>
      <c r="AA15" s="94">
        <v>1.0774809999999999</v>
      </c>
      <c r="AB15" s="94">
        <v>3.2342840000000002</v>
      </c>
      <c r="AC15" s="94">
        <v>0.29897299999999999</v>
      </c>
      <c r="AD15" s="94">
        <v>2.5806550000000001</v>
      </c>
      <c r="AE15" s="94">
        <v>0.74362300000000003</v>
      </c>
      <c r="AF15" s="94">
        <v>0.50877099999999997</v>
      </c>
      <c r="AG15" s="94">
        <v>5.2582950000000004</v>
      </c>
      <c r="AH15" s="94">
        <v>1.512748</v>
      </c>
      <c r="AI15" s="94">
        <v>0.87826599999999999</v>
      </c>
      <c r="AJ15" s="94">
        <v>1.7943249999999999</v>
      </c>
      <c r="AK15" s="94">
        <v>0.99196799999999996</v>
      </c>
      <c r="AL15" s="94">
        <v>1.695433</v>
      </c>
      <c r="AM15" s="8">
        <v>1.679082</v>
      </c>
      <c r="AN15" s="8">
        <v>1.0155190000000001</v>
      </c>
      <c r="AO15" s="8">
        <v>1.406606</v>
      </c>
      <c r="AP15" s="8">
        <v>0.249278</v>
      </c>
      <c r="AQ15" s="8">
        <v>0</v>
      </c>
      <c r="AR15" s="8">
        <v>0.13103899999999999</v>
      </c>
      <c r="AS15" s="8">
        <v>0.78740299999999996</v>
      </c>
      <c r="AT15" s="8">
        <v>1.574276</v>
      </c>
      <c r="AU15" s="8">
        <v>1.0166360000000001</v>
      </c>
      <c r="AV15" s="8">
        <v>0.69977</v>
      </c>
      <c r="AW15" s="8">
        <v>1.5225379999999999</v>
      </c>
      <c r="AX15" s="8">
        <v>1.555987</v>
      </c>
      <c r="AY15" s="94">
        <v>1.0174510000000001</v>
      </c>
      <c r="AZ15" s="94">
        <v>0.42298000000000002</v>
      </c>
      <c r="BA15" s="94">
        <v>1.6379699999999999</v>
      </c>
      <c r="BB15" s="94">
        <v>0.63756999999999997</v>
      </c>
      <c r="BC15" s="94">
        <v>3.5474019999999999</v>
      </c>
      <c r="BD15" s="94">
        <v>0.62397999999999998</v>
      </c>
      <c r="BE15" s="94">
        <v>1.311485</v>
      </c>
      <c r="BF15" s="94">
        <v>1.672728</v>
      </c>
      <c r="BG15" s="94">
        <v>0.93493899999999996</v>
      </c>
      <c r="BH15" s="94">
        <v>0.61501899999999998</v>
      </c>
      <c r="BI15" s="94">
        <v>1.8579319999999999</v>
      </c>
      <c r="BJ15" s="94">
        <v>0.55803599999999998</v>
      </c>
      <c r="BK15" s="94">
        <v>0.91642309</v>
      </c>
      <c r="BL15" s="94">
        <v>2.07276601</v>
      </c>
      <c r="BM15" s="94">
        <v>2.3680246299999999</v>
      </c>
      <c r="BN15" s="94">
        <v>0.80524507999999995</v>
      </c>
      <c r="BO15" s="94">
        <v>1.41844025</v>
      </c>
      <c r="BP15" s="94">
        <v>2.5271323399999996</v>
      </c>
      <c r="BQ15" s="94">
        <v>0.16343254000000002</v>
      </c>
      <c r="BR15" s="94">
        <v>1.5489272999999999</v>
      </c>
      <c r="BS15" s="94">
        <v>2.7897775</v>
      </c>
      <c r="BT15" s="94">
        <v>0.53154809999999997</v>
      </c>
      <c r="BU15" s="94">
        <v>0.50527913999999996</v>
      </c>
      <c r="BV15" s="94">
        <v>2.1195838899999999</v>
      </c>
      <c r="BW15" s="94">
        <v>1.1375694999999999</v>
      </c>
      <c r="BX15" s="94">
        <v>0.25071726999999999</v>
      </c>
      <c r="BY15" s="94">
        <v>0.81519892000000005</v>
      </c>
      <c r="BZ15" s="94">
        <v>0.58790237000000001</v>
      </c>
      <c r="CA15" s="94">
        <v>0.52873342999999995</v>
      </c>
      <c r="CB15" s="94">
        <v>300.44845651999998</v>
      </c>
      <c r="CC15" s="94">
        <v>0.24704158000000001</v>
      </c>
      <c r="CD15" s="94">
        <v>0.34004529999999999</v>
      </c>
      <c r="CE15" s="94">
        <v>0.70350028999999992</v>
      </c>
      <c r="CF15" s="94">
        <v>0.5175324</v>
      </c>
      <c r="CG15" s="94">
        <v>0.36343319000000002</v>
      </c>
      <c r="CH15" s="94">
        <v>0.38073027000000004</v>
      </c>
      <c r="CI15" s="94">
        <v>0.39523348999999997</v>
      </c>
      <c r="CJ15" s="94">
        <v>0.21054426000000001</v>
      </c>
      <c r="CK15" s="94">
        <v>7.8087883099999997</v>
      </c>
      <c r="CL15" s="94">
        <v>0.22992351999999999</v>
      </c>
      <c r="CM15" s="94">
        <v>0.38561108999999999</v>
      </c>
      <c r="CN15" s="94">
        <v>0.36898652000000004</v>
      </c>
      <c r="CO15" s="94">
        <v>0.56001265999999994</v>
      </c>
      <c r="CP15" s="94">
        <v>0.15103004</v>
      </c>
      <c r="CQ15" s="94">
        <v>0.65927024999999995</v>
      </c>
      <c r="CR15" s="94">
        <v>0.17759815000000001</v>
      </c>
      <c r="CS15" s="94">
        <v>0.22561069</v>
      </c>
    </row>
    <row r="16" spans="1:97" x14ac:dyDescent="0.25">
      <c r="A16" s="18"/>
      <c r="B16" s="19" t="s">
        <v>22</v>
      </c>
      <c r="C16" s="8">
        <v>10.794596329999997</v>
      </c>
      <c r="D16" s="8">
        <v>20.009055360000009</v>
      </c>
      <c r="E16" s="8">
        <v>12.971170159999996</v>
      </c>
      <c r="F16" s="8">
        <v>20.048271099999994</v>
      </c>
      <c r="G16" s="94">
        <v>14.147904440000003</v>
      </c>
      <c r="H16" s="94">
        <v>75.070486930000001</v>
      </c>
      <c r="I16" s="94">
        <v>16.526185390000002</v>
      </c>
      <c r="J16" s="94">
        <v>94.470986740000015</v>
      </c>
      <c r="K16" s="94">
        <v>13.970977899999996</v>
      </c>
      <c r="L16" s="94">
        <v>18.361796940000001</v>
      </c>
      <c r="M16" s="94">
        <v>24.989955619999996</v>
      </c>
      <c r="N16" s="94">
        <v>22.402092199999998</v>
      </c>
      <c r="O16" s="8">
        <v>15.661655350000002</v>
      </c>
      <c r="P16" s="8">
        <v>66.284874149999993</v>
      </c>
      <c r="Q16" s="8">
        <v>45.682485059999998</v>
      </c>
      <c r="R16" s="8">
        <v>22.950768310000001</v>
      </c>
      <c r="S16" s="94">
        <v>30.65308842</v>
      </c>
      <c r="T16" s="94">
        <v>26.21793057</v>
      </c>
      <c r="U16" s="94">
        <v>23.977944279999999</v>
      </c>
      <c r="V16" s="94">
        <v>15.050754759999998</v>
      </c>
      <c r="W16" s="94">
        <v>15.159328210000005</v>
      </c>
      <c r="X16" s="94">
        <v>20.207399600000002</v>
      </c>
      <c r="Y16" s="94">
        <v>82.674520350000009</v>
      </c>
      <c r="Z16" s="94">
        <v>8.8957163600000015</v>
      </c>
      <c r="AA16" s="94">
        <v>396.31900899999999</v>
      </c>
      <c r="AB16" s="94">
        <v>7.4799449999999998</v>
      </c>
      <c r="AC16" s="94">
        <v>36.634219999999999</v>
      </c>
      <c r="AD16" s="94">
        <v>9.6112199999999994</v>
      </c>
      <c r="AE16" s="94">
        <v>8.4286189999999994</v>
      </c>
      <c r="AF16" s="94">
        <v>16.294975000000001</v>
      </c>
      <c r="AG16" s="94">
        <v>483.21735699999999</v>
      </c>
      <c r="AH16" s="94">
        <v>41.836894000000001</v>
      </c>
      <c r="AI16" s="94">
        <v>31.756253999999998</v>
      </c>
      <c r="AJ16" s="94">
        <v>17.717604000000001</v>
      </c>
      <c r="AK16" s="94">
        <v>33.687196</v>
      </c>
      <c r="AL16" s="94">
        <v>71.903098</v>
      </c>
      <c r="AM16" s="8">
        <v>12.194049</v>
      </c>
      <c r="AN16" s="8">
        <v>8.9341240000000006</v>
      </c>
      <c r="AO16" s="8">
        <v>13.493456999999999</v>
      </c>
      <c r="AP16" s="8">
        <v>11.398073</v>
      </c>
      <c r="AQ16" s="8">
        <v>11.986713999999999</v>
      </c>
      <c r="AR16" s="8">
        <v>8.0234179999999995</v>
      </c>
      <c r="AS16" s="8">
        <v>26.881432</v>
      </c>
      <c r="AT16" s="8">
        <v>585.820469</v>
      </c>
      <c r="AU16" s="8">
        <v>58.105522999999998</v>
      </c>
      <c r="AV16" s="8">
        <v>54.528219</v>
      </c>
      <c r="AW16" s="8">
        <v>10.283049</v>
      </c>
      <c r="AX16" s="8">
        <v>156.34408500000001</v>
      </c>
      <c r="AY16" s="94">
        <v>29.207049000000001</v>
      </c>
      <c r="AZ16" s="94">
        <v>18.821352000000001</v>
      </c>
      <c r="BA16" s="94">
        <v>35.772570000000002</v>
      </c>
      <c r="BB16" s="94">
        <v>254.19968499999999</v>
      </c>
      <c r="BC16" s="94">
        <v>49.735984000000002</v>
      </c>
      <c r="BD16" s="94">
        <v>30.388718000000001</v>
      </c>
      <c r="BE16" s="94">
        <v>118.802547</v>
      </c>
      <c r="BF16" s="94">
        <v>87.074972000000002</v>
      </c>
      <c r="BG16" s="94">
        <v>17.879707</v>
      </c>
      <c r="BH16" s="94">
        <v>116.21024</v>
      </c>
      <c r="BI16" s="94">
        <v>242.46493799999999</v>
      </c>
      <c r="BJ16" s="94">
        <v>31.290227999999999</v>
      </c>
      <c r="BK16" s="94">
        <v>54.314039000000001</v>
      </c>
      <c r="BL16" s="94">
        <v>54.514786980000004</v>
      </c>
      <c r="BM16" s="94">
        <v>76.638687840000003</v>
      </c>
      <c r="BN16" s="94">
        <v>21.514167869999998</v>
      </c>
      <c r="BO16" s="94">
        <v>34.0160433</v>
      </c>
      <c r="BP16" s="94">
        <v>20.42207964</v>
      </c>
      <c r="BQ16" s="94">
        <v>21.872758430000001</v>
      </c>
      <c r="BR16" s="94">
        <v>30.159891469999998</v>
      </c>
      <c r="BS16" s="94">
        <v>39.869056709999995</v>
      </c>
      <c r="BT16" s="94">
        <v>23.526924900000004</v>
      </c>
      <c r="BU16" s="94">
        <v>15.678319009999997</v>
      </c>
      <c r="BV16" s="94">
        <v>15.467306779999999</v>
      </c>
      <c r="BW16" s="94">
        <v>8.0574189100000009</v>
      </c>
      <c r="BX16" s="94">
        <v>3.2264985300000002</v>
      </c>
      <c r="BY16" s="94">
        <v>24.231938920000001</v>
      </c>
      <c r="BZ16" s="94">
        <v>15.0541815</v>
      </c>
      <c r="CA16" s="94">
        <v>28.7955857</v>
      </c>
      <c r="CB16" s="94">
        <v>3.4016821500000001</v>
      </c>
      <c r="CC16" s="94">
        <v>92.171989260000004</v>
      </c>
      <c r="CD16" s="94">
        <v>95.799226389999987</v>
      </c>
      <c r="CE16" s="94">
        <v>377.21195761000001</v>
      </c>
      <c r="CF16" s="94">
        <v>11.874158570000001</v>
      </c>
      <c r="CG16" s="94">
        <v>1.6652944599999999</v>
      </c>
      <c r="CH16" s="94">
        <v>348.64498333</v>
      </c>
      <c r="CI16" s="94">
        <v>2.647750830000001</v>
      </c>
      <c r="CJ16" s="94">
        <v>24.147550339999999</v>
      </c>
      <c r="CK16" s="94">
        <v>16.768731510000002</v>
      </c>
      <c r="CL16" s="94">
        <v>175.85487269000001</v>
      </c>
      <c r="CM16" s="94">
        <v>84.305198969999992</v>
      </c>
      <c r="CN16" s="94">
        <v>16.896888240000003</v>
      </c>
      <c r="CO16" s="94">
        <v>34.291120760000005</v>
      </c>
      <c r="CP16" s="94">
        <v>16.724742539999998</v>
      </c>
      <c r="CQ16" s="94">
        <v>196.35635181000001</v>
      </c>
      <c r="CR16" s="94">
        <v>7.5246414199999982</v>
      </c>
      <c r="CS16" s="94">
        <v>10.39647381</v>
      </c>
    </row>
    <row r="17" spans="1:97" x14ac:dyDescent="0.25">
      <c r="A17" s="18"/>
      <c r="B17" s="19" t="s">
        <v>23</v>
      </c>
      <c r="C17" s="8">
        <v>-23.2346833</v>
      </c>
      <c r="D17" s="8">
        <v>-3.8703057700000003</v>
      </c>
      <c r="E17" s="8">
        <v>-11.950689120000002</v>
      </c>
      <c r="F17" s="8">
        <v>-8.5162753200000001</v>
      </c>
      <c r="G17" s="8">
        <v>-5.9555973600000005</v>
      </c>
      <c r="H17" s="8">
        <v>-1.6690963300000001</v>
      </c>
      <c r="I17" s="8">
        <v>-13.284076569999998</v>
      </c>
      <c r="J17" s="94">
        <v>-4.7099371000000003</v>
      </c>
      <c r="K17" s="94">
        <v>-2.8289893699999999</v>
      </c>
      <c r="L17" s="94">
        <v>-1.98117502</v>
      </c>
      <c r="M17" s="94">
        <v>-6.1643647100000001</v>
      </c>
      <c r="N17" s="94">
        <v>-42.373666069999999</v>
      </c>
      <c r="O17" s="8">
        <v>-50.184342280000003</v>
      </c>
      <c r="P17" s="8">
        <v>-4.1898876099999995</v>
      </c>
      <c r="Q17" s="8">
        <v>-9.6788313600000002</v>
      </c>
      <c r="R17" s="8">
        <v>-6.2409100099999995</v>
      </c>
      <c r="S17" s="8">
        <v>-4.6226718899999995</v>
      </c>
      <c r="T17" s="8">
        <v>-3.2784316099999997</v>
      </c>
      <c r="U17" s="8">
        <v>-9.6244585800000007</v>
      </c>
      <c r="V17" s="94">
        <v>-0.65929070000000001</v>
      </c>
      <c r="W17" s="94">
        <v>-0.91551989</v>
      </c>
      <c r="X17" s="94">
        <v>-0.52213900000000002</v>
      </c>
      <c r="Y17" s="94">
        <v>-0.227438</v>
      </c>
      <c r="Z17" s="94">
        <v>-15.830748400000001</v>
      </c>
      <c r="AA17" s="94">
        <v>-23.970703</v>
      </c>
      <c r="AB17" s="94">
        <v>-3.2280150000000001</v>
      </c>
      <c r="AC17" s="94">
        <v>-2.0699679999999998</v>
      </c>
      <c r="AD17" s="94">
        <v>-3.094468</v>
      </c>
      <c r="AE17" s="94">
        <v>-4.5035910000000001</v>
      </c>
      <c r="AF17" s="94">
        <v>-1.5928199999999999</v>
      </c>
      <c r="AG17" s="94">
        <v>-14.822808</v>
      </c>
      <c r="AH17" s="94">
        <v>-11.190861999999999</v>
      </c>
      <c r="AI17" s="94">
        <v>-1.9830700000000001</v>
      </c>
      <c r="AJ17" s="94">
        <v>-3.1383139999999998</v>
      </c>
      <c r="AK17" s="94">
        <v>-4.4588159999999997</v>
      </c>
      <c r="AL17" s="94">
        <v>-10.082428</v>
      </c>
      <c r="AM17" s="8">
        <v>-3.3178369999999999</v>
      </c>
      <c r="AN17" s="8">
        <v>-2.5638909999999999</v>
      </c>
      <c r="AO17" s="8">
        <v>-7.5506010000000003</v>
      </c>
      <c r="AP17" s="8">
        <v>0</v>
      </c>
      <c r="AQ17" s="8">
        <v>-3.412334</v>
      </c>
      <c r="AR17" s="8">
        <v>-124.384371</v>
      </c>
      <c r="AS17" s="8">
        <v>-1.2510969999999999</v>
      </c>
      <c r="AT17" s="8">
        <v>-1.9969889999999999</v>
      </c>
      <c r="AU17" s="8">
        <v>-36.931072</v>
      </c>
      <c r="AV17" s="8">
        <v>-5.015E-2</v>
      </c>
      <c r="AW17" s="8">
        <v>-3.4631110000000001</v>
      </c>
      <c r="AX17" s="8">
        <v>-0.227272</v>
      </c>
      <c r="AY17" s="94">
        <v>-9.7650000000000001E-2</v>
      </c>
      <c r="AZ17" s="94">
        <v>-0.66317499999999996</v>
      </c>
      <c r="BA17" s="94">
        <v>-1.948361</v>
      </c>
      <c r="BB17" s="94">
        <v>-4.7899999999999998E-2</v>
      </c>
      <c r="BC17" s="94">
        <v>-3.4668410000000001</v>
      </c>
      <c r="BD17" s="94">
        <v>-9.5035999999999995E-2</v>
      </c>
      <c r="BE17" s="94">
        <v>-7.4999999999999997E-3</v>
      </c>
      <c r="BF17" s="94">
        <v>-0.65987499999999999</v>
      </c>
      <c r="BG17" s="94">
        <v>-1.968097</v>
      </c>
      <c r="BH17" s="94">
        <v>-6.2806000000000001E-2</v>
      </c>
      <c r="BI17" s="94">
        <v>-2.3552919999999999</v>
      </c>
      <c r="BJ17" s="94">
        <v>-8.2584000000000005E-2</v>
      </c>
      <c r="BK17" s="94">
        <v>-123.05150920999999</v>
      </c>
      <c r="BL17" s="94">
        <v>-0.86125920999999994</v>
      </c>
      <c r="BM17" s="94">
        <v>-2.2825872700000001</v>
      </c>
      <c r="BN17" s="94">
        <v>-0.25115655999999997</v>
      </c>
      <c r="BO17" s="94">
        <v>-2.5349215200000002</v>
      </c>
      <c r="BP17" s="94">
        <v>-0.35139411999999992</v>
      </c>
      <c r="BQ17" s="94">
        <v>-30.965573030000002</v>
      </c>
      <c r="BR17" s="94">
        <v>-0.87830655999999996</v>
      </c>
      <c r="BS17" s="94">
        <v>-1.3293258799999998</v>
      </c>
      <c r="BT17" s="94">
        <v>-1.0460337500000001</v>
      </c>
      <c r="BU17" s="94">
        <v>-2.5638314800000002</v>
      </c>
      <c r="BV17" s="94">
        <v>-0.28682920999999995</v>
      </c>
      <c r="BW17" s="94">
        <v>-0.21750920999999998</v>
      </c>
      <c r="BX17" s="94">
        <v>-0.76645920999999995</v>
      </c>
      <c r="BY17" s="94">
        <v>-2.0631949199999999</v>
      </c>
      <c r="BZ17" s="94">
        <v>-1.4306310600000001</v>
      </c>
      <c r="CA17" s="94">
        <v>-2.4710750299999997</v>
      </c>
      <c r="CB17" s="94">
        <v>-0.21750920999999998</v>
      </c>
      <c r="CC17" s="94">
        <v>-18.365604090000001</v>
      </c>
      <c r="CD17" s="94">
        <v>-6.1561942500000004</v>
      </c>
      <c r="CE17" s="94">
        <v>-2.07080004</v>
      </c>
      <c r="CF17" s="94">
        <v>-0.43423416999999997</v>
      </c>
      <c r="CG17" s="94">
        <v>-2.4644133799999999</v>
      </c>
      <c r="CH17" s="94">
        <v>-7.7587538399999998</v>
      </c>
      <c r="CI17" s="94">
        <v>-0.68331176999999999</v>
      </c>
      <c r="CJ17" s="94">
        <v>-1.32401901</v>
      </c>
      <c r="CK17" s="94">
        <v>-2.7969855200000002</v>
      </c>
      <c r="CL17" s="94">
        <v>-0.24803697999999999</v>
      </c>
      <c r="CM17" s="94">
        <v>-0.76054840999999995</v>
      </c>
      <c r="CN17" s="94">
        <v>-0.26168698000000046</v>
      </c>
      <c r="CO17" s="94">
        <v>-0.23403697999999998</v>
      </c>
      <c r="CP17" s="94">
        <v>-0.24468697999999997</v>
      </c>
      <c r="CQ17" s="94">
        <v>-35.638383640000001</v>
      </c>
      <c r="CR17" s="94">
        <v>-0.25733697999999999</v>
      </c>
      <c r="CS17" s="94">
        <v>-0.74530711999999999</v>
      </c>
    </row>
    <row r="18" spans="1:97" x14ac:dyDescent="0.25">
      <c r="A18" s="131"/>
      <c r="C18" s="20"/>
      <c r="D18" s="20"/>
      <c r="E18" s="20"/>
      <c r="F18" s="20"/>
      <c r="G18" s="95"/>
      <c r="H18" s="95"/>
      <c r="I18" s="95"/>
      <c r="J18" s="95"/>
      <c r="K18" s="95"/>
      <c r="L18" s="95"/>
      <c r="M18" s="95"/>
      <c r="N18" s="95"/>
      <c r="O18" s="20"/>
      <c r="P18" s="20"/>
      <c r="Q18" s="20"/>
      <c r="R18" s="20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</row>
    <row r="19" spans="1:97" s="75" customFormat="1" ht="15.75" x14ac:dyDescent="0.25">
      <c r="A19" s="17"/>
      <c r="B19" s="10" t="s">
        <v>24</v>
      </c>
      <c r="C19" s="21">
        <f t="shared" ref="C19:AH19" si="9">C21+C151+C152</f>
        <v>1318.91605654</v>
      </c>
      <c r="D19" s="21">
        <f t="shared" si="9"/>
        <v>1156.7949055099998</v>
      </c>
      <c r="E19" s="21">
        <f t="shared" si="9"/>
        <v>2393.4970543500003</v>
      </c>
      <c r="F19" s="21">
        <f t="shared" si="9"/>
        <v>1958.3053635199997</v>
      </c>
      <c r="G19" s="21">
        <f t="shared" si="9"/>
        <v>1641.7147652000001</v>
      </c>
      <c r="H19" s="21">
        <f t="shared" si="9"/>
        <v>1646.2943322699996</v>
      </c>
      <c r="I19" s="21">
        <f t="shared" si="9"/>
        <v>2831.7660877699996</v>
      </c>
      <c r="J19" s="21">
        <f t="shared" si="9"/>
        <v>2207.3895175799998</v>
      </c>
      <c r="K19" s="21">
        <f t="shared" si="9"/>
        <v>1998.5930649400002</v>
      </c>
      <c r="L19" s="21">
        <f t="shared" si="9"/>
        <v>1786.7409932800001</v>
      </c>
      <c r="M19" s="21">
        <f t="shared" si="9"/>
        <v>2304.07685197</v>
      </c>
      <c r="N19" s="21">
        <f t="shared" si="9"/>
        <v>3706.9806349399996</v>
      </c>
      <c r="O19" s="21">
        <f t="shared" si="9"/>
        <v>2133.0592009899997</v>
      </c>
      <c r="P19" s="21">
        <f t="shared" si="9"/>
        <v>2057.50846968</v>
      </c>
      <c r="Q19" s="21">
        <f t="shared" si="9"/>
        <v>2638.9589599199999</v>
      </c>
      <c r="R19" s="21">
        <f t="shared" si="9"/>
        <v>2280.3467456199996</v>
      </c>
      <c r="S19" s="21">
        <f t="shared" si="9"/>
        <v>2254.90560069</v>
      </c>
      <c r="T19" s="21">
        <f t="shared" si="9"/>
        <v>2313.1509253499999</v>
      </c>
      <c r="U19" s="21">
        <f t="shared" si="9"/>
        <v>2317.9113825999998</v>
      </c>
      <c r="V19" s="21">
        <f t="shared" si="9"/>
        <v>2016.3420594200004</v>
      </c>
      <c r="W19" s="21">
        <f t="shared" si="9"/>
        <v>2216.8414220200002</v>
      </c>
      <c r="X19" s="21">
        <f t="shared" si="9"/>
        <v>2392.2503588599998</v>
      </c>
      <c r="Y19" s="21">
        <f t="shared" si="9"/>
        <v>2135.9588390599997</v>
      </c>
      <c r="Z19" s="21">
        <f t="shared" si="9"/>
        <v>2381.1482566499999</v>
      </c>
      <c r="AA19" s="21">
        <f t="shared" si="9"/>
        <v>1817.7813710000003</v>
      </c>
      <c r="AB19" s="21">
        <f t="shared" si="9"/>
        <v>2000.9183540000001</v>
      </c>
      <c r="AC19" s="21">
        <f t="shared" si="9"/>
        <v>2301.712219</v>
      </c>
      <c r="AD19" s="21">
        <f t="shared" si="9"/>
        <v>2611.0099030000001</v>
      </c>
      <c r="AE19" s="21">
        <f t="shared" si="9"/>
        <v>2033.1943650000001</v>
      </c>
      <c r="AF19" s="21">
        <f t="shared" si="9"/>
        <v>2382.996396</v>
      </c>
      <c r="AG19" s="21">
        <f t="shared" si="9"/>
        <v>2385.581999</v>
      </c>
      <c r="AH19" s="21">
        <f t="shared" si="9"/>
        <v>1964.388344</v>
      </c>
      <c r="AI19" s="21">
        <f t="shared" ref="AI19:BO19" si="10">AI21+AI151+AI152</f>
        <v>2826.7641369999997</v>
      </c>
      <c r="AJ19" s="21">
        <f t="shared" si="10"/>
        <v>2904.5891510000001</v>
      </c>
      <c r="AK19" s="21">
        <f t="shared" si="10"/>
        <v>2719.1776310000005</v>
      </c>
      <c r="AL19" s="21">
        <f t="shared" si="10"/>
        <v>4180.1027519999998</v>
      </c>
      <c r="AM19" s="21">
        <f>AM21+AM39</f>
        <v>1872.772759</v>
      </c>
      <c r="AN19" s="21">
        <f t="shared" ref="AN19:AX19" si="11">AN21+AN39</f>
        <v>2699.1626580000002</v>
      </c>
      <c r="AO19" s="21">
        <f t="shared" si="11"/>
        <v>2846.8354810000001</v>
      </c>
      <c r="AP19" s="21">
        <f t="shared" si="11"/>
        <v>2206.7098879999999</v>
      </c>
      <c r="AQ19" s="21">
        <f t="shared" si="11"/>
        <v>2263.127876</v>
      </c>
      <c r="AR19" s="21">
        <f t="shared" si="11"/>
        <v>2426.4142470000002</v>
      </c>
      <c r="AS19" s="21">
        <f t="shared" si="11"/>
        <v>2397.4466629999997</v>
      </c>
      <c r="AT19" s="21">
        <f t="shared" si="11"/>
        <v>2780.4167740000003</v>
      </c>
      <c r="AU19" s="21">
        <f t="shared" si="11"/>
        <v>2589.627344</v>
      </c>
      <c r="AV19" s="21">
        <f t="shared" si="11"/>
        <v>2383.8448490000001</v>
      </c>
      <c r="AW19" s="21">
        <f t="shared" si="11"/>
        <v>2295.5021750000001</v>
      </c>
      <c r="AX19" s="21">
        <f t="shared" si="11"/>
        <v>3394.6691609999998</v>
      </c>
      <c r="AY19" s="21">
        <f t="shared" si="10"/>
        <v>2114.585188</v>
      </c>
      <c r="AZ19" s="21">
        <f t="shared" si="10"/>
        <v>2108.2328680000001</v>
      </c>
      <c r="BA19" s="21">
        <f t="shared" si="10"/>
        <v>3189.0200829999999</v>
      </c>
      <c r="BB19" s="21">
        <f t="shared" si="10"/>
        <v>5671.5237459999998</v>
      </c>
      <c r="BC19" s="21">
        <f t="shared" si="10"/>
        <v>2514.9523300000001</v>
      </c>
      <c r="BD19" s="21">
        <f t="shared" si="10"/>
        <v>2621.116904</v>
      </c>
      <c r="BE19" s="21">
        <f t="shared" si="10"/>
        <v>2483.8645019999999</v>
      </c>
      <c r="BF19" s="21">
        <f t="shared" si="10"/>
        <v>3292.2795090000004</v>
      </c>
      <c r="BG19" s="21">
        <f t="shared" si="10"/>
        <v>3109.2153509999998</v>
      </c>
      <c r="BH19" s="21">
        <f t="shared" si="10"/>
        <v>3087.6125239999997</v>
      </c>
      <c r="BI19" s="21">
        <f t="shared" si="10"/>
        <v>3096.0072259999997</v>
      </c>
      <c r="BJ19" s="21">
        <f t="shared" si="10"/>
        <v>3803.4467229999996</v>
      </c>
      <c r="BK19" s="21">
        <f t="shared" si="10"/>
        <v>2860.23064535</v>
      </c>
      <c r="BL19" s="21">
        <f t="shared" si="10"/>
        <v>3037.708628880001</v>
      </c>
      <c r="BM19" s="21">
        <f t="shared" si="10"/>
        <v>4417.7721410300001</v>
      </c>
      <c r="BN19" s="21">
        <f t="shared" si="10"/>
        <v>2814.1961726200002</v>
      </c>
      <c r="BO19" s="21">
        <f t="shared" si="10"/>
        <v>4123.6773359299996</v>
      </c>
      <c r="BP19" s="21">
        <f>BP21+BP151+BP152</f>
        <v>3721.6407421500003</v>
      </c>
      <c r="BQ19" s="21">
        <f>BQ21+BQ151+BQ152</f>
        <v>2816.7204834399995</v>
      </c>
      <c r="BR19" s="21">
        <f t="shared" ref="BR19:BT19" si="12">BR21+BR151+BR152</f>
        <v>3738.3873624800003</v>
      </c>
      <c r="BS19" s="21">
        <f t="shared" si="12"/>
        <v>3604.8144526499996</v>
      </c>
      <c r="BT19" s="21">
        <f t="shared" si="12"/>
        <v>3360.3473712</v>
      </c>
      <c r="BU19" s="21">
        <f>BU21+BU151+BU152</f>
        <v>2763.8098899000006</v>
      </c>
      <c r="BV19" s="21">
        <f>BV21+BV151+BV152</f>
        <v>5463.1717061599993</v>
      </c>
      <c r="BW19" s="21">
        <f>BW21+BW151+BW152</f>
        <v>5323.2299534900003</v>
      </c>
      <c r="BX19" s="21">
        <f>BX21+BX151+BX152</f>
        <v>3485.8406810799997</v>
      </c>
      <c r="BY19" s="21">
        <f t="shared" ref="BY19:CD19" si="13">BY21+BY151+BY152</f>
        <v>4416.6501874799997</v>
      </c>
      <c r="BZ19" s="21">
        <f t="shared" si="13"/>
        <v>3809.1010128700004</v>
      </c>
      <c r="CA19" s="21">
        <f t="shared" si="13"/>
        <v>3854.3959880700004</v>
      </c>
      <c r="CB19" s="21">
        <f t="shared" si="13"/>
        <v>3570.2296146100002</v>
      </c>
      <c r="CC19" s="21">
        <f t="shared" si="13"/>
        <v>4287.06330686</v>
      </c>
      <c r="CD19" s="21">
        <f t="shared" si="13"/>
        <v>4687.9637725599996</v>
      </c>
      <c r="CE19" s="21">
        <f t="shared" ref="CE19:CK19" si="14">CE21+CE151+CE152</f>
        <v>3846.5265387999993</v>
      </c>
      <c r="CF19" s="21">
        <f t="shared" si="14"/>
        <v>3681.9609350300002</v>
      </c>
      <c r="CG19" s="21">
        <f t="shared" si="14"/>
        <v>3831.7841510000003</v>
      </c>
      <c r="CH19" s="21">
        <f t="shared" si="14"/>
        <v>6084.2153801900004</v>
      </c>
      <c r="CI19" s="21">
        <f t="shared" si="14"/>
        <v>3769.2649221900001</v>
      </c>
      <c r="CJ19" s="21">
        <f t="shared" si="14"/>
        <v>4396.3920194000002</v>
      </c>
      <c r="CK19" s="21">
        <f t="shared" si="14"/>
        <v>4905.2147651100004</v>
      </c>
      <c r="CL19" s="21">
        <f t="shared" ref="CL19:CM19" si="15">CL21+CL151+CL152</f>
        <v>3826.05331032</v>
      </c>
      <c r="CM19" s="21">
        <f t="shared" si="15"/>
        <v>4739.9834577200008</v>
      </c>
      <c r="CN19" s="21">
        <f t="shared" ref="CN19:CO19" si="16">CN21+CN151+CN152</f>
        <v>3123.5620109900001</v>
      </c>
      <c r="CO19" s="21">
        <f t="shared" si="16"/>
        <v>4720.1335642500017</v>
      </c>
      <c r="CP19" s="21">
        <f t="shared" ref="CP19:CQ19" si="17">CP21+CP151+CP152</f>
        <v>3518.3684465800011</v>
      </c>
      <c r="CQ19" s="21">
        <f t="shared" si="17"/>
        <v>5229.8574211999994</v>
      </c>
      <c r="CR19" s="21">
        <f t="shared" ref="CR19:CS19" si="18">CR21+CR151+CR152</f>
        <v>4342.0795101600006</v>
      </c>
      <c r="CS19" s="21">
        <f t="shared" si="18"/>
        <v>4159.9114600699995</v>
      </c>
    </row>
    <row r="20" spans="1:97" x14ac:dyDescent="0.25">
      <c r="A20" s="131"/>
      <c r="C20" s="20"/>
      <c r="D20" s="20"/>
      <c r="E20" s="20"/>
      <c r="F20" s="20"/>
      <c r="G20" s="95"/>
      <c r="H20" s="95"/>
      <c r="I20" s="95"/>
      <c r="J20" s="95"/>
      <c r="K20" s="95"/>
      <c r="L20" s="95"/>
      <c r="M20" s="95"/>
      <c r="N20" s="95"/>
      <c r="O20" s="20"/>
      <c r="P20" s="20"/>
      <c r="Q20" s="20"/>
      <c r="R20" s="20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</row>
    <row r="21" spans="1:97" s="75" customFormat="1" ht="15.75" x14ac:dyDescent="0.25">
      <c r="A21" s="17" t="s">
        <v>25</v>
      </c>
      <c r="B21" s="10" t="s">
        <v>26</v>
      </c>
      <c r="C21" s="21">
        <f>+C22+C27</f>
        <v>1162.07400635</v>
      </c>
      <c r="D21" s="21">
        <f>+D22+D27</f>
        <v>1134.1683858299998</v>
      </c>
      <c r="E21" s="21">
        <f>+E22+E27</f>
        <v>1535.2881782600002</v>
      </c>
      <c r="F21" s="21">
        <f>+F22+F27</f>
        <v>1857.4996288599996</v>
      </c>
      <c r="G21" s="96">
        <f t="shared" ref="G21:N21" si="19">+G22+G27</f>
        <v>1593.27193465</v>
      </c>
      <c r="H21" s="96">
        <f t="shared" si="19"/>
        <v>1595.7387004999996</v>
      </c>
      <c r="I21" s="96">
        <f t="shared" si="19"/>
        <v>2167.1750372199995</v>
      </c>
      <c r="J21" s="96">
        <f t="shared" si="19"/>
        <v>2150.7544455299999</v>
      </c>
      <c r="K21" s="96">
        <f t="shared" si="19"/>
        <v>1778.2905352200003</v>
      </c>
      <c r="L21" s="96">
        <f t="shared" si="19"/>
        <v>1693.5887164800001</v>
      </c>
      <c r="M21" s="96">
        <f t="shared" si="19"/>
        <v>2234.4311055799999</v>
      </c>
      <c r="N21" s="96">
        <f t="shared" si="19"/>
        <v>3595.2664531699997</v>
      </c>
      <c r="O21" s="96">
        <f t="shared" ref="O21:Z21" si="20">+O22+O27</f>
        <v>2011.5961566199996</v>
      </c>
      <c r="P21" s="96">
        <f t="shared" si="20"/>
        <v>1632.7453371200002</v>
      </c>
      <c r="Q21" s="96">
        <f t="shared" si="20"/>
        <v>2441.2750837599997</v>
      </c>
      <c r="R21" s="96">
        <f t="shared" si="20"/>
        <v>2232.1098779699996</v>
      </c>
      <c r="S21" s="96">
        <f t="shared" si="20"/>
        <v>2191.9646183099999</v>
      </c>
      <c r="T21" s="96">
        <f t="shared" si="20"/>
        <v>2272.6883656299997</v>
      </c>
      <c r="U21" s="96">
        <f t="shared" si="20"/>
        <v>2142.8608808199997</v>
      </c>
      <c r="V21" s="96">
        <f t="shared" si="20"/>
        <v>1981.8580898800003</v>
      </c>
      <c r="W21" s="96">
        <f t="shared" si="20"/>
        <v>2019.6251495700003</v>
      </c>
      <c r="X21" s="96">
        <f t="shared" si="20"/>
        <v>2289.2866334999999</v>
      </c>
      <c r="Y21" s="96">
        <f t="shared" si="20"/>
        <v>2006.2496642799997</v>
      </c>
      <c r="Z21" s="96">
        <f t="shared" si="20"/>
        <v>2273.57424279</v>
      </c>
      <c r="AA21" s="96">
        <f t="shared" ref="AA21:AB21" si="21">+AA22+AA27</f>
        <v>1679.5670220000002</v>
      </c>
      <c r="AB21" s="96">
        <f t="shared" si="21"/>
        <v>1949.9850430000001</v>
      </c>
      <c r="AC21" s="96">
        <f t="shared" ref="AC21:AL21" si="22">+AC22+AC27</f>
        <v>2168.245265</v>
      </c>
      <c r="AD21" s="96">
        <f t="shared" si="22"/>
        <v>2510.8433970000001</v>
      </c>
      <c r="AE21" s="96">
        <f t="shared" si="22"/>
        <v>1979.7410520000001</v>
      </c>
      <c r="AF21" s="96">
        <f t="shared" si="22"/>
        <v>2324.6019739999997</v>
      </c>
      <c r="AG21" s="96">
        <f t="shared" si="22"/>
        <v>2237.1781289999999</v>
      </c>
      <c r="AH21" s="96">
        <f t="shared" si="22"/>
        <v>1918.847651</v>
      </c>
      <c r="AI21" s="96">
        <f t="shared" si="22"/>
        <v>2669.7445229999998</v>
      </c>
      <c r="AJ21" s="96">
        <f t="shared" si="22"/>
        <v>2794.1290080000003</v>
      </c>
      <c r="AK21" s="96">
        <f t="shared" si="22"/>
        <v>2686.7871600000003</v>
      </c>
      <c r="AL21" s="96">
        <f t="shared" si="22"/>
        <v>4075.0598170000003</v>
      </c>
      <c r="AM21" s="96">
        <f t="shared" ref="AM21:BF21" si="23">+AM22+AM27</f>
        <v>1782.8036540000001</v>
      </c>
      <c r="AN21" s="96">
        <f t="shared" si="23"/>
        <v>2658.674849</v>
      </c>
      <c r="AO21" s="96">
        <f t="shared" si="23"/>
        <v>2592.3573930000002</v>
      </c>
      <c r="AP21" s="96">
        <f t="shared" si="23"/>
        <v>2126.8545730000001</v>
      </c>
      <c r="AQ21" s="96">
        <f t="shared" si="23"/>
        <v>2224.3759599999998</v>
      </c>
      <c r="AR21" s="96">
        <f t="shared" si="23"/>
        <v>2380.886137</v>
      </c>
      <c r="AS21" s="96">
        <f t="shared" si="23"/>
        <v>2311.9151269999998</v>
      </c>
      <c r="AT21" s="96">
        <f t="shared" si="23"/>
        <v>2769.4153340000003</v>
      </c>
      <c r="AU21" s="96">
        <f t="shared" si="23"/>
        <v>2411.196277</v>
      </c>
      <c r="AV21" s="96">
        <f t="shared" si="23"/>
        <v>2219.8109460000001</v>
      </c>
      <c r="AW21" s="96">
        <f t="shared" si="23"/>
        <v>2254.4451669999999</v>
      </c>
      <c r="AX21" s="96">
        <f t="shared" si="23"/>
        <v>3020.7987859999998</v>
      </c>
      <c r="AY21" s="96">
        <f t="shared" si="23"/>
        <v>1965.525903</v>
      </c>
      <c r="AZ21" s="96">
        <f t="shared" si="23"/>
        <v>2010.826462</v>
      </c>
      <c r="BA21" s="96">
        <f t="shared" si="23"/>
        <v>2996.9481759999999</v>
      </c>
      <c r="BB21" s="96">
        <f t="shared" si="23"/>
        <v>2569.7573649999999</v>
      </c>
      <c r="BC21" s="96">
        <f t="shared" si="23"/>
        <v>2445.434201</v>
      </c>
      <c r="BD21" s="96">
        <f t="shared" si="23"/>
        <v>2501.0259270000001</v>
      </c>
      <c r="BE21" s="96">
        <f t="shared" si="23"/>
        <v>2408.0214209999999</v>
      </c>
      <c r="BF21" s="96">
        <f t="shared" si="23"/>
        <v>3249.2756860000004</v>
      </c>
      <c r="BG21" s="96">
        <f t="shared" ref="BG21:BP21" si="24">+BG22+BG27</f>
        <v>2956.3775479999999</v>
      </c>
      <c r="BH21" s="96">
        <f t="shared" si="24"/>
        <v>2989.1853709999996</v>
      </c>
      <c r="BI21" s="96">
        <f t="shared" si="24"/>
        <v>3025.157518</v>
      </c>
      <c r="BJ21" s="96">
        <f t="shared" si="24"/>
        <v>3688.6285269999998</v>
      </c>
      <c r="BK21" s="96">
        <f t="shared" si="24"/>
        <v>2538.4853437500001</v>
      </c>
      <c r="BL21" s="96">
        <f t="shared" si="24"/>
        <v>3022.348470670001</v>
      </c>
      <c r="BM21" s="96">
        <f t="shared" si="24"/>
        <v>4138.2451743900001</v>
      </c>
      <c r="BN21" s="96">
        <f t="shared" si="24"/>
        <v>2716.4014677800001</v>
      </c>
      <c r="BO21" s="96">
        <f t="shared" si="24"/>
        <v>3132.5664582799996</v>
      </c>
      <c r="BP21" s="96">
        <f t="shared" si="24"/>
        <v>3365.4265697000001</v>
      </c>
      <c r="BQ21" s="96">
        <f t="shared" ref="BQ21:BT21" si="25">+BQ22+BQ27</f>
        <v>2763.2724106599994</v>
      </c>
      <c r="BR21" s="96">
        <f t="shared" si="25"/>
        <v>3329.3483338300002</v>
      </c>
      <c r="BS21" s="96">
        <f t="shared" si="25"/>
        <v>3537.4502537899998</v>
      </c>
      <c r="BT21" s="96">
        <f t="shared" si="25"/>
        <v>3260.5323885500002</v>
      </c>
      <c r="BU21" s="96">
        <f t="shared" ref="BU21:BV21" si="26">+BU22+BU27</f>
        <v>2646.3043688300004</v>
      </c>
      <c r="BV21" s="96">
        <f t="shared" si="26"/>
        <v>5426.5235951999994</v>
      </c>
      <c r="BW21" s="96">
        <f t="shared" ref="BW21:BX21" si="27">+BW22+BW27</f>
        <v>4851.8138569700004</v>
      </c>
      <c r="BX21" s="96">
        <f t="shared" si="27"/>
        <v>3353.6220067899999</v>
      </c>
      <c r="BY21" s="96">
        <f t="shared" ref="BY21:BZ21" si="28">+BY22+BY27</f>
        <v>4147.0992305899999</v>
      </c>
      <c r="BZ21" s="96">
        <f t="shared" si="28"/>
        <v>3744.5870921200003</v>
      </c>
      <c r="CA21" s="96">
        <f t="shared" ref="CA21:CC21" si="29">+CA22+CA27</f>
        <v>3689.2588919700001</v>
      </c>
      <c r="CB21" s="96">
        <f t="shared" si="29"/>
        <v>3532.0786153100003</v>
      </c>
      <c r="CC21" s="96">
        <f t="shared" si="29"/>
        <v>3930.0126972199996</v>
      </c>
      <c r="CD21" s="96">
        <f t="shared" ref="CD21:CH21" si="30">+CD22+CD27</f>
        <v>4526.9201094399996</v>
      </c>
      <c r="CE21" s="96">
        <f t="shared" si="30"/>
        <v>3593.3664291999994</v>
      </c>
      <c r="CF21" s="96">
        <f t="shared" si="30"/>
        <v>3556.0900076399998</v>
      </c>
      <c r="CG21" s="96">
        <f t="shared" si="30"/>
        <v>3764.5901670100002</v>
      </c>
      <c r="CH21" s="96">
        <f t="shared" si="30"/>
        <v>5983.8459847600006</v>
      </c>
      <c r="CI21" s="96">
        <f t="shared" ref="CI21:CK21" si="31">+CI22+CI27</f>
        <v>3390.67533985</v>
      </c>
      <c r="CJ21" s="96">
        <f t="shared" si="31"/>
        <v>4023.2582269200007</v>
      </c>
      <c r="CK21" s="96">
        <f t="shared" si="31"/>
        <v>4849.2188581600003</v>
      </c>
      <c r="CL21" s="96">
        <f t="shared" ref="CL21:CM21" si="32">+CL22+CL27</f>
        <v>3741.0570192599998</v>
      </c>
      <c r="CM21" s="96">
        <f t="shared" si="32"/>
        <v>4651.1922669100004</v>
      </c>
      <c r="CN21" s="96">
        <f t="shared" ref="CN21:CO21" si="33">+CN22+CN27</f>
        <v>3004.57280163</v>
      </c>
      <c r="CO21" s="96">
        <f t="shared" si="33"/>
        <v>4303.7971755300014</v>
      </c>
      <c r="CP21" s="96">
        <f t="shared" ref="CP21:CQ21" si="34">+CP22+CP27</f>
        <v>3455.2100473600012</v>
      </c>
      <c r="CQ21" s="96">
        <f t="shared" si="34"/>
        <v>4887.8613563899999</v>
      </c>
      <c r="CR21" s="96">
        <f t="shared" ref="CR21:CS21" si="35">+CR22+CR27</f>
        <v>4242.8864981200004</v>
      </c>
      <c r="CS21" s="96">
        <f t="shared" si="35"/>
        <v>4090.9398386199996</v>
      </c>
    </row>
    <row r="22" spans="1:97" x14ac:dyDescent="0.25">
      <c r="A22" s="22" t="s">
        <v>27</v>
      </c>
      <c r="B22" s="23" t="s">
        <v>28</v>
      </c>
      <c r="C22" s="24">
        <f>C23+C24+C25</f>
        <v>1036.8630250199999</v>
      </c>
      <c r="D22" s="24">
        <f>D23+D24+D25</f>
        <v>988.26015590999987</v>
      </c>
      <c r="E22" s="24">
        <f>E23+E24+E25</f>
        <v>1134.5429682900003</v>
      </c>
      <c r="F22" s="24">
        <f t="shared" ref="F22:N22" si="36">F23+F24+F25</f>
        <v>1197.4221802299996</v>
      </c>
      <c r="G22" s="47">
        <f t="shared" si="36"/>
        <v>1307.8775407400001</v>
      </c>
      <c r="H22" s="47">
        <f t="shared" si="36"/>
        <v>1084.9618143699997</v>
      </c>
      <c r="I22" s="47">
        <f t="shared" si="36"/>
        <v>1362.5032673399996</v>
      </c>
      <c r="J22" s="47">
        <f t="shared" si="36"/>
        <v>1397.7057189900002</v>
      </c>
      <c r="K22" s="47">
        <f t="shared" si="36"/>
        <v>1256.5713208600002</v>
      </c>
      <c r="L22" s="47">
        <f t="shared" si="36"/>
        <v>1360.04865505</v>
      </c>
      <c r="M22" s="47">
        <f t="shared" si="36"/>
        <v>1162.9769108200001</v>
      </c>
      <c r="N22" s="47">
        <f t="shared" si="36"/>
        <v>1661.6197428099999</v>
      </c>
      <c r="O22" s="47">
        <f t="shared" ref="O22:Z22" si="37">O23+O24+O25</f>
        <v>1161.2973741399999</v>
      </c>
      <c r="P22" s="47">
        <f t="shared" si="37"/>
        <v>1371.5426036200001</v>
      </c>
      <c r="Q22" s="47">
        <f t="shared" si="37"/>
        <v>1413.3538089799997</v>
      </c>
      <c r="R22" s="47">
        <f t="shared" si="37"/>
        <v>1366.52492889</v>
      </c>
      <c r="S22" s="47">
        <f t="shared" si="37"/>
        <v>1667.85844896</v>
      </c>
      <c r="T22" s="47">
        <f t="shared" si="37"/>
        <v>1380.4640604099998</v>
      </c>
      <c r="U22" s="47">
        <f t="shared" si="37"/>
        <v>1538.5431241200001</v>
      </c>
      <c r="V22" s="47">
        <f t="shared" si="37"/>
        <v>1516.9132348800003</v>
      </c>
      <c r="W22" s="47">
        <f t="shared" si="37"/>
        <v>1515.4627475100001</v>
      </c>
      <c r="X22" s="47">
        <f t="shared" si="37"/>
        <v>1560.9571104200002</v>
      </c>
      <c r="Y22" s="47">
        <f t="shared" si="37"/>
        <v>1631.1024926099997</v>
      </c>
      <c r="Z22" s="47">
        <f t="shared" si="37"/>
        <v>1860.7994958599998</v>
      </c>
      <c r="AA22" s="47">
        <f t="shared" ref="AA22:AB22" si="38">AA23+AA24+AA25</f>
        <v>1199.6665</v>
      </c>
      <c r="AB22" s="47">
        <f t="shared" si="38"/>
        <v>1703.7104360000001</v>
      </c>
      <c r="AC22" s="47">
        <f t="shared" ref="AC22:AL22" si="39">AC23+AC24+AC25</f>
        <v>1405.0576270000001</v>
      </c>
      <c r="AD22" s="47">
        <f t="shared" si="39"/>
        <v>1833.527529</v>
      </c>
      <c r="AE22" s="47">
        <f t="shared" si="39"/>
        <v>1617.933728</v>
      </c>
      <c r="AF22" s="47">
        <f t="shared" si="39"/>
        <v>1471.2387429999999</v>
      </c>
      <c r="AG22" s="47">
        <f t="shared" si="39"/>
        <v>1884.1130869999997</v>
      </c>
      <c r="AH22" s="47">
        <f t="shared" si="39"/>
        <v>1506.31456</v>
      </c>
      <c r="AI22" s="47">
        <f t="shared" si="39"/>
        <v>2167.5995290000001</v>
      </c>
      <c r="AJ22" s="47">
        <f t="shared" si="39"/>
        <v>1846.8275950000002</v>
      </c>
      <c r="AK22" s="47">
        <f t="shared" si="39"/>
        <v>1817.4940630000003</v>
      </c>
      <c r="AL22" s="47">
        <f t="shared" si="39"/>
        <v>2918.474154</v>
      </c>
      <c r="AM22" s="47">
        <f t="shared" ref="AM22:BF22" si="40">AM23+AM24+AM25</f>
        <v>1508.858514</v>
      </c>
      <c r="AN22" s="47">
        <f t="shared" si="40"/>
        <v>1695.37186</v>
      </c>
      <c r="AO22" s="47">
        <f t="shared" si="40"/>
        <v>2029.2136679999999</v>
      </c>
      <c r="AP22" s="47">
        <f t="shared" si="40"/>
        <v>1585.8288190000001</v>
      </c>
      <c r="AQ22" s="47">
        <f t="shared" si="40"/>
        <v>1510.4049339999999</v>
      </c>
      <c r="AR22" s="47">
        <f t="shared" si="40"/>
        <v>1493.3776360000002</v>
      </c>
      <c r="AS22" s="47">
        <f t="shared" si="40"/>
        <v>1485.0071859999998</v>
      </c>
      <c r="AT22" s="47">
        <f t="shared" si="40"/>
        <v>1772.472972</v>
      </c>
      <c r="AU22" s="47">
        <f t="shared" si="40"/>
        <v>1630.3899490000001</v>
      </c>
      <c r="AV22" s="47">
        <f t="shared" si="40"/>
        <v>1744.1816699999999</v>
      </c>
      <c r="AW22" s="47">
        <f t="shared" si="40"/>
        <v>1814.4503089999998</v>
      </c>
      <c r="AX22" s="47">
        <f t="shared" si="40"/>
        <v>2037.870234</v>
      </c>
      <c r="AY22" s="47">
        <f t="shared" si="40"/>
        <v>1485.036402</v>
      </c>
      <c r="AZ22" s="47">
        <f t="shared" si="40"/>
        <v>1604.8562429999999</v>
      </c>
      <c r="BA22" s="47">
        <f t="shared" si="40"/>
        <v>2244.1764289999996</v>
      </c>
      <c r="BB22" s="47">
        <f t="shared" si="40"/>
        <v>2189.321524</v>
      </c>
      <c r="BC22" s="47">
        <f t="shared" si="40"/>
        <v>1807.619717</v>
      </c>
      <c r="BD22" s="47">
        <f t="shared" si="40"/>
        <v>1925.9352000000001</v>
      </c>
      <c r="BE22" s="47">
        <f t="shared" si="40"/>
        <v>1721.0495020000001</v>
      </c>
      <c r="BF22" s="47">
        <f t="shared" si="40"/>
        <v>2086.4389910000004</v>
      </c>
      <c r="BG22" s="47">
        <f t="shared" ref="BG22:BP22" si="41">BG23+BG24+BG25</f>
        <v>1977.9212379999999</v>
      </c>
      <c r="BH22" s="47">
        <f t="shared" si="41"/>
        <v>2362.8586249999998</v>
      </c>
      <c r="BI22" s="47">
        <f t="shared" si="41"/>
        <v>2074.4349779999998</v>
      </c>
      <c r="BJ22" s="47">
        <f t="shared" si="41"/>
        <v>2503.6301049999997</v>
      </c>
      <c r="BK22" s="47">
        <f t="shared" si="41"/>
        <v>1905.34699041</v>
      </c>
      <c r="BL22" s="47">
        <f t="shared" si="41"/>
        <v>2192.5825211000006</v>
      </c>
      <c r="BM22" s="47">
        <f t="shared" si="41"/>
        <v>2844.90974443</v>
      </c>
      <c r="BN22" s="47">
        <f t="shared" si="41"/>
        <v>2084.7268372600001</v>
      </c>
      <c r="BO22" s="47">
        <f t="shared" si="41"/>
        <v>2259.0584819299993</v>
      </c>
      <c r="BP22" s="47">
        <f t="shared" si="41"/>
        <v>2405.2507198400003</v>
      </c>
      <c r="BQ22" s="47">
        <f t="shared" ref="BQ22:BT22" si="42">BQ23+BQ24+BQ25</f>
        <v>2060.1341418899997</v>
      </c>
      <c r="BR22" s="47">
        <f t="shared" si="42"/>
        <v>2456.3000508</v>
      </c>
      <c r="BS22" s="47">
        <f t="shared" si="42"/>
        <v>2736.6856617799995</v>
      </c>
      <c r="BT22" s="47">
        <f t="shared" si="42"/>
        <v>2391.7382239200001</v>
      </c>
      <c r="BU22" s="47">
        <f t="shared" ref="BU22:BV22" si="43">BU23+BU24+BU25</f>
        <v>2079.0908317900003</v>
      </c>
      <c r="BV22" s="47">
        <f t="shared" si="43"/>
        <v>2588.9532813199999</v>
      </c>
      <c r="BW22" s="47">
        <f t="shared" ref="BW22:BX22" si="44">BW23+BW24+BW25</f>
        <v>3017.3191071000006</v>
      </c>
      <c r="BX22" s="47">
        <f t="shared" si="44"/>
        <v>2518.0573245099999</v>
      </c>
      <c r="BY22" s="47">
        <f t="shared" ref="BY22:BZ22" si="45">BY23+BY24+BY25</f>
        <v>2576.9356228499996</v>
      </c>
      <c r="BZ22" s="47">
        <f t="shared" si="45"/>
        <v>2716.5248260200001</v>
      </c>
      <c r="CA22" s="47">
        <f t="shared" ref="CA22:CC22" si="46">CA23+CA24+CA25</f>
        <v>2450.75443713</v>
      </c>
      <c r="CB22" s="47">
        <f t="shared" si="46"/>
        <v>2464.9251169700001</v>
      </c>
      <c r="CC22" s="47">
        <f t="shared" si="46"/>
        <v>2559.7117430199996</v>
      </c>
      <c r="CD22" s="47">
        <f t="shared" ref="CD22:CH22" si="47">CD23+CD24+CD25</f>
        <v>2564.9206886199995</v>
      </c>
      <c r="CE22" s="47">
        <f t="shared" si="47"/>
        <v>2983.9896389499995</v>
      </c>
      <c r="CF22" s="47">
        <f t="shared" si="47"/>
        <v>2575.7733563799998</v>
      </c>
      <c r="CG22" s="47">
        <f t="shared" si="47"/>
        <v>2755.0391141300001</v>
      </c>
      <c r="CH22" s="47">
        <f t="shared" si="47"/>
        <v>3106.3482614800005</v>
      </c>
      <c r="CI22" s="47">
        <f t="shared" ref="CI22:CK22" si="48">CI23+CI24+CI25</f>
        <v>2675.3641664499996</v>
      </c>
      <c r="CJ22" s="47">
        <f t="shared" si="48"/>
        <v>2881.3258606600007</v>
      </c>
      <c r="CK22" s="47">
        <f t="shared" si="48"/>
        <v>3203.19996868</v>
      </c>
      <c r="CL22" s="47">
        <f t="shared" ref="CL22:CM22" si="49">CL23+CL24+CL25</f>
        <v>2679.2391155999999</v>
      </c>
      <c r="CM22" s="47">
        <f t="shared" si="49"/>
        <v>2927.7208180800003</v>
      </c>
      <c r="CN22" s="47">
        <f t="shared" ref="CN22:CO22" si="50">CN23+CN24+CN25</f>
        <v>2394.99270776</v>
      </c>
      <c r="CO22" s="47">
        <f t="shared" si="50"/>
        <v>2855.0115528499996</v>
      </c>
      <c r="CP22" s="47">
        <f t="shared" ref="CP22:CQ22" si="51">CP23+CP24+CP25</f>
        <v>2513.6341196800013</v>
      </c>
      <c r="CQ22" s="47">
        <f t="shared" si="51"/>
        <v>3488.2862532700005</v>
      </c>
      <c r="CR22" s="47">
        <f t="shared" ref="CR22:CS22" si="52">CR23+CR24+CR25</f>
        <v>2780.6039756900004</v>
      </c>
      <c r="CS22" s="47">
        <f t="shared" si="52"/>
        <v>2559.3179296499998</v>
      </c>
    </row>
    <row r="23" spans="1:97" x14ac:dyDescent="0.25">
      <c r="A23" s="18"/>
      <c r="B23" s="25" t="s">
        <v>29</v>
      </c>
      <c r="C23" s="8">
        <v>710.98621966999997</v>
      </c>
      <c r="D23" s="8">
        <v>737.57007915999986</v>
      </c>
      <c r="E23" s="8">
        <v>707.35691844000019</v>
      </c>
      <c r="F23" s="8">
        <v>702.48945922999985</v>
      </c>
      <c r="G23" s="94">
        <v>790.80182690000015</v>
      </c>
      <c r="H23" s="94">
        <v>691.76104616999987</v>
      </c>
      <c r="I23" s="94">
        <v>726.45717707999961</v>
      </c>
      <c r="J23" s="94">
        <v>704.38905278000004</v>
      </c>
      <c r="K23" s="94">
        <v>685.1021533200003</v>
      </c>
      <c r="L23" s="94">
        <v>690.50075377999997</v>
      </c>
      <c r="M23" s="94">
        <v>687.3386269099999</v>
      </c>
      <c r="N23" s="94">
        <v>599.05737697999984</v>
      </c>
      <c r="O23" s="8">
        <v>714.45875956999987</v>
      </c>
      <c r="P23" s="8">
        <v>715.55971268999997</v>
      </c>
      <c r="Q23" s="8">
        <v>760.49148311999977</v>
      </c>
      <c r="R23" s="8">
        <v>739.09234987999992</v>
      </c>
      <c r="S23" s="94">
        <v>866.5577066799998</v>
      </c>
      <c r="T23" s="94">
        <v>762.61741281000002</v>
      </c>
      <c r="U23" s="94">
        <v>778.03040020000026</v>
      </c>
      <c r="V23" s="94">
        <v>762.70544929000016</v>
      </c>
      <c r="W23" s="94">
        <v>784.34657814000002</v>
      </c>
      <c r="X23" s="94">
        <v>786.30203860000017</v>
      </c>
      <c r="Y23" s="94">
        <v>768.6255825799999</v>
      </c>
      <c r="Z23" s="94">
        <v>752.01638439999954</v>
      </c>
      <c r="AA23" s="94">
        <v>771.46242499999994</v>
      </c>
      <c r="AB23" s="94">
        <v>795.259501</v>
      </c>
      <c r="AC23" s="94">
        <v>784.96978799999999</v>
      </c>
      <c r="AD23" s="94">
        <v>900.74905100000001</v>
      </c>
      <c r="AE23" s="94">
        <v>806.91038000000003</v>
      </c>
      <c r="AF23" s="94">
        <v>837.59810399999992</v>
      </c>
      <c r="AG23" s="94">
        <v>823.25317699999994</v>
      </c>
      <c r="AH23" s="94">
        <v>814.52256900000009</v>
      </c>
      <c r="AI23" s="94">
        <v>843.14648599999998</v>
      </c>
      <c r="AJ23" s="94">
        <v>831.14618199999995</v>
      </c>
      <c r="AK23" s="94">
        <v>832.93210500000009</v>
      </c>
      <c r="AL23" s="94">
        <v>793.04566499999999</v>
      </c>
      <c r="AM23" s="94">
        <v>826.72472799999991</v>
      </c>
      <c r="AN23" s="94">
        <v>795.49270899999988</v>
      </c>
      <c r="AO23" s="94">
        <v>817.55530899999997</v>
      </c>
      <c r="AP23" s="94">
        <v>891.87545200000011</v>
      </c>
      <c r="AQ23" s="94">
        <v>761.59904400000005</v>
      </c>
      <c r="AR23" s="94">
        <v>811.90168300000005</v>
      </c>
      <c r="AS23" s="94">
        <v>772.59857999999997</v>
      </c>
      <c r="AT23" s="94">
        <v>802.76925600000004</v>
      </c>
      <c r="AU23" s="94">
        <v>866.15977299999997</v>
      </c>
      <c r="AV23" s="94">
        <v>801.02071799999999</v>
      </c>
      <c r="AW23" s="94">
        <v>815.52151300000003</v>
      </c>
      <c r="AX23" s="94">
        <v>805.68985599999996</v>
      </c>
      <c r="AY23" s="94">
        <v>820.16678899999999</v>
      </c>
      <c r="AZ23" s="94">
        <v>824.20365900000002</v>
      </c>
      <c r="BA23" s="94">
        <v>841.01505999999995</v>
      </c>
      <c r="BB23" s="94">
        <v>979.15917300000001</v>
      </c>
      <c r="BC23" s="94">
        <v>850.94375700000001</v>
      </c>
      <c r="BD23" s="94">
        <v>851.74509000000012</v>
      </c>
      <c r="BE23" s="94">
        <v>799.605459</v>
      </c>
      <c r="BF23" s="94">
        <v>873.27533700000004</v>
      </c>
      <c r="BG23" s="94">
        <v>851.114642</v>
      </c>
      <c r="BH23" s="94">
        <v>856.47096199999987</v>
      </c>
      <c r="BI23" s="94">
        <v>856.93334100000004</v>
      </c>
      <c r="BJ23" s="94">
        <v>926.68174999999997</v>
      </c>
      <c r="BK23" s="94">
        <v>838.34906306999994</v>
      </c>
      <c r="BL23" s="94">
        <v>928.76890946000003</v>
      </c>
      <c r="BM23" s="94">
        <v>1005.8101968700001</v>
      </c>
      <c r="BN23" s="94">
        <v>892.9148134400001</v>
      </c>
      <c r="BO23" s="94">
        <v>924.15449890999992</v>
      </c>
      <c r="BP23" s="94">
        <v>951.87278523000032</v>
      </c>
      <c r="BQ23" s="94">
        <v>910.44485416999987</v>
      </c>
      <c r="BR23" s="94">
        <v>917.57837478000022</v>
      </c>
      <c r="BS23" s="94">
        <v>932.0243947799994</v>
      </c>
      <c r="BT23" s="94">
        <v>930.60803646999989</v>
      </c>
      <c r="BU23" s="94">
        <v>934.42771949999997</v>
      </c>
      <c r="BV23" s="94">
        <v>933.45903214999953</v>
      </c>
      <c r="BW23" s="94">
        <v>951.84027532000016</v>
      </c>
      <c r="BX23" s="94">
        <v>962.78643643999999</v>
      </c>
      <c r="BY23" s="94">
        <v>1079.7855783799998</v>
      </c>
      <c r="BZ23" s="94">
        <v>979.57930639999995</v>
      </c>
      <c r="CA23" s="94">
        <v>992.15343152000014</v>
      </c>
      <c r="CB23" s="94">
        <v>1015.08048832</v>
      </c>
      <c r="CC23" s="94">
        <v>971.50639836999994</v>
      </c>
      <c r="CD23" s="94">
        <v>995.62685164999994</v>
      </c>
      <c r="CE23" s="94">
        <v>1008.26757675</v>
      </c>
      <c r="CF23" s="94">
        <v>1021.7105448299999</v>
      </c>
      <c r="CG23" s="94">
        <v>1026.41628743</v>
      </c>
      <c r="CH23" s="94">
        <v>1088.1794820100001</v>
      </c>
      <c r="CI23" s="94">
        <v>1019.6428362499998</v>
      </c>
      <c r="CJ23" s="94">
        <v>1184.8571630200001</v>
      </c>
      <c r="CK23" s="94">
        <v>1099.4379599599995</v>
      </c>
      <c r="CL23" s="94">
        <v>1154.3835458099998</v>
      </c>
      <c r="CM23" s="94">
        <v>1123.9878571899999</v>
      </c>
      <c r="CN23" s="94">
        <v>1126.8080372400002</v>
      </c>
      <c r="CO23" s="94">
        <v>1137.9192806599997</v>
      </c>
      <c r="CP23" s="94">
        <v>1156.3881631800009</v>
      </c>
      <c r="CQ23" s="94">
        <v>1153.5028859199999</v>
      </c>
      <c r="CR23" s="94">
        <v>1143.2303317500002</v>
      </c>
      <c r="CS23" s="94">
        <v>1161.5798739999996</v>
      </c>
    </row>
    <row r="24" spans="1:97" x14ac:dyDescent="0.25">
      <c r="A24" s="18"/>
      <c r="B24" s="19" t="s">
        <v>30</v>
      </c>
      <c r="C24" s="8">
        <v>324.93936790999999</v>
      </c>
      <c r="D24" s="8">
        <v>250.62141674999998</v>
      </c>
      <c r="E24" s="8">
        <v>427.14287735000011</v>
      </c>
      <c r="F24" s="8">
        <v>494.50528601999986</v>
      </c>
      <c r="G24" s="94">
        <v>516.67864906</v>
      </c>
      <c r="H24" s="94">
        <v>392.30136445999995</v>
      </c>
      <c r="I24" s="94">
        <v>614.49131736999982</v>
      </c>
      <c r="J24" s="94">
        <v>676.83962091000001</v>
      </c>
      <c r="K24" s="94">
        <v>570.4298210899999</v>
      </c>
      <c r="L24" s="94">
        <v>669.01783691999992</v>
      </c>
      <c r="M24" s="94">
        <v>474.92992242000008</v>
      </c>
      <c r="N24" s="94">
        <v>1061.9600695600002</v>
      </c>
      <c r="O24" s="8">
        <v>446.68011209999997</v>
      </c>
      <c r="P24" s="8">
        <v>655.48419164000006</v>
      </c>
      <c r="Q24" s="8">
        <v>651.75209754000002</v>
      </c>
      <c r="R24" s="8">
        <v>622.89306033000014</v>
      </c>
      <c r="S24" s="94">
        <v>798.55916832000014</v>
      </c>
      <c r="T24" s="94">
        <v>569.56209852999996</v>
      </c>
      <c r="U24" s="94">
        <v>743.94775031999984</v>
      </c>
      <c r="V24" s="94">
        <v>731.33657684000013</v>
      </c>
      <c r="W24" s="94">
        <v>714.83084971000017</v>
      </c>
      <c r="X24" s="94">
        <v>773.82630032999998</v>
      </c>
      <c r="Y24" s="94">
        <v>860.43956536999997</v>
      </c>
      <c r="Z24" s="94">
        <v>1107.8610018900001</v>
      </c>
      <c r="AA24" s="94">
        <v>427.89233999999999</v>
      </c>
      <c r="AB24" s="94">
        <v>631.95857000000001</v>
      </c>
      <c r="AC24" s="94">
        <v>594.51398700000004</v>
      </c>
      <c r="AD24" s="94">
        <v>898.36348399999997</v>
      </c>
      <c r="AE24" s="94">
        <v>809.86513400000001</v>
      </c>
      <c r="AF24" s="94">
        <v>628.02198599999997</v>
      </c>
      <c r="AG24" s="94">
        <v>829.27570700000001</v>
      </c>
      <c r="AH24" s="94">
        <v>687.84914800000001</v>
      </c>
      <c r="AI24" s="94">
        <v>887.41605400000003</v>
      </c>
      <c r="AJ24" s="94">
        <v>1013.8779590000001</v>
      </c>
      <c r="AK24" s="94">
        <v>979.42911300000014</v>
      </c>
      <c r="AL24" s="94">
        <v>1658.2286369999999</v>
      </c>
      <c r="AM24" s="94">
        <v>681.36335800000006</v>
      </c>
      <c r="AN24" s="94">
        <v>898.87135000000001</v>
      </c>
      <c r="AO24" s="94">
        <v>1136.1439949999999</v>
      </c>
      <c r="AP24" s="94">
        <v>692.15771299999994</v>
      </c>
      <c r="AQ24" s="94">
        <v>748.09173599999997</v>
      </c>
      <c r="AR24" s="94">
        <v>680.19148300000006</v>
      </c>
      <c r="AS24" s="94">
        <v>711.99196299999994</v>
      </c>
      <c r="AT24" s="94">
        <v>876.53760799999998</v>
      </c>
      <c r="AU24" s="94">
        <v>763.97621800000002</v>
      </c>
      <c r="AV24" s="94">
        <v>940.25944699999991</v>
      </c>
      <c r="AW24" s="94">
        <v>998.24775999999997</v>
      </c>
      <c r="AX24" s="94">
        <v>1224.4910749999999</v>
      </c>
      <c r="AY24" s="94">
        <v>664.80545600000005</v>
      </c>
      <c r="AZ24" s="94">
        <v>777.61900300000002</v>
      </c>
      <c r="BA24" s="94">
        <v>1218.71623</v>
      </c>
      <c r="BB24" s="94">
        <v>1203.407784</v>
      </c>
      <c r="BC24" s="94">
        <v>935.847533</v>
      </c>
      <c r="BD24" s="94">
        <v>1072.126839</v>
      </c>
      <c r="BE24" s="94">
        <v>919.17438800000002</v>
      </c>
      <c r="BF24" s="94">
        <v>1210.724637</v>
      </c>
      <c r="BG24" s="94">
        <v>1124.0600509999999</v>
      </c>
      <c r="BH24" s="94">
        <v>1505.5177880000001</v>
      </c>
      <c r="BI24" s="94">
        <v>1213.759399</v>
      </c>
      <c r="BJ24" s="94">
        <v>1576.3688119999999</v>
      </c>
      <c r="BK24" s="94">
        <v>1064.93513719</v>
      </c>
      <c r="BL24" s="94">
        <v>1261.8224978300004</v>
      </c>
      <c r="BM24" s="94">
        <v>1838.4099649299997</v>
      </c>
      <c r="BN24" s="94">
        <v>1190.04537916</v>
      </c>
      <c r="BO24" s="94">
        <v>1306.3637830199996</v>
      </c>
      <c r="BP24" s="94">
        <v>1450.7696947000002</v>
      </c>
      <c r="BQ24" s="94">
        <v>1148.1653483099999</v>
      </c>
      <c r="BR24" s="94">
        <v>1535.33781748</v>
      </c>
      <c r="BS24" s="94">
        <v>1804.6404870000001</v>
      </c>
      <c r="BT24" s="94">
        <v>1459.8896778600001</v>
      </c>
      <c r="BU24" s="94">
        <v>1144.2456876600006</v>
      </c>
      <c r="BV24" s="94">
        <v>1654.7644242300003</v>
      </c>
      <c r="BW24" s="94">
        <v>2061.7844115600001</v>
      </c>
      <c r="BX24" s="94">
        <v>1462.2600718599999</v>
      </c>
      <c r="BY24" s="94">
        <v>1494.8934949499999</v>
      </c>
      <c r="BZ24" s="94">
        <v>1735.5891328599998</v>
      </c>
      <c r="CA24" s="94">
        <v>1327.2539578999999</v>
      </c>
      <c r="CB24" s="94">
        <v>1437.1017265800001</v>
      </c>
      <c r="CC24" s="94">
        <v>1582.14317437</v>
      </c>
      <c r="CD24" s="94">
        <v>1463.4882153599999</v>
      </c>
      <c r="CE24" s="94">
        <v>1950.5505430999999</v>
      </c>
      <c r="CF24" s="94">
        <v>1537.3706182000001</v>
      </c>
      <c r="CG24" s="94">
        <v>1674.72240227</v>
      </c>
      <c r="CH24" s="94">
        <v>2003.5562582000002</v>
      </c>
      <c r="CI24" s="94">
        <v>1599.6969691700001</v>
      </c>
      <c r="CJ24" s="94">
        <v>1655.9249971600002</v>
      </c>
      <c r="CK24" s="94">
        <v>2076.4933790100004</v>
      </c>
      <c r="CL24" s="94">
        <v>1520.2745036599999</v>
      </c>
      <c r="CM24" s="94">
        <v>1803.7085869000002</v>
      </c>
      <c r="CN24" s="94">
        <v>1265.8625989899997</v>
      </c>
      <c r="CO24" s="94">
        <v>1716.1715978000002</v>
      </c>
      <c r="CP24" s="94">
        <v>1354.3128489300002</v>
      </c>
      <c r="CQ24" s="94">
        <v>2334.2607833700004</v>
      </c>
      <c r="CR24" s="94">
        <v>1631.8614013000004</v>
      </c>
      <c r="CS24" s="94">
        <v>1396.6169056400004</v>
      </c>
    </row>
    <row r="25" spans="1:97" x14ac:dyDescent="0.25">
      <c r="A25" s="18"/>
      <c r="B25" s="19" t="s">
        <v>31</v>
      </c>
      <c r="C25" s="8">
        <v>0.93743744000000007</v>
      </c>
      <c r="D25" s="8">
        <v>6.8659999999999999E-2</v>
      </c>
      <c r="E25" s="8">
        <v>4.3172499999999954E-2</v>
      </c>
      <c r="F25" s="8">
        <v>0.42743497999999996</v>
      </c>
      <c r="G25" s="94">
        <v>0.39706478000000006</v>
      </c>
      <c r="H25" s="94">
        <v>0.89940374000000001</v>
      </c>
      <c r="I25" s="94">
        <v>21.554772889999999</v>
      </c>
      <c r="J25" s="94">
        <v>16.4770453</v>
      </c>
      <c r="K25" s="94">
        <v>1.03934645</v>
      </c>
      <c r="L25" s="94">
        <v>0.53006434999999996</v>
      </c>
      <c r="M25" s="94">
        <v>0.70836149000000004</v>
      </c>
      <c r="N25" s="94">
        <v>0.60229626999999986</v>
      </c>
      <c r="O25" s="8">
        <v>0.15850247000000001</v>
      </c>
      <c r="P25" s="8">
        <v>0.49869928999999996</v>
      </c>
      <c r="Q25" s="8">
        <v>1.11022832</v>
      </c>
      <c r="R25" s="8">
        <v>4.5395186800000005</v>
      </c>
      <c r="S25" s="94">
        <v>2.7415739599999998</v>
      </c>
      <c r="T25" s="94">
        <v>48.284549069999997</v>
      </c>
      <c r="U25" s="94">
        <v>16.564973599999998</v>
      </c>
      <c r="V25" s="94">
        <v>22.871208750000001</v>
      </c>
      <c r="W25" s="94">
        <v>16.285319659999999</v>
      </c>
      <c r="X25" s="94">
        <v>0.82877148999999994</v>
      </c>
      <c r="Y25" s="94">
        <v>2.03734466</v>
      </c>
      <c r="Z25" s="94">
        <v>0.92210957000000005</v>
      </c>
      <c r="AA25" s="94">
        <v>0.31173499999999998</v>
      </c>
      <c r="AB25" s="94">
        <v>276.49236500000001</v>
      </c>
      <c r="AC25" s="94">
        <v>25.573851999999999</v>
      </c>
      <c r="AD25" s="94">
        <v>34.414994</v>
      </c>
      <c r="AE25" s="94">
        <v>1.1582140000000001</v>
      </c>
      <c r="AF25" s="94">
        <v>5.6186530000000001</v>
      </c>
      <c r="AG25" s="94">
        <v>231.584203</v>
      </c>
      <c r="AH25" s="94">
        <v>3.9428429999999999</v>
      </c>
      <c r="AI25" s="94">
        <v>437.03698900000001</v>
      </c>
      <c r="AJ25" s="94">
        <v>1.8034539999999999</v>
      </c>
      <c r="AK25" s="94">
        <v>5.1328449999999997</v>
      </c>
      <c r="AL25" s="94">
        <v>467.19985200000002</v>
      </c>
      <c r="AM25" s="94">
        <v>0.770428</v>
      </c>
      <c r="AN25" s="94">
        <v>1.0078009999999999</v>
      </c>
      <c r="AO25" s="94">
        <v>75.514364</v>
      </c>
      <c r="AP25" s="94">
        <v>1.7956540000000001</v>
      </c>
      <c r="AQ25" s="94">
        <v>0.71415399999999996</v>
      </c>
      <c r="AR25" s="94">
        <v>1.28447</v>
      </c>
      <c r="AS25" s="94">
        <v>0.41664299999999999</v>
      </c>
      <c r="AT25" s="94">
        <v>93.166107999999994</v>
      </c>
      <c r="AU25" s="94">
        <v>0.25395800000000002</v>
      </c>
      <c r="AV25" s="94">
        <v>2.9015049999999998</v>
      </c>
      <c r="AW25" s="94">
        <v>0.68103599999999997</v>
      </c>
      <c r="AX25" s="94">
        <v>7.6893029999999998</v>
      </c>
      <c r="AY25" s="94">
        <v>6.4157000000000006E-2</v>
      </c>
      <c r="AZ25" s="94">
        <v>3.0335809999999999</v>
      </c>
      <c r="BA25" s="94">
        <v>184.44513900000001</v>
      </c>
      <c r="BB25" s="94">
        <v>6.7545669999999998</v>
      </c>
      <c r="BC25" s="94">
        <v>20.828427000000001</v>
      </c>
      <c r="BD25" s="94">
        <v>2.0632709999999999</v>
      </c>
      <c r="BE25" s="94">
        <v>2.2696550000000002</v>
      </c>
      <c r="BF25" s="94">
        <v>2.4390170000000002</v>
      </c>
      <c r="BG25" s="94">
        <v>2.7465449999999998</v>
      </c>
      <c r="BH25" s="94">
        <v>0.86987499999999995</v>
      </c>
      <c r="BI25" s="94">
        <v>3.742238</v>
      </c>
      <c r="BJ25" s="94">
        <v>0.57954300000000003</v>
      </c>
      <c r="BK25" s="94">
        <v>2.0627901500000001</v>
      </c>
      <c r="BL25" s="94">
        <v>1.9911138100000001</v>
      </c>
      <c r="BM25" s="94">
        <v>0.68958263000000009</v>
      </c>
      <c r="BN25" s="94">
        <v>1.7666446600000001</v>
      </c>
      <c r="BO25" s="94">
        <v>28.540199999999999</v>
      </c>
      <c r="BP25" s="94">
        <v>2.60823991</v>
      </c>
      <c r="BQ25" s="94">
        <v>1.5239394099999999</v>
      </c>
      <c r="BR25" s="94">
        <v>3.3838585399999999</v>
      </c>
      <c r="BS25" s="94">
        <v>2.078E-2</v>
      </c>
      <c r="BT25" s="94">
        <v>1.2405095900000001</v>
      </c>
      <c r="BU25" s="94">
        <v>0.41742463000000002</v>
      </c>
      <c r="BV25" s="94">
        <v>0.72982493999999998</v>
      </c>
      <c r="BW25" s="94">
        <v>3.69442022</v>
      </c>
      <c r="BX25" s="94">
        <v>93.010816210000002</v>
      </c>
      <c r="BY25" s="94">
        <v>2.2565495200000001</v>
      </c>
      <c r="BZ25" s="94">
        <v>1.3563867599999997</v>
      </c>
      <c r="CA25" s="94">
        <v>131.34704771</v>
      </c>
      <c r="CB25" s="94">
        <v>12.74290207</v>
      </c>
      <c r="CC25" s="94">
        <v>6.0621702800000001</v>
      </c>
      <c r="CD25" s="94">
        <v>105.80562161000002</v>
      </c>
      <c r="CE25" s="94">
        <v>25.171519100000001</v>
      </c>
      <c r="CF25" s="94">
        <v>16.69219335</v>
      </c>
      <c r="CG25" s="94">
        <v>53.900424430000001</v>
      </c>
      <c r="CH25" s="94">
        <v>14.61252127</v>
      </c>
      <c r="CI25" s="94">
        <v>56.024361030000001</v>
      </c>
      <c r="CJ25" s="94">
        <v>40.543700479999998</v>
      </c>
      <c r="CK25" s="94">
        <v>27.268629709999995</v>
      </c>
      <c r="CL25" s="94">
        <v>4.5810661299999671</v>
      </c>
      <c r="CM25" s="94">
        <v>2.4373989999986884E-2</v>
      </c>
      <c r="CN25" s="94">
        <v>2.3220715299999997</v>
      </c>
      <c r="CO25" s="94">
        <v>0.92067439000000006</v>
      </c>
      <c r="CP25" s="94">
        <v>2.9331075700000002</v>
      </c>
      <c r="CQ25" s="94">
        <v>0.52258398000000028</v>
      </c>
      <c r="CR25" s="94">
        <v>5.5122426400000002</v>
      </c>
      <c r="CS25" s="94">
        <v>1.1211500100000003</v>
      </c>
    </row>
    <row r="26" spans="1:97" x14ac:dyDescent="0.25">
      <c r="A26" s="131"/>
      <c r="C26" s="20"/>
      <c r="D26" s="20"/>
      <c r="E26" s="20"/>
      <c r="F26" s="26"/>
      <c r="G26" s="97"/>
      <c r="H26" s="97"/>
      <c r="I26" s="97"/>
      <c r="J26" s="97"/>
      <c r="K26" s="97"/>
      <c r="L26" s="97"/>
      <c r="M26" s="97"/>
      <c r="N26" s="97"/>
      <c r="O26" s="20"/>
      <c r="P26" s="20"/>
      <c r="Q26" s="20"/>
      <c r="R26" s="26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</row>
    <row r="27" spans="1:97" x14ac:dyDescent="0.25">
      <c r="A27" s="22" t="s">
        <v>32</v>
      </c>
      <c r="B27" s="23" t="s">
        <v>33</v>
      </c>
      <c r="C27" s="24">
        <f t="shared" ref="C27:BR27" si="53">SUM(C28:C31)</f>
        <v>125.21098133000002</v>
      </c>
      <c r="D27" s="24">
        <f t="shared" si="53"/>
        <v>145.90822992</v>
      </c>
      <c r="E27" s="24">
        <f t="shared" si="53"/>
        <v>400.74520997000002</v>
      </c>
      <c r="F27" s="27">
        <f t="shared" si="53"/>
        <v>660.07744862999994</v>
      </c>
      <c r="G27" s="98">
        <f t="shared" si="53"/>
        <v>285.39439391000002</v>
      </c>
      <c r="H27" s="98">
        <f t="shared" si="53"/>
        <v>510.77688612999992</v>
      </c>
      <c r="I27" s="98">
        <f t="shared" si="53"/>
        <v>804.67176988000006</v>
      </c>
      <c r="J27" s="98">
        <f t="shared" si="53"/>
        <v>753.04872653999985</v>
      </c>
      <c r="K27" s="98">
        <f t="shared" si="53"/>
        <v>521.71921436000002</v>
      </c>
      <c r="L27" s="98">
        <f t="shared" si="53"/>
        <v>333.54006143000015</v>
      </c>
      <c r="M27" s="98">
        <f t="shared" si="53"/>
        <v>1071.4541947600001</v>
      </c>
      <c r="N27" s="98">
        <f t="shared" si="53"/>
        <v>1933.6467103599998</v>
      </c>
      <c r="O27" s="98">
        <f t="shared" si="53"/>
        <v>850.29878247999977</v>
      </c>
      <c r="P27" s="98">
        <f t="shared" si="53"/>
        <v>261.20273349999997</v>
      </c>
      <c r="Q27" s="98">
        <f t="shared" si="53"/>
        <v>1027.92127478</v>
      </c>
      <c r="R27" s="98">
        <f t="shared" si="53"/>
        <v>865.58494907999977</v>
      </c>
      <c r="S27" s="98">
        <f t="shared" si="53"/>
        <v>524.10616934999996</v>
      </c>
      <c r="T27" s="98">
        <f t="shared" si="53"/>
        <v>892.22430522000013</v>
      </c>
      <c r="U27" s="98">
        <f t="shared" si="53"/>
        <v>604.31775669999979</v>
      </c>
      <c r="V27" s="98">
        <f t="shared" si="53"/>
        <v>464.9448549999999</v>
      </c>
      <c r="W27" s="98">
        <f t="shared" si="53"/>
        <v>504.16240206000015</v>
      </c>
      <c r="X27" s="98">
        <f t="shared" si="53"/>
        <v>728.32952307999994</v>
      </c>
      <c r="Y27" s="98">
        <f t="shared" si="53"/>
        <v>375.14717167000003</v>
      </c>
      <c r="Z27" s="98">
        <f t="shared" si="53"/>
        <v>412.77474693000005</v>
      </c>
      <c r="AA27" s="98">
        <f t="shared" si="53"/>
        <v>479.90052200000002</v>
      </c>
      <c r="AB27" s="98">
        <f t="shared" si="53"/>
        <v>246.274607</v>
      </c>
      <c r="AC27" s="98">
        <f t="shared" si="53"/>
        <v>763.18763799999999</v>
      </c>
      <c r="AD27" s="98">
        <f t="shared" si="53"/>
        <v>677.31586800000002</v>
      </c>
      <c r="AE27" s="98">
        <f t="shared" si="53"/>
        <v>361.80732400000005</v>
      </c>
      <c r="AF27" s="98">
        <f t="shared" si="53"/>
        <v>853.36323099999993</v>
      </c>
      <c r="AG27" s="98">
        <f t="shared" si="53"/>
        <v>353.06504200000001</v>
      </c>
      <c r="AH27" s="98">
        <f t="shared" si="53"/>
        <v>412.53309100000001</v>
      </c>
      <c r="AI27" s="98">
        <f t="shared" si="53"/>
        <v>502.14499399999994</v>
      </c>
      <c r="AJ27" s="98">
        <f t="shared" si="53"/>
        <v>947.30141300000003</v>
      </c>
      <c r="AK27" s="98">
        <f t="shared" si="53"/>
        <v>869.29309699999999</v>
      </c>
      <c r="AL27" s="98">
        <f t="shared" si="53"/>
        <v>1156.5856630000001</v>
      </c>
      <c r="AM27" s="98">
        <f t="shared" si="53"/>
        <v>273.94514000000004</v>
      </c>
      <c r="AN27" s="98">
        <f t="shared" si="53"/>
        <v>963.30298899999991</v>
      </c>
      <c r="AO27" s="98">
        <f t="shared" si="53"/>
        <v>563.14372500000013</v>
      </c>
      <c r="AP27" s="98">
        <f t="shared" si="53"/>
        <v>541.02575400000001</v>
      </c>
      <c r="AQ27" s="98">
        <f t="shared" si="53"/>
        <v>713.97102600000005</v>
      </c>
      <c r="AR27" s="98">
        <f t="shared" si="53"/>
        <v>887.50850099999991</v>
      </c>
      <c r="AS27" s="98">
        <f t="shared" si="53"/>
        <v>826.90794100000005</v>
      </c>
      <c r="AT27" s="98">
        <f t="shared" si="53"/>
        <v>996.942362</v>
      </c>
      <c r="AU27" s="98">
        <f t="shared" si="53"/>
        <v>780.80632799999989</v>
      </c>
      <c r="AV27" s="98">
        <f t="shared" si="53"/>
        <v>475.62927600000006</v>
      </c>
      <c r="AW27" s="98">
        <f t="shared" si="53"/>
        <v>439.99485800000002</v>
      </c>
      <c r="AX27" s="98">
        <f t="shared" si="53"/>
        <v>982.92855199999997</v>
      </c>
      <c r="AY27" s="98">
        <f t="shared" si="53"/>
        <v>480.48950100000002</v>
      </c>
      <c r="AZ27" s="98">
        <f t="shared" si="53"/>
        <v>405.97021899999999</v>
      </c>
      <c r="BA27" s="98">
        <f t="shared" si="53"/>
        <v>752.771747</v>
      </c>
      <c r="BB27" s="98">
        <f t="shared" si="53"/>
        <v>380.43584100000004</v>
      </c>
      <c r="BC27" s="98">
        <f t="shared" si="53"/>
        <v>637.81448399999999</v>
      </c>
      <c r="BD27" s="98">
        <f t="shared" si="53"/>
        <v>575.09072700000002</v>
      </c>
      <c r="BE27" s="98">
        <f t="shared" si="53"/>
        <v>686.97191899999996</v>
      </c>
      <c r="BF27" s="98">
        <f t="shared" si="53"/>
        <v>1162.836695</v>
      </c>
      <c r="BG27" s="98">
        <f t="shared" si="53"/>
        <v>978.45631000000003</v>
      </c>
      <c r="BH27" s="98">
        <f t="shared" si="53"/>
        <v>626.32674599999996</v>
      </c>
      <c r="BI27" s="98">
        <f t="shared" si="53"/>
        <v>950.72254000000009</v>
      </c>
      <c r="BJ27" s="98">
        <f t="shared" si="53"/>
        <v>1184.9984219999999</v>
      </c>
      <c r="BK27" s="98">
        <f>SUM(BK28:BK31)</f>
        <v>633.13835334000009</v>
      </c>
      <c r="BL27" s="98">
        <f t="shared" si="53"/>
        <v>829.7659495700002</v>
      </c>
      <c r="BM27" s="98">
        <f t="shared" si="53"/>
        <v>1293.3354299600001</v>
      </c>
      <c r="BN27" s="98">
        <f t="shared" si="53"/>
        <v>631.67463051999982</v>
      </c>
      <c r="BO27" s="98">
        <f t="shared" si="53"/>
        <v>873.50797635000015</v>
      </c>
      <c r="BP27" s="98">
        <f t="shared" si="53"/>
        <v>960.17584985999986</v>
      </c>
      <c r="BQ27" s="98">
        <f t="shared" si="53"/>
        <v>703.13826876999985</v>
      </c>
      <c r="BR27" s="98">
        <f t="shared" si="53"/>
        <v>873.04828303000033</v>
      </c>
      <c r="BS27" s="98">
        <f t="shared" ref="BS27:CD27" si="54">SUM(BS28:BS31)</f>
        <v>800.76459201000023</v>
      </c>
      <c r="BT27" s="98">
        <f t="shared" si="54"/>
        <v>868.79416463000007</v>
      </c>
      <c r="BU27" s="98">
        <f t="shared" si="54"/>
        <v>567.21353704000012</v>
      </c>
      <c r="BV27" s="98">
        <f t="shared" si="54"/>
        <v>2837.5703138799995</v>
      </c>
      <c r="BW27" s="98">
        <f t="shared" si="54"/>
        <v>1834.4947498700001</v>
      </c>
      <c r="BX27" s="98">
        <f t="shared" si="54"/>
        <v>835.56468227999994</v>
      </c>
      <c r="BY27" s="98">
        <f t="shared" si="54"/>
        <v>1570.1636077399999</v>
      </c>
      <c r="BZ27" s="98">
        <f t="shared" si="54"/>
        <v>1028.0622661</v>
      </c>
      <c r="CA27" s="98">
        <f t="shared" si="54"/>
        <v>1238.5044548400001</v>
      </c>
      <c r="CB27" s="98">
        <f t="shared" si="54"/>
        <v>1067.1534983400002</v>
      </c>
      <c r="CC27" s="98">
        <f t="shared" si="54"/>
        <v>1370.3009542</v>
      </c>
      <c r="CD27" s="98">
        <f t="shared" si="54"/>
        <v>1961.9994208200001</v>
      </c>
      <c r="CE27" s="98">
        <f t="shared" ref="CE27:CK27" si="55">SUM(CE28:CE31)</f>
        <v>609.37679024999989</v>
      </c>
      <c r="CF27" s="98">
        <f t="shared" si="55"/>
        <v>980.31665126000007</v>
      </c>
      <c r="CG27" s="98">
        <f t="shared" si="55"/>
        <v>1009.55105288</v>
      </c>
      <c r="CH27" s="98">
        <f t="shared" si="55"/>
        <v>2877.4977232799997</v>
      </c>
      <c r="CI27" s="98">
        <f t="shared" si="55"/>
        <v>715.31117340000026</v>
      </c>
      <c r="CJ27" s="98">
        <f t="shared" si="55"/>
        <v>1141.93236626</v>
      </c>
      <c r="CK27" s="98">
        <f t="shared" si="55"/>
        <v>1646.0188894800006</v>
      </c>
      <c r="CL27" s="98">
        <f t="shared" ref="CL27:CM27" si="56">SUM(CL28:CL31)</f>
        <v>1061.8179036600002</v>
      </c>
      <c r="CM27" s="98">
        <f t="shared" si="56"/>
        <v>1723.4714488300001</v>
      </c>
      <c r="CN27" s="98">
        <f t="shared" ref="CN27:CO27" si="57">SUM(CN28:CN31)</f>
        <v>609.58009387000004</v>
      </c>
      <c r="CO27" s="98">
        <f t="shared" si="57"/>
        <v>1448.785622680002</v>
      </c>
      <c r="CP27" s="98">
        <f t="shared" ref="CP27:CQ27" si="58">SUM(CP28:CP31)</f>
        <v>941.57592767999995</v>
      </c>
      <c r="CQ27" s="98">
        <f t="shared" si="58"/>
        <v>1399.5751031199998</v>
      </c>
      <c r="CR27" s="98">
        <f t="shared" ref="CR27:CS27" si="59">SUM(CR28:CR31)</f>
        <v>1462.2825224300002</v>
      </c>
      <c r="CS27" s="98">
        <f t="shared" si="59"/>
        <v>1531.6219089699998</v>
      </c>
    </row>
    <row r="28" spans="1:97" x14ac:dyDescent="0.25">
      <c r="A28" s="18"/>
      <c r="B28" s="25" t="s">
        <v>34</v>
      </c>
      <c r="C28" s="8">
        <v>22.098373790000004</v>
      </c>
      <c r="D28" s="8">
        <v>1.4971054899999998</v>
      </c>
      <c r="E28" s="8">
        <v>4.9934010499999992</v>
      </c>
      <c r="F28" s="8">
        <v>20.374238570000003</v>
      </c>
      <c r="G28" s="94">
        <v>31.383613500000003</v>
      </c>
      <c r="H28" s="94">
        <v>11.8082508</v>
      </c>
      <c r="I28" s="94">
        <v>39.970992580000001</v>
      </c>
      <c r="J28" s="94">
        <v>62.304522339999991</v>
      </c>
      <c r="K28" s="94">
        <v>25.093061170000002</v>
      </c>
      <c r="L28" s="94">
        <v>36.790926889999994</v>
      </c>
      <c r="M28" s="94">
        <v>49.618828629999996</v>
      </c>
      <c r="N28" s="94">
        <v>102.12137138000003</v>
      </c>
      <c r="O28" s="8">
        <v>61.996373499999997</v>
      </c>
      <c r="P28" s="8">
        <v>8.7717816800000001</v>
      </c>
      <c r="Q28" s="8">
        <v>3.77703261</v>
      </c>
      <c r="R28" s="8">
        <v>10.50366801</v>
      </c>
      <c r="S28" s="94">
        <v>38.098634319999988</v>
      </c>
      <c r="T28" s="94">
        <v>47.335882279999971</v>
      </c>
      <c r="U28" s="94">
        <v>25.426391880000001</v>
      </c>
      <c r="V28" s="94">
        <v>32.706652019999993</v>
      </c>
      <c r="W28" s="94">
        <v>50.640881059999991</v>
      </c>
      <c r="X28" s="94">
        <v>61.179040790000002</v>
      </c>
      <c r="Y28" s="94">
        <v>28.123123410000005</v>
      </c>
      <c r="Z28" s="94">
        <v>54.642984250000005</v>
      </c>
      <c r="AA28" s="94">
        <v>26.273289999999999</v>
      </c>
      <c r="AB28" s="94">
        <v>13.178786000000001</v>
      </c>
      <c r="AC28" s="94">
        <v>40.904713000000001</v>
      </c>
      <c r="AD28" s="94">
        <v>27.364885000000001</v>
      </c>
      <c r="AE28" s="94">
        <v>39.543534000000001</v>
      </c>
      <c r="AF28" s="94">
        <v>37.828541999999999</v>
      </c>
      <c r="AG28" s="94">
        <v>40.697504000000002</v>
      </c>
      <c r="AH28" s="94">
        <v>29.119745000000002</v>
      </c>
      <c r="AI28" s="94">
        <v>34.934396999999997</v>
      </c>
      <c r="AJ28" s="94">
        <v>38.684292999999997</v>
      </c>
      <c r="AK28" s="94">
        <v>25.038053000000001</v>
      </c>
      <c r="AL28" s="94">
        <v>108.166607</v>
      </c>
      <c r="AM28" s="94">
        <v>2.7518530000000001</v>
      </c>
      <c r="AN28" s="94">
        <v>19.591322999999999</v>
      </c>
      <c r="AO28" s="94">
        <v>28.163872000000001</v>
      </c>
      <c r="AP28" s="94">
        <v>55.450980999999999</v>
      </c>
      <c r="AQ28" s="94">
        <v>22.631730999999998</v>
      </c>
      <c r="AR28" s="94">
        <v>9.3834700000000009</v>
      </c>
      <c r="AS28" s="94">
        <v>24.930524999999999</v>
      </c>
      <c r="AT28" s="94">
        <v>40.803846999999998</v>
      </c>
      <c r="AU28" s="94">
        <v>13.223466999999999</v>
      </c>
      <c r="AV28" s="94">
        <v>14.477492</v>
      </c>
      <c r="AW28" s="94">
        <v>21.432763999999999</v>
      </c>
      <c r="AX28" s="94">
        <v>164.51874799999999</v>
      </c>
      <c r="AY28" s="94">
        <v>24.288722</v>
      </c>
      <c r="AZ28" s="94">
        <v>30.921023999999999</v>
      </c>
      <c r="BA28" s="94">
        <v>44.283293999999998</v>
      </c>
      <c r="BB28" s="94">
        <v>21.553311000000001</v>
      </c>
      <c r="BC28" s="94">
        <v>73.467288999999994</v>
      </c>
      <c r="BD28" s="94">
        <v>55.884276</v>
      </c>
      <c r="BE28" s="94">
        <v>38.412536000000003</v>
      </c>
      <c r="BF28" s="94">
        <v>47.006771999999998</v>
      </c>
      <c r="BG28" s="94">
        <v>46.997098000000001</v>
      </c>
      <c r="BH28" s="94">
        <v>67.925954000000004</v>
      </c>
      <c r="BI28" s="94">
        <v>52.122328000000003</v>
      </c>
      <c r="BJ28" s="94">
        <v>162.25796399999999</v>
      </c>
      <c r="BK28" s="94">
        <v>0.86055474000000043</v>
      </c>
      <c r="BL28" s="94">
        <v>27.027672420000339</v>
      </c>
      <c r="BM28" s="94">
        <v>58.057772370000038</v>
      </c>
      <c r="BN28" s="94">
        <v>31.279928499999961</v>
      </c>
      <c r="BO28" s="94">
        <v>30.414288440000071</v>
      </c>
      <c r="BP28" s="94">
        <v>44.946602539999994</v>
      </c>
      <c r="BQ28" s="94">
        <v>34.519949919999988</v>
      </c>
      <c r="BR28" s="94">
        <v>45.183538650000202</v>
      </c>
      <c r="BS28" s="94">
        <v>58.823574439999973</v>
      </c>
      <c r="BT28" s="94">
        <v>25.204342289999968</v>
      </c>
      <c r="BU28" s="94">
        <v>74.099916160000021</v>
      </c>
      <c r="BV28" s="94">
        <v>112.45129576999977</v>
      </c>
      <c r="BW28" s="94">
        <v>25.742786819999999</v>
      </c>
      <c r="BX28" s="94">
        <v>42.759306690000003</v>
      </c>
      <c r="BY28" s="94">
        <v>20.646381700000003</v>
      </c>
      <c r="BZ28" s="94">
        <v>51.235748229999999</v>
      </c>
      <c r="CA28" s="94">
        <v>51.544186449999991</v>
      </c>
      <c r="CB28" s="94">
        <v>37.299505740000001</v>
      </c>
      <c r="CC28" s="94">
        <v>38.97171058</v>
      </c>
      <c r="CD28" s="94">
        <v>60.667484420000008</v>
      </c>
      <c r="CE28" s="94">
        <v>40.973912099999993</v>
      </c>
      <c r="CF28" s="94">
        <v>48.868204819999995</v>
      </c>
      <c r="CG28" s="94">
        <v>65.859582399999994</v>
      </c>
      <c r="CH28" s="94">
        <v>121.94224906000002</v>
      </c>
      <c r="CI28" s="94">
        <v>26.087275530000191</v>
      </c>
      <c r="CJ28" s="94">
        <v>33.294622009999962</v>
      </c>
      <c r="CK28" s="94">
        <v>27.802871820000366</v>
      </c>
      <c r="CL28" s="94">
        <v>28.973538269999995</v>
      </c>
      <c r="CM28" s="94">
        <v>30.579838869999978</v>
      </c>
      <c r="CN28" s="94">
        <v>24.995484200000011</v>
      </c>
      <c r="CO28" s="94">
        <v>634.13733027000183</v>
      </c>
      <c r="CP28" s="94">
        <v>28.179785930000023</v>
      </c>
      <c r="CQ28" s="94">
        <v>36.626716990000027</v>
      </c>
      <c r="CR28" s="94">
        <v>34.089562139999984</v>
      </c>
      <c r="CS28" s="94">
        <v>30.907478679999986</v>
      </c>
    </row>
    <row r="29" spans="1:97" x14ac:dyDescent="0.25">
      <c r="A29" s="18"/>
      <c r="B29" s="19" t="s">
        <v>35</v>
      </c>
      <c r="C29" s="8">
        <v>102.93349713000002</v>
      </c>
      <c r="D29" s="8">
        <v>92.802699680000003</v>
      </c>
      <c r="E29" s="8">
        <v>390.37328720000005</v>
      </c>
      <c r="F29" s="8">
        <v>536.44294033999995</v>
      </c>
      <c r="G29" s="94">
        <v>249.70579491000004</v>
      </c>
      <c r="H29" s="94">
        <v>469.43976564999991</v>
      </c>
      <c r="I29" s="94">
        <v>717.40790606000007</v>
      </c>
      <c r="J29" s="94">
        <v>525.83699743999989</v>
      </c>
      <c r="K29" s="94">
        <v>472.48389367999999</v>
      </c>
      <c r="L29" s="94">
        <v>280.93763662000015</v>
      </c>
      <c r="M29" s="94">
        <v>291.00340319999998</v>
      </c>
      <c r="N29" s="94">
        <v>1700.1366699399998</v>
      </c>
      <c r="O29" s="8">
        <v>739.51452200999984</v>
      </c>
      <c r="P29" s="8">
        <v>170.63429884999996</v>
      </c>
      <c r="Q29" s="8">
        <v>900.0949492499999</v>
      </c>
      <c r="R29" s="8">
        <v>718.08330065999985</v>
      </c>
      <c r="S29" s="94">
        <v>376.33059815000001</v>
      </c>
      <c r="T29" s="94">
        <v>829.7045399000001</v>
      </c>
      <c r="U29" s="94">
        <v>532.9205347799998</v>
      </c>
      <c r="V29" s="94">
        <v>343.95630569999992</v>
      </c>
      <c r="W29" s="94">
        <v>325.66817821000018</v>
      </c>
      <c r="X29" s="94">
        <v>281.95163961000003</v>
      </c>
      <c r="Y29" s="94">
        <v>293.50667905000006</v>
      </c>
      <c r="Z29" s="94">
        <v>235.72838255000005</v>
      </c>
      <c r="AA29" s="94">
        <v>374.19248800000003</v>
      </c>
      <c r="AB29" s="94">
        <v>102.502956</v>
      </c>
      <c r="AC29" s="94">
        <v>497.99513200000001</v>
      </c>
      <c r="AD29" s="94">
        <v>187.00333700000002</v>
      </c>
      <c r="AE29" s="94">
        <v>196.44273200000003</v>
      </c>
      <c r="AF29" s="94">
        <v>673.75338099999999</v>
      </c>
      <c r="AG29" s="94">
        <v>188.14769799999999</v>
      </c>
      <c r="AH29" s="94">
        <v>218.41872599999999</v>
      </c>
      <c r="AI29" s="94">
        <v>365.53897799999993</v>
      </c>
      <c r="AJ29" s="94">
        <v>344.20307000000003</v>
      </c>
      <c r="AK29" s="94">
        <v>547.95034399999997</v>
      </c>
      <c r="AL29" s="94">
        <v>554.10131100000001</v>
      </c>
      <c r="AM29" s="94">
        <v>156.03996900000001</v>
      </c>
      <c r="AN29" s="94">
        <v>727.54307899999992</v>
      </c>
      <c r="AO29" s="94">
        <v>468.57074400000005</v>
      </c>
      <c r="AP29" s="94">
        <v>260.69362799999999</v>
      </c>
      <c r="AQ29" s="94">
        <v>320.21150400000005</v>
      </c>
      <c r="AR29" s="94">
        <v>485.32816399999996</v>
      </c>
      <c r="AS29" s="94">
        <v>224.709326</v>
      </c>
      <c r="AT29" s="94">
        <v>606.32100400000002</v>
      </c>
      <c r="AU29" s="94">
        <v>444.82009399999993</v>
      </c>
      <c r="AV29" s="94">
        <v>237.64788300000004</v>
      </c>
      <c r="AW29" s="94">
        <v>285.625992</v>
      </c>
      <c r="AX29" s="94">
        <v>573.682593</v>
      </c>
      <c r="AY29" s="94">
        <v>192.003916</v>
      </c>
      <c r="AZ29" s="94">
        <v>274.091859</v>
      </c>
      <c r="BA29" s="94">
        <v>304.16020800000001</v>
      </c>
      <c r="BB29" s="94">
        <v>223.35961800000001</v>
      </c>
      <c r="BC29" s="94">
        <v>345.28017399999999</v>
      </c>
      <c r="BD29" s="94">
        <v>375.80086399999999</v>
      </c>
      <c r="BE29" s="94">
        <v>273.35213499999998</v>
      </c>
      <c r="BF29" s="94">
        <v>913.32128299999999</v>
      </c>
      <c r="BG29" s="94">
        <v>434.46347299999996</v>
      </c>
      <c r="BH29" s="94">
        <v>424.48442800000004</v>
      </c>
      <c r="BI29" s="94">
        <v>778.37367500000005</v>
      </c>
      <c r="BJ29" s="94">
        <v>824.50841199999991</v>
      </c>
      <c r="BK29" s="94">
        <v>470.60847868000002</v>
      </c>
      <c r="BL29" s="94">
        <v>601.73883522999995</v>
      </c>
      <c r="BM29" s="94">
        <v>638.06073717000004</v>
      </c>
      <c r="BN29" s="94">
        <v>465.24414251999985</v>
      </c>
      <c r="BO29" s="94">
        <v>654.01672629000007</v>
      </c>
      <c r="BP29" s="94">
        <v>703.03046617999985</v>
      </c>
      <c r="BQ29" s="94">
        <v>566.50378936999994</v>
      </c>
      <c r="BR29" s="94">
        <v>751.63728968000021</v>
      </c>
      <c r="BS29" s="94">
        <v>653.74415132000013</v>
      </c>
      <c r="BT29" s="94">
        <v>738.92551180000009</v>
      </c>
      <c r="BU29" s="94">
        <v>428.11113659000017</v>
      </c>
      <c r="BV29" s="94">
        <v>1988.0219802300001</v>
      </c>
      <c r="BW29" s="94">
        <v>1614.1031042300001</v>
      </c>
      <c r="BX29" s="94">
        <v>585.81317351999996</v>
      </c>
      <c r="BY29" s="94">
        <v>1126.9123561900001</v>
      </c>
      <c r="BZ29" s="94">
        <v>713.13132115999997</v>
      </c>
      <c r="CA29" s="94">
        <v>858.80956635999996</v>
      </c>
      <c r="CB29" s="94">
        <v>786.73537697000006</v>
      </c>
      <c r="CC29" s="94">
        <v>955.20250777000001</v>
      </c>
      <c r="CD29" s="94">
        <v>1640.6127419200002</v>
      </c>
      <c r="CE29" s="94">
        <v>356.59380628999992</v>
      </c>
      <c r="CF29" s="94">
        <v>692.06800933</v>
      </c>
      <c r="CG29" s="94">
        <v>743.17608157999996</v>
      </c>
      <c r="CH29" s="94">
        <v>1907.30509968</v>
      </c>
      <c r="CI29" s="94">
        <v>559.0803080500001</v>
      </c>
      <c r="CJ29" s="94">
        <v>902.75901210999984</v>
      </c>
      <c r="CK29" s="94">
        <v>1415.2817489400002</v>
      </c>
      <c r="CL29" s="94">
        <v>765.34487209000008</v>
      </c>
      <c r="CM29" s="94">
        <v>1373.9021794</v>
      </c>
      <c r="CN29" s="94">
        <v>440.49200108000002</v>
      </c>
      <c r="CO29" s="94">
        <v>509.63726286000008</v>
      </c>
      <c r="CP29" s="94">
        <v>746.79269094000006</v>
      </c>
      <c r="CQ29" s="94">
        <v>1168.4308614199999</v>
      </c>
      <c r="CR29" s="94">
        <v>1207.81339991</v>
      </c>
      <c r="CS29" s="94">
        <v>1268.8561424099998</v>
      </c>
    </row>
    <row r="30" spans="1:97" x14ac:dyDescent="0.25">
      <c r="A30" s="18"/>
      <c r="B30" s="19" t="s">
        <v>36</v>
      </c>
      <c r="C30" s="8">
        <v>0.17911040999999997</v>
      </c>
      <c r="D30" s="8">
        <v>51.608424749999998</v>
      </c>
      <c r="E30" s="8">
        <v>3.3785217200000006</v>
      </c>
      <c r="F30" s="8">
        <v>103.26026971999998</v>
      </c>
      <c r="G30" s="94">
        <v>4.3049854999999999</v>
      </c>
      <c r="H30" s="94">
        <v>29.52886968</v>
      </c>
      <c r="I30" s="94">
        <v>47.292871239999997</v>
      </c>
      <c r="J30" s="94">
        <v>139.90720675999998</v>
      </c>
      <c r="K30" s="94">
        <v>24.142259510000002</v>
      </c>
      <c r="L30" s="94">
        <v>15.811497919999997</v>
      </c>
      <c r="M30" s="94">
        <v>138.65188144000001</v>
      </c>
      <c r="N30" s="94">
        <v>44.40121851</v>
      </c>
      <c r="O30" s="8">
        <v>39.53588697</v>
      </c>
      <c r="P30" s="8">
        <v>41.796652969999997</v>
      </c>
      <c r="Q30" s="8">
        <v>48.644560349999999</v>
      </c>
      <c r="R30" s="8">
        <v>114.99798041</v>
      </c>
      <c r="S30" s="94">
        <v>53.72373683</v>
      </c>
      <c r="T30" s="94">
        <v>0.23824204000000027</v>
      </c>
      <c r="U30" s="94">
        <v>45.970830039999996</v>
      </c>
      <c r="V30" s="94">
        <v>15.700698289999998</v>
      </c>
      <c r="W30" s="94">
        <v>55.796728880000003</v>
      </c>
      <c r="X30" s="94">
        <v>27.462976680000001</v>
      </c>
      <c r="Y30" s="94">
        <v>15.85765739</v>
      </c>
      <c r="Z30" s="94">
        <v>106.01805507</v>
      </c>
      <c r="AA30" s="94">
        <v>49.529511999999997</v>
      </c>
      <c r="AB30" s="94">
        <v>100.592865</v>
      </c>
      <c r="AC30" s="94">
        <v>224.28779299999999</v>
      </c>
      <c r="AD30" s="94">
        <v>91.201953000000003</v>
      </c>
      <c r="AE30" s="94">
        <v>62.888447000000006</v>
      </c>
      <c r="AF30" s="94">
        <v>45.988197</v>
      </c>
      <c r="AG30" s="94">
        <v>86.754878000000005</v>
      </c>
      <c r="AH30" s="94">
        <v>134.39198300000001</v>
      </c>
      <c r="AI30" s="94">
        <v>73.692138999999997</v>
      </c>
      <c r="AJ30" s="94">
        <v>454.41404999999997</v>
      </c>
      <c r="AK30" s="94">
        <v>76.304699999999997</v>
      </c>
      <c r="AL30" s="94">
        <v>185.575514</v>
      </c>
      <c r="AM30" s="94">
        <v>115.153318</v>
      </c>
      <c r="AN30" s="94">
        <v>216.168587</v>
      </c>
      <c r="AO30" s="94">
        <v>56.409109000000001</v>
      </c>
      <c r="AP30" s="94">
        <v>124.881145</v>
      </c>
      <c r="AQ30" s="94">
        <v>221.12779099999997</v>
      </c>
      <c r="AR30" s="94">
        <v>192.79686699999999</v>
      </c>
      <c r="AS30" s="94">
        <v>377.26809000000003</v>
      </c>
      <c r="AT30" s="94">
        <v>99.817510999999996</v>
      </c>
      <c r="AU30" s="94">
        <v>302.762767</v>
      </c>
      <c r="AV30" s="94">
        <v>123.503901</v>
      </c>
      <c r="AW30" s="94">
        <v>132.93610200000001</v>
      </c>
      <c r="AX30" s="94">
        <v>264.72721100000001</v>
      </c>
      <c r="AY30" s="94">
        <v>264.19686300000001</v>
      </c>
      <c r="AZ30" s="94">
        <v>100.957336</v>
      </c>
      <c r="BA30" s="94">
        <v>356.52624499999996</v>
      </c>
      <c r="BB30" s="94">
        <v>135.52291200000002</v>
      </c>
      <c r="BC30" s="94">
        <v>59.067021000000004</v>
      </c>
      <c r="BD30" s="94">
        <v>143.405587</v>
      </c>
      <c r="BE30" s="94">
        <v>375.20724799999999</v>
      </c>
      <c r="BF30" s="94">
        <v>202.50864000000001</v>
      </c>
      <c r="BG30" s="94">
        <v>496.99573900000001</v>
      </c>
      <c r="BH30" s="94">
        <v>133.91636399999999</v>
      </c>
      <c r="BI30" s="94">
        <v>120.22653699999999</v>
      </c>
      <c r="BJ30" s="94">
        <v>198.232046</v>
      </c>
      <c r="BK30" s="94">
        <v>106.74051844999998</v>
      </c>
      <c r="BL30" s="94">
        <v>103.64922562999999</v>
      </c>
      <c r="BM30" s="94">
        <v>551.11027432000003</v>
      </c>
      <c r="BN30" s="94">
        <v>144.16926413000002</v>
      </c>
      <c r="BO30" s="94">
        <v>89.062929209999993</v>
      </c>
      <c r="BP30" s="94">
        <v>151.21794707000001</v>
      </c>
      <c r="BQ30" s="94">
        <v>47.624436010000004</v>
      </c>
      <c r="BR30" s="94">
        <v>27.492974929999999</v>
      </c>
      <c r="BS30" s="94">
        <v>53.866716060000002</v>
      </c>
      <c r="BT30" s="94">
        <v>53.837795440000001</v>
      </c>
      <c r="BU30" s="94">
        <v>40.909605809999995</v>
      </c>
      <c r="BV30" s="94">
        <v>551.52986388000011</v>
      </c>
      <c r="BW30" s="94">
        <v>33.67515933</v>
      </c>
      <c r="BX30" s="94">
        <v>37.99824461</v>
      </c>
      <c r="BY30" s="94">
        <v>251.20946285000002</v>
      </c>
      <c r="BZ30" s="94">
        <v>183.52830514000001</v>
      </c>
      <c r="CA30" s="94">
        <v>145.29845527000001</v>
      </c>
      <c r="CB30" s="94">
        <v>51.704164510000005</v>
      </c>
      <c r="CC30" s="94">
        <v>243.68244175000001</v>
      </c>
      <c r="CD30" s="94">
        <v>101.72506147</v>
      </c>
      <c r="CE30" s="94">
        <v>29.629111159999997</v>
      </c>
      <c r="CF30" s="94">
        <v>33.907358710000004</v>
      </c>
      <c r="CG30" s="94">
        <v>129.58193150000002</v>
      </c>
      <c r="CH30" s="94">
        <v>64.247610840000007</v>
      </c>
      <c r="CI30" s="94">
        <v>32.287653610000007</v>
      </c>
      <c r="CJ30" s="94">
        <v>120.24312986</v>
      </c>
      <c r="CK30" s="94">
        <v>151.80879630000001</v>
      </c>
      <c r="CL30" s="94">
        <v>247.06713066</v>
      </c>
      <c r="CM30" s="94">
        <v>265.48092197</v>
      </c>
      <c r="CN30" s="94">
        <v>106.84409352999999</v>
      </c>
      <c r="CO30" s="94">
        <v>235.23608991999998</v>
      </c>
      <c r="CP30" s="94">
        <v>124.047432</v>
      </c>
      <c r="CQ30" s="94">
        <v>127.20002531999999</v>
      </c>
      <c r="CR30" s="94">
        <v>146.23157176999999</v>
      </c>
      <c r="CS30" s="94">
        <v>185.29927040000001</v>
      </c>
    </row>
    <row r="31" spans="1:97" x14ac:dyDescent="0.25">
      <c r="A31" s="18"/>
      <c r="B31" s="19" t="s">
        <v>37</v>
      </c>
      <c r="C31" s="8">
        <v>0</v>
      </c>
      <c r="D31" s="8">
        <v>0</v>
      </c>
      <c r="E31" s="8">
        <v>2</v>
      </c>
      <c r="F31" s="8">
        <v>0</v>
      </c>
      <c r="G31" s="94">
        <v>0</v>
      </c>
      <c r="H31" s="94">
        <v>0</v>
      </c>
      <c r="I31" s="94">
        <v>0</v>
      </c>
      <c r="J31" s="94">
        <v>25</v>
      </c>
      <c r="K31" s="94">
        <v>0</v>
      </c>
      <c r="L31" s="94">
        <v>0</v>
      </c>
      <c r="M31" s="94">
        <v>592.18008149000002</v>
      </c>
      <c r="N31" s="94">
        <v>86.987450530000004</v>
      </c>
      <c r="O31" s="8">
        <v>9.2520000000000007</v>
      </c>
      <c r="P31" s="8">
        <v>40</v>
      </c>
      <c r="Q31" s="8">
        <v>75.404732569999993</v>
      </c>
      <c r="R31" s="8">
        <v>22</v>
      </c>
      <c r="S31" s="94">
        <v>55.95320005</v>
      </c>
      <c r="T31" s="94">
        <v>14.945641</v>
      </c>
      <c r="U31" s="94">
        <v>0</v>
      </c>
      <c r="V31" s="94">
        <v>72.581198990000004</v>
      </c>
      <c r="W31" s="94">
        <v>72.056613909999996</v>
      </c>
      <c r="X31" s="94">
        <v>357.73586599999999</v>
      </c>
      <c r="Y31" s="94">
        <v>37.659711819999998</v>
      </c>
      <c r="Z31" s="94">
        <v>16.38532506</v>
      </c>
      <c r="AA31" s="94">
        <v>29.905232000000002</v>
      </c>
      <c r="AB31" s="94">
        <v>30</v>
      </c>
      <c r="AC31" s="94">
        <v>0</v>
      </c>
      <c r="AD31" s="94">
        <v>371.74569300000002</v>
      </c>
      <c r="AE31" s="94">
        <v>62.932611000000001</v>
      </c>
      <c r="AF31" s="94">
        <v>95.793110999999996</v>
      </c>
      <c r="AG31" s="94">
        <v>37.464962</v>
      </c>
      <c r="AH31" s="94">
        <v>30.602637000000001</v>
      </c>
      <c r="AI31" s="94">
        <v>27.979479999999999</v>
      </c>
      <c r="AJ31" s="94">
        <v>110</v>
      </c>
      <c r="AK31" s="94">
        <v>220</v>
      </c>
      <c r="AL31" s="94">
        <v>308.742231</v>
      </c>
      <c r="AM31" s="94">
        <v>0</v>
      </c>
      <c r="AN31" s="94">
        <v>0</v>
      </c>
      <c r="AO31" s="94">
        <v>10</v>
      </c>
      <c r="AP31" s="94">
        <v>100</v>
      </c>
      <c r="AQ31" s="94">
        <v>150</v>
      </c>
      <c r="AR31" s="94">
        <v>200</v>
      </c>
      <c r="AS31" s="94">
        <v>200</v>
      </c>
      <c r="AT31" s="94">
        <v>250</v>
      </c>
      <c r="AU31" s="94">
        <v>20</v>
      </c>
      <c r="AV31" s="94">
        <v>100</v>
      </c>
      <c r="AW31" s="94">
        <v>0</v>
      </c>
      <c r="AX31" s="94">
        <v>-20</v>
      </c>
      <c r="AY31" s="94">
        <v>0</v>
      </c>
      <c r="AZ31" s="94">
        <v>0</v>
      </c>
      <c r="BA31" s="94">
        <v>47.802</v>
      </c>
      <c r="BB31" s="94">
        <v>0</v>
      </c>
      <c r="BC31" s="94">
        <v>160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54.928801470000003</v>
      </c>
      <c r="BL31" s="94">
        <v>97.350216289999992</v>
      </c>
      <c r="BM31" s="94">
        <v>46.106646099999999</v>
      </c>
      <c r="BN31" s="94">
        <v>-9.0187046299999984</v>
      </c>
      <c r="BO31" s="94">
        <v>100.01403241</v>
      </c>
      <c r="BP31" s="94">
        <v>60.980834070000007</v>
      </c>
      <c r="BQ31" s="94">
        <v>54.490093469999998</v>
      </c>
      <c r="BR31" s="94">
        <v>48.73447977</v>
      </c>
      <c r="BS31" s="94">
        <v>34.330150189999998</v>
      </c>
      <c r="BT31" s="94">
        <v>50.826515099999995</v>
      </c>
      <c r="BU31" s="94">
        <v>24.09287848</v>
      </c>
      <c r="BV31" s="94">
        <v>185.56717399999997</v>
      </c>
      <c r="BW31" s="94">
        <v>160.97369948999997</v>
      </c>
      <c r="BX31" s="94">
        <v>168.99395745999999</v>
      </c>
      <c r="BY31" s="94">
        <v>171.39540700000001</v>
      </c>
      <c r="BZ31" s="94">
        <v>80.16689156999999</v>
      </c>
      <c r="CA31" s="94">
        <v>182.85224675999999</v>
      </c>
      <c r="CB31" s="94">
        <v>191.41445112</v>
      </c>
      <c r="CC31" s="94">
        <v>132.44429410000001</v>
      </c>
      <c r="CD31" s="94">
        <v>158.99413300999998</v>
      </c>
      <c r="CE31" s="94">
        <v>182.17996069999998</v>
      </c>
      <c r="CF31" s="94">
        <v>205.47307840000002</v>
      </c>
      <c r="CG31" s="94">
        <v>70.933457400000009</v>
      </c>
      <c r="CH31" s="94">
        <v>784.00276369999995</v>
      </c>
      <c r="CI31" s="94">
        <v>97.855936209999996</v>
      </c>
      <c r="CJ31" s="94">
        <v>85.635602279999986</v>
      </c>
      <c r="CK31" s="94">
        <v>51.125472420000001</v>
      </c>
      <c r="CL31" s="94">
        <v>20.432362639999997</v>
      </c>
      <c r="CM31" s="94">
        <v>53.508508590000012</v>
      </c>
      <c r="CN31" s="94">
        <v>37.248515060000003</v>
      </c>
      <c r="CO31" s="94">
        <v>69.774939629999992</v>
      </c>
      <c r="CP31" s="94">
        <v>42.556018810000005</v>
      </c>
      <c r="CQ31" s="94">
        <v>67.317499389999995</v>
      </c>
      <c r="CR31" s="94">
        <v>74.147988609999999</v>
      </c>
      <c r="CS31" s="94">
        <v>46.559017479999994</v>
      </c>
    </row>
    <row r="32" spans="1:97" x14ac:dyDescent="0.25">
      <c r="A32" s="18"/>
      <c r="B32" s="19"/>
      <c r="C32" s="15"/>
      <c r="D32" s="15"/>
      <c r="E32" s="15"/>
      <c r="F32" s="15"/>
      <c r="G32" s="99"/>
      <c r="H32" s="99"/>
      <c r="I32" s="99"/>
      <c r="J32" s="99"/>
      <c r="K32" s="99"/>
      <c r="L32" s="99"/>
      <c r="M32" s="99"/>
      <c r="N32" s="99"/>
      <c r="O32" s="15"/>
      <c r="P32" s="15"/>
      <c r="Q32" s="15"/>
      <c r="R32" s="15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</row>
    <row r="33" spans="1:97" x14ac:dyDescent="0.25">
      <c r="A33" s="17" t="s">
        <v>38</v>
      </c>
      <c r="B33" s="10" t="s">
        <v>39</v>
      </c>
      <c r="C33" s="17">
        <f>C34+C35</f>
        <v>1377.9298213</v>
      </c>
      <c r="D33" s="17">
        <f>D34+D35</f>
        <v>472.05623709000059</v>
      </c>
      <c r="E33" s="17">
        <f>E34+E35</f>
        <v>253.87345884999951</v>
      </c>
      <c r="F33" s="17">
        <f>F34+F35</f>
        <v>-462.12572530999967</v>
      </c>
      <c r="G33" s="93">
        <f t="shared" ref="G33:U33" si="60">G34+G35</f>
        <v>307.60662910000025</v>
      </c>
      <c r="H33" s="93">
        <f t="shared" si="60"/>
        <v>-202.93389749999977</v>
      </c>
      <c r="I33" s="93">
        <f t="shared" si="60"/>
        <v>430.86038879000074</v>
      </c>
      <c r="J33" s="93">
        <f t="shared" si="60"/>
        <v>-329.25566161999996</v>
      </c>
      <c r="K33" s="93">
        <f t="shared" si="60"/>
        <v>-470.04450733000033</v>
      </c>
      <c r="L33" s="93">
        <f t="shared" si="60"/>
        <v>-88.637111039999922</v>
      </c>
      <c r="M33" s="93">
        <f t="shared" si="60"/>
        <v>-899.48149183999965</v>
      </c>
      <c r="N33" s="93">
        <f t="shared" si="60"/>
        <v>-1531.7774606799996</v>
      </c>
      <c r="O33" s="93">
        <f t="shared" si="60"/>
        <v>612.23289858999976</v>
      </c>
      <c r="P33" s="93">
        <f t="shared" si="60"/>
        <v>223.50084010999967</v>
      </c>
      <c r="Q33" s="93">
        <f t="shared" si="60"/>
        <v>-328.46329221999935</v>
      </c>
      <c r="R33" s="93">
        <f t="shared" si="60"/>
        <v>-637.8748736499997</v>
      </c>
      <c r="S33" s="93">
        <f t="shared" si="60"/>
        <v>-652.76407220999999</v>
      </c>
      <c r="T33" s="93">
        <f t="shared" si="60"/>
        <v>-365.29409167999972</v>
      </c>
      <c r="U33" s="93">
        <f t="shared" si="60"/>
        <v>562.7144550000005</v>
      </c>
      <c r="V33" s="93">
        <f t="shared" ref="V33:Z33" si="61">V34+V35</f>
        <v>-350.95661222000052</v>
      </c>
      <c r="W33" s="93">
        <f t="shared" si="61"/>
        <v>-355.99720152000043</v>
      </c>
      <c r="X33" s="93">
        <f t="shared" si="61"/>
        <v>-614.82011226000009</v>
      </c>
      <c r="Y33" s="93">
        <f t="shared" si="61"/>
        <v>-149.95865767999976</v>
      </c>
      <c r="Z33" s="93">
        <f t="shared" si="61"/>
        <v>-346.5310179599993</v>
      </c>
      <c r="AA33" s="93">
        <f t="shared" ref="AA33:AB33" si="62">AA34+AA35</f>
        <v>1373.8720589999996</v>
      </c>
      <c r="AB33" s="93">
        <f t="shared" si="62"/>
        <v>-310.16195700000009</v>
      </c>
      <c r="AC33" s="93">
        <f t="shared" ref="AC33:AL33" si="63">AC34+AC35</f>
        <v>-201.60377500000013</v>
      </c>
      <c r="AD33" s="93">
        <f t="shared" si="63"/>
        <v>-572.24494000000004</v>
      </c>
      <c r="AE33" s="93">
        <f t="shared" si="63"/>
        <v>-349.00023799999997</v>
      </c>
      <c r="AF33" s="93">
        <f t="shared" si="63"/>
        <v>-274.36386399999969</v>
      </c>
      <c r="AG33" s="93">
        <f t="shared" si="63"/>
        <v>975.07074600000021</v>
      </c>
      <c r="AH33" s="93">
        <f t="shared" si="63"/>
        <v>-343.21063999999967</v>
      </c>
      <c r="AI33" s="93">
        <f t="shared" si="63"/>
        <v>-795.12881500000003</v>
      </c>
      <c r="AJ33" s="93">
        <f t="shared" si="63"/>
        <v>-1062.4571730000005</v>
      </c>
      <c r="AK33" s="93">
        <f t="shared" si="63"/>
        <v>-860.75457600000027</v>
      </c>
      <c r="AL33" s="93">
        <f t="shared" si="63"/>
        <v>-1802.1387020000006</v>
      </c>
      <c r="AM33" s="93">
        <f t="shared" ref="AM33:BP33" si="64">AM34+AM35</f>
        <v>606.12687800000026</v>
      </c>
      <c r="AN33" s="93">
        <f t="shared" si="64"/>
        <v>-737.50090999999998</v>
      </c>
      <c r="AO33" s="93">
        <f t="shared" si="64"/>
        <v>-990.69684400000006</v>
      </c>
      <c r="AP33" s="93">
        <f t="shared" si="64"/>
        <v>-1402.7988720000001</v>
      </c>
      <c r="AQ33" s="93">
        <f t="shared" si="64"/>
        <v>-1553.9619589999998</v>
      </c>
      <c r="AR33" s="93">
        <f t="shared" si="64"/>
        <v>-1677.692239</v>
      </c>
      <c r="AS33" s="93">
        <f t="shared" si="64"/>
        <v>-1260.6376879999996</v>
      </c>
      <c r="AT33" s="93">
        <f t="shared" si="64"/>
        <v>-104.46043100000047</v>
      </c>
      <c r="AU33" s="93">
        <f t="shared" si="64"/>
        <v>-1262.5409139999999</v>
      </c>
      <c r="AV33" s="93">
        <f t="shared" si="64"/>
        <v>-1137.5949230000001</v>
      </c>
      <c r="AW33" s="93">
        <f t="shared" si="64"/>
        <v>-1120.1382799999999</v>
      </c>
      <c r="AX33" s="93">
        <f t="shared" si="64"/>
        <v>-1285.8890630000001</v>
      </c>
      <c r="AY33" s="93">
        <f t="shared" si="64"/>
        <v>297.72560800000008</v>
      </c>
      <c r="AZ33" s="93">
        <f t="shared" si="64"/>
        <v>-514.82873199999983</v>
      </c>
      <c r="BA33" s="93">
        <f t="shared" si="64"/>
        <v>-832.28815699999973</v>
      </c>
      <c r="BB33" s="93">
        <f t="shared" si="64"/>
        <v>-449.68949799999973</v>
      </c>
      <c r="BC33" s="93">
        <f t="shared" si="64"/>
        <v>-1149.2312690000001</v>
      </c>
      <c r="BD33" s="93">
        <f t="shared" si="64"/>
        <v>-864.79998000000001</v>
      </c>
      <c r="BE33" s="93">
        <f t="shared" si="64"/>
        <v>-1189.2783319999999</v>
      </c>
      <c r="BF33" s="93">
        <f t="shared" si="64"/>
        <v>-1327.2582080000006</v>
      </c>
      <c r="BG33" s="93">
        <f t="shared" si="64"/>
        <v>-447.89671099999981</v>
      </c>
      <c r="BH33" s="93">
        <f t="shared" si="64"/>
        <v>-929.09903999999926</v>
      </c>
      <c r="BI33" s="93">
        <f t="shared" si="64"/>
        <v>-1085.4599320000002</v>
      </c>
      <c r="BJ33" s="93">
        <f t="shared" si="64"/>
        <v>-856.16204900000037</v>
      </c>
      <c r="BK33" s="93">
        <f t="shared" si="64"/>
        <v>756.00969168999995</v>
      </c>
      <c r="BL33" s="93">
        <f t="shared" si="64"/>
        <v>-952.88154028000099</v>
      </c>
      <c r="BM33" s="93">
        <f t="shared" si="64"/>
        <v>-745.43124206000061</v>
      </c>
      <c r="BN33" s="93">
        <f t="shared" si="64"/>
        <v>-322.96714563999944</v>
      </c>
      <c r="BO33" s="93">
        <f t="shared" si="64"/>
        <v>-1212.6890219799996</v>
      </c>
      <c r="BP33" s="93">
        <f t="shared" si="64"/>
        <v>-269.39906956999988</v>
      </c>
      <c r="BQ33" s="93">
        <f t="shared" ref="BQ33:BT33" si="65">BQ34+BQ35</f>
        <v>444.61359932000062</v>
      </c>
      <c r="BR33" s="93">
        <f t="shared" si="65"/>
        <v>-1144.8000623499997</v>
      </c>
      <c r="BS33" s="93">
        <f t="shared" si="65"/>
        <v>-807.3452125</v>
      </c>
      <c r="BT33" s="93">
        <f t="shared" si="65"/>
        <v>-1261.8659979800002</v>
      </c>
      <c r="BU33" s="93">
        <f t="shared" ref="BU33:BV33" si="66">BU34+BU35</f>
        <v>-629.79148377000342</v>
      </c>
      <c r="BV33" s="93">
        <f t="shared" si="66"/>
        <v>-1761.8224311699992</v>
      </c>
      <c r="BW33" s="93">
        <f t="shared" ref="BW33:BX33" si="67">BW34+BW35</f>
        <v>-92.750200540001174</v>
      </c>
      <c r="BX33" s="93">
        <f t="shared" si="67"/>
        <v>-557.66345442999955</v>
      </c>
      <c r="BY33" s="93">
        <f t="shared" ref="BY33:BZ33" si="68">BY34+BY35</f>
        <v>-1160.3967620699996</v>
      </c>
      <c r="BZ33" s="93">
        <f t="shared" si="68"/>
        <v>-776.98177243000043</v>
      </c>
      <c r="CA33" s="93">
        <f t="shared" ref="CA33:CB33" si="69">CA34+CA35</f>
        <v>-929.19818209999983</v>
      </c>
      <c r="CB33" s="93">
        <f t="shared" si="69"/>
        <v>-346.39228603999982</v>
      </c>
      <c r="CC33" s="93">
        <f t="shared" ref="CC33:CD33" si="70">CC34+CC35</f>
        <v>459.25988818000104</v>
      </c>
      <c r="CD33" s="93">
        <f t="shared" si="70"/>
        <v>-1818.6731014200002</v>
      </c>
      <c r="CE33" s="93">
        <f t="shared" ref="CE33:CH33" si="71">CE34+CE35</f>
        <v>-755.73381966999909</v>
      </c>
      <c r="CF33" s="93">
        <f t="shared" si="71"/>
        <v>-581.21575982999957</v>
      </c>
      <c r="CG33" s="93">
        <f t="shared" si="71"/>
        <v>-1353.1581530200001</v>
      </c>
      <c r="CH33" s="93">
        <f t="shared" si="71"/>
        <v>-2413.8549730700006</v>
      </c>
      <c r="CI33" s="93">
        <f t="shared" ref="CI33:CK33" si="72">CI34+CI35</f>
        <v>1095.4443458299988</v>
      </c>
      <c r="CJ33" s="93">
        <f t="shared" si="72"/>
        <v>-765.9437609299996</v>
      </c>
      <c r="CK33" s="93">
        <f t="shared" si="72"/>
        <v>-719.38158415999919</v>
      </c>
      <c r="CL33" s="93">
        <f t="shared" ref="CL33:CM33" si="73">CL34+CL35</f>
        <v>-874.30628963000083</v>
      </c>
      <c r="CM33" s="93">
        <f t="shared" si="73"/>
        <v>-1774.5605233799999</v>
      </c>
      <c r="CN33" s="93">
        <f t="shared" ref="CN33:CO33" si="74">CN34+CN35</f>
        <v>-360.80908394999949</v>
      </c>
      <c r="CO33" s="93">
        <f t="shared" si="74"/>
        <v>-252.9066286300008</v>
      </c>
      <c r="CP33" s="93">
        <f t="shared" ref="CP33:CQ33" si="75">CP34+CP35</f>
        <v>-598.6337523300017</v>
      </c>
      <c r="CQ33" s="93">
        <f t="shared" si="75"/>
        <v>-1094.4358267899995</v>
      </c>
      <c r="CR33" s="93">
        <f t="shared" ref="CR33:CS33" si="76">CR34+CR35</f>
        <v>-1423.0938959400005</v>
      </c>
      <c r="CS33" s="93">
        <f t="shared" si="76"/>
        <v>-1562.0990880500001</v>
      </c>
    </row>
    <row r="34" spans="1:97" x14ac:dyDescent="0.25">
      <c r="A34" s="17" t="s">
        <v>40</v>
      </c>
      <c r="B34" s="10" t="s">
        <v>41</v>
      </c>
      <c r="C34" s="17">
        <f t="shared" ref="C34:AL34" si="77">C12-C21</f>
        <v>1248.6475822899999</v>
      </c>
      <c r="D34" s="17">
        <f t="shared" si="77"/>
        <v>407.93512677000058</v>
      </c>
      <c r="E34" s="17">
        <f t="shared" si="77"/>
        <v>166.9809410499995</v>
      </c>
      <c r="F34" s="17">
        <f t="shared" si="77"/>
        <v>-530.70834427999966</v>
      </c>
      <c r="G34" s="93">
        <f t="shared" si="77"/>
        <v>224.98308795000025</v>
      </c>
      <c r="H34" s="93">
        <f t="shared" si="77"/>
        <v>-264.61425636999979</v>
      </c>
      <c r="I34" s="93">
        <f t="shared" si="77"/>
        <v>315.48176050000075</v>
      </c>
      <c r="J34" s="93">
        <f t="shared" si="77"/>
        <v>-470.1143841999999</v>
      </c>
      <c r="K34" s="93">
        <f t="shared" si="77"/>
        <v>-550.46837752000033</v>
      </c>
      <c r="L34" s="93">
        <f t="shared" si="77"/>
        <v>-191.99059175999992</v>
      </c>
      <c r="M34" s="93">
        <f t="shared" si="77"/>
        <v>-983.3772605299996</v>
      </c>
      <c r="N34" s="93">
        <f t="shared" si="77"/>
        <v>-1611.6312629199997</v>
      </c>
      <c r="O34" s="93">
        <f t="shared" si="77"/>
        <v>472.12480937999976</v>
      </c>
      <c r="P34" s="93">
        <f t="shared" si="77"/>
        <v>131.67663988999971</v>
      </c>
      <c r="Q34" s="93">
        <f t="shared" si="77"/>
        <v>-436.67079501999933</v>
      </c>
      <c r="R34" s="93">
        <f t="shared" si="77"/>
        <v>-708.90638700999966</v>
      </c>
      <c r="S34" s="93">
        <f t="shared" si="77"/>
        <v>-867.65733230000001</v>
      </c>
      <c r="T34" s="93">
        <f t="shared" si="77"/>
        <v>-418.5799664599997</v>
      </c>
      <c r="U34" s="93">
        <f t="shared" si="77"/>
        <v>465.65954263000049</v>
      </c>
      <c r="V34" s="93">
        <f t="shared" si="77"/>
        <v>-463.5077260000005</v>
      </c>
      <c r="W34" s="93">
        <f t="shared" si="77"/>
        <v>-453.23446683000043</v>
      </c>
      <c r="X34" s="93">
        <f t="shared" si="77"/>
        <v>-759.55786058000012</v>
      </c>
      <c r="Y34" s="93">
        <f t="shared" si="77"/>
        <v>-375.22521509999979</v>
      </c>
      <c r="Z34" s="93">
        <f t="shared" si="77"/>
        <v>-430.67800172999932</v>
      </c>
      <c r="AA34" s="93">
        <f t="shared" si="77"/>
        <v>1254.5836819999995</v>
      </c>
      <c r="AB34" s="93">
        <f t="shared" si="77"/>
        <v>-368.06552800000009</v>
      </c>
      <c r="AC34" s="93">
        <f t="shared" si="77"/>
        <v>-290.16416900000013</v>
      </c>
      <c r="AD34" s="93">
        <f t="shared" si="77"/>
        <v>-758.23984700000005</v>
      </c>
      <c r="AE34" s="93">
        <f t="shared" si="77"/>
        <v>-543.19306699999993</v>
      </c>
      <c r="AF34" s="93">
        <f t="shared" si="77"/>
        <v>-321.60779499999967</v>
      </c>
      <c r="AG34" s="93">
        <f t="shared" si="77"/>
        <v>846.73158300000023</v>
      </c>
      <c r="AH34" s="93">
        <f t="shared" si="77"/>
        <v>-467.50729299999966</v>
      </c>
      <c r="AI34" s="93">
        <f t="shared" si="77"/>
        <v>-917.45907800000009</v>
      </c>
      <c r="AJ34" s="93">
        <f t="shared" si="77"/>
        <v>-1203.1044250000004</v>
      </c>
      <c r="AK34" s="93">
        <f t="shared" si="77"/>
        <v>-1086.3488210000003</v>
      </c>
      <c r="AL34" s="93">
        <f t="shared" si="77"/>
        <v>-1908.5602410000006</v>
      </c>
      <c r="AM34" s="93">
        <f t="shared" ref="AM34:BP34" si="78">AM12-AM21</f>
        <v>473.4716490000003</v>
      </c>
      <c r="AN34" s="93">
        <f t="shared" si="78"/>
        <v>-827.42343099999994</v>
      </c>
      <c r="AO34" s="93">
        <f t="shared" si="78"/>
        <v>-1168.0440820000001</v>
      </c>
      <c r="AP34" s="93">
        <f t="shared" si="78"/>
        <v>-1453.1863150000001</v>
      </c>
      <c r="AQ34" s="93">
        <f t="shared" si="78"/>
        <v>-1763.3481239999999</v>
      </c>
      <c r="AR34" s="93">
        <f t="shared" si="78"/>
        <v>-1769.87049</v>
      </c>
      <c r="AS34" s="93">
        <f t="shared" si="78"/>
        <v>-1361.6380049999996</v>
      </c>
      <c r="AT34" s="93">
        <f t="shared" si="78"/>
        <v>-221.70712800000047</v>
      </c>
      <c r="AU34" s="93">
        <f t="shared" si="78"/>
        <v>-1360.468404</v>
      </c>
      <c r="AV34" s="93">
        <f t="shared" si="78"/>
        <v>-1308.0731230000001</v>
      </c>
      <c r="AW34" s="93">
        <f t="shared" si="78"/>
        <v>-1396.023968</v>
      </c>
      <c r="AX34" s="93">
        <f t="shared" si="78"/>
        <v>-1375.332958</v>
      </c>
      <c r="AY34" s="93">
        <f t="shared" si="78"/>
        <v>169.04699400000004</v>
      </c>
      <c r="AZ34" s="93">
        <f t="shared" si="78"/>
        <v>-614.47655199999986</v>
      </c>
      <c r="BA34" s="93">
        <f t="shared" si="78"/>
        <v>-1026.8778939999997</v>
      </c>
      <c r="BB34" s="93">
        <f t="shared" si="78"/>
        <v>-720.50523999999973</v>
      </c>
      <c r="BC34" s="93">
        <f t="shared" si="78"/>
        <v>-1322.2688470000001</v>
      </c>
      <c r="BD34" s="93">
        <f t="shared" si="78"/>
        <v>-967.88665900000001</v>
      </c>
      <c r="BE34" s="93">
        <f t="shared" si="78"/>
        <v>-1303.6698759999999</v>
      </c>
      <c r="BF34" s="93">
        <f t="shared" si="78"/>
        <v>-1434.3393010000007</v>
      </c>
      <c r="BG34" s="93">
        <f t="shared" si="78"/>
        <v>-632.37669199999982</v>
      </c>
      <c r="BH34" s="93">
        <f t="shared" si="78"/>
        <v>-1467.0832809999993</v>
      </c>
      <c r="BI34" s="93">
        <f t="shared" si="78"/>
        <v>-1228.5365730000001</v>
      </c>
      <c r="BJ34" s="93">
        <f t="shared" si="78"/>
        <v>-903.75792100000035</v>
      </c>
      <c r="BK34" s="93">
        <f t="shared" si="78"/>
        <v>321.06512053000006</v>
      </c>
      <c r="BL34" s="93">
        <f t="shared" si="78"/>
        <v>-1141.161427700001</v>
      </c>
      <c r="BM34" s="93">
        <f t="shared" si="78"/>
        <v>-1368.2398679600005</v>
      </c>
      <c r="BN34" s="93">
        <f t="shared" si="78"/>
        <v>-551.65745595999942</v>
      </c>
      <c r="BO34" s="93">
        <f t="shared" si="78"/>
        <v>-1388.4950597699994</v>
      </c>
      <c r="BP34" s="93">
        <f t="shared" si="78"/>
        <v>-453.52754809999988</v>
      </c>
      <c r="BQ34" s="93">
        <f t="shared" ref="BQ34:BT34" si="79">BQ12-BQ21</f>
        <v>282.51613501000065</v>
      </c>
      <c r="BR34" s="93">
        <f t="shared" si="79"/>
        <v>-1431.0117404399998</v>
      </c>
      <c r="BS34" s="93">
        <f t="shared" si="79"/>
        <v>-1428.51957653</v>
      </c>
      <c r="BT34" s="93">
        <f t="shared" si="79"/>
        <v>-1495.6163286500002</v>
      </c>
      <c r="BU34" s="93">
        <f t="shared" ref="BU34:BV34" si="80">BU12-BU21</f>
        <v>-704.48850320000338</v>
      </c>
      <c r="BV34" s="93">
        <f t="shared" si="80"/>
        <v>-2001.9633107699992</v>
      </c>
      <c r="BW34" s="93">
        <f t="shared" ref="BW34:BX34" si="81">BW12-BW21</f>
        <v>-713.48301134000121</v>
      </c>
      <c r="BX34" s="93">
        <f t="shared" si="81"/>
        <v>-861.98218107999946</v>
      </c>
      <c r="BY34" s="93">
        <f t="shared" ref="BY34:BZ34" si="82">BY12-BY21</f>
        <v>-1336.7085460999997</v>
      </c>
      <c r="BZ34" s="93">
        <f t="shared" si="82"/>
        <v>-1377.8025763600003</v>
      </c>
      <c r="CA34" s="93">
        <f t="shared" ref="CA34:CB34" si="83">CA12-CA21</f>
        <v>-1226.8491924599998</v>
      </c>
      <c r="CB34" s="93">
        <f t="shared" si="83"/>
        <v>-479.76656431999982</v>
      </c>
      <c r="CC34" s="93">
        <f t="shared" ref="CC34:CD34" si="84">CC12-CC21</f>
        <v>163.00228198000104</v>
      </c>
      <c r="CD34" s="93">
        <f t="shared" si="84"/>
        <v>-2051.0818061300001</v>
      </c>
      <c r="CE34" s="93">
        <f t="shared" ref="CE34:CH34" si="85">CE12-CE21</f>
        <v>-1486.322957679999</v>
      </c>
      <c r="CF34" s="93">
        <f t="shared" si="85"/>
        <v>-948.99702951999961</v>
      </c>
      <c r="CG34" s="93">
        <f t="shared" si="85"/>
        <v>-1548.2103022000001</v>
      </c>
      <c r="CH34" s="93">
        <f t="shared" si="85"/>
        <v>-2653.8028024500004</v>
      </c>
      <c r="CI34" s="93">
        <f t="shared" ref="CI34:CK34" si="86">CI12-CI21</f>
        <v>682.1243528799987</v>
      </c>
      <c r="CJ34" s="93">
        <f t="shared" si="86"/>
        <v>-1126.0476378599997</v>
      </c>
      <c r="CK34" s="93">
        <f t="shared" si="86"/>
        <v>-1435.1787928099993</v>
      </c>
      <c r="CL34" s="93">
        <f t="shared" ref="CL34:CM34" si="87">CL12-CL21</f>
        <v>-1054.1544448100008</v>
      </c>
      <c r="CM34" s="93">
        <f t="shared" si="87"/>
        <v>-2133.9855401199998</v>
      </c>
      <c r="CN34" s="93">
        <f t="shared" ref="CN34:CO34" si="88">CN12-CN21</f>
        <v>-562.56255461999945</v>
      </c>
      <c r="CO34" s="93">
        <f t="shared" si="88"/>
        <v>-760.47572386000093</v>
      </c>
      <c r="CP34" s="93">
        <f t="shared" ref="CP34:CQ34" si="89">CP12-CP21</f>
        <v>-821.12654068000165</v>
      </c>
      <c r="CQ34" s="93">
        <f t="shared" si="89"/>
        <v>-1882.5846710099995</v>
      </c>
      <c r="CR34" s="93">
        <f t="shared" ref="CR34:CS34" si="90">CR12-CR21</f>
        <v>-1719.5632465700005</v>
      </c>
      <c r="CS34" s="93">
        <f t="shared" si="90"/>
        <v>-1851.9319471399999</v>
      </c>
    </row>
    <row r="35" spans="1:97" x14ac:dyDescent="0.25">
      <c r="A35" s="28" t="s">
        <v>42</v>
      </c>
      <c r="B35" s="25" t="s">
        <v>43</v>
      </c>
      <c r="C35" s="8">
        <v>129.28223900999998</v>
      </c>
      <c r="D35" s="8">
        <v>64.12111032</v>
      </c>
      <c r="E35" s="8">
        <v>86.892517799999993</v>
      </c>
      <c r="F35" s="8">
        <v>68.582618969999999</v>
      </c>
      <c r="G35" s="94">
        <v>82.623541150000008</v>
      </c>
      <c r="H35" s="94">
        <v>61.680358870000006</v>
      </c>
      <c r="I35" s="94">
        <v>115.37862829000001</v>
      </c>
      <c r="J35" s="94">
        <v>140.85872257999998</v>
      </c>
      <c r="K35" s="94">
        <v>80.423870190000017</v>
      </c>
      <c r="L35" s="94">
        <v>103.35348071999999</v>
      </c>
      <c r="M35" s="94">
        <v>83.895768689999997</v>
      </c>
      <c r="N35" s="94">
        <v>79.853802239999993</v>
      </c>
      <c r="O35" s="8">
        <v>140.10808921</v>
      </c>
      <c r="P35" s="8">
        <v>91.82420021999998</v>
      </c>
      <c r="Q35" s="8">
        <v>108.20750279999999</v>
      </c>
      <c r="R35" s="8">
        <v>71.031513360000005</v>
      </c>
      <c r="S35" s="94">
        <v>214.89326009000001</v>
      </c>
      <c r="T35" s="94">
        <v>53.28587478</v>
      </c>
      <c r="U35" s="94">
        <v>97.054912370000011</v>
      </c>
      <c r="V35" s="94">
        <v>112.55111377999998</v>
      </c>
      <c r="W35" s="94">
        <v>97.237265309999984</v>
      </c>
      <c r="X35" s="94">
        <v>144.73774831999998</v>
      </c>
      <c r="Y35" s="94">
        <v>225.26655742000003</v>
      </c>
      <c r="Z35" s="94">
        <v>84.146983769999991</v>
      </c>
      <c r="AA35" s="94">
        <v>119.288377</v>
      </c>
      <c r="AB35" s="94">
        <v>57.903570999999999</v>
      </c>
      <c r="AC35" s="94">
        <v>88.560394000000002</v>
      </c>
      <c r="AD35" s="94">
        <v>185.99490700000001</v>
      </c>
      <c r="AE35" s="94">
        <v>194.19282899999999</v>
      </c>
      <c r="AF35" s="94">
        <v>47.243931000000003</v>
      </c>
      <c r="AG35" s="94">
        <v>128.33916300000001</v>
      </c>
      <c r="AH35" s="94">
        <v>124.29665300000001</v>
      </c>
      <c r="AI35" s="94">
        <v>122.330263</v>
      </c>
      <c r="AJ35" s="94">
        <v>140.64725200000001</v>
      </c>
      <c r="AK35" s="94">
        <v>225.594245</v>
      </c>
      <c r="AL35" s="94">
        <v>106.421539</v>
      </c>
      <c r="AM35" s="94">
        <v>132.65522899999999</v>
      </c>
      <c r="AN35" s="94">
        <v>89.922521000000003</v>
      </c>
      <c r="AO35" s="94">
        <v>177.347238</v>
      </c>
      <c r="AP35" s="94">
        <v>50.387442999999998</v>
      </c>
      <c r="AQ35" s="94">
        <v>209.38616500000001</v>
      </c>
      <c r="AR35" s="94">
        <v>92.178251000000003</v>
      </c>
      <c r="AS35" s="94">
        <v>101.000317</v>
      </c>
      <c r="AT35" s="94">
        <v>117.246697</v>
      </c>
      <c r="AU35" s="94">
        <v>97.927490000000006</v>
      </c>
      <c r="AV35" s="94">
        <v>170.47819999999999</v>
      </c>
      <c r="AW35" s="94">
        <v>275.88568800000002</v>
      </c>
      <c r="AX35" s="94">
        <v>89.443894999999998</v>
      </c>
      <c r="AY35" s="94">
        <v>128.67861400000001</v>
      </c>
      <c r="AZ35" s="94">
        <v>99.647819999999996</v>
      </c>
      <c r="BA35" s="94">
        <v>194.58973700000001</v>
      </c>
      <c r="BB35" s="94">
        <v>270.815742</v>
      </c>
      <c r="BC35" s="94">
        <v>173.037578</v>
      </c>
      <c r="BD35" s="94">
        <v>103.086679</v>
      </c>
      <c r="BE35" s="94">
        <v>114.391544</v>
      </c>
      <c r="BF35" s="94">
        <v>107.081093</v>
      </c>
      <c r="BG35" s="94">
        <v>184.47998100000001</v>
      </c>
      <c r="BH35" s="94">
        <v>537.984241</v>
      </c>
      <c r="BI35" s="94">
        <v>143.076641</v>
      </c>
      <c r="BJ35" s="94">
        <v>47.595872</v>
      </c>
      <c r="BK35" s="94">
        <v>434.94457115999995</v>
      </c>
      <c r="BL35" s="94">
        <v>188.27988741999999</v>
      </c>
      <c r="BM35" s="94">
        <v>622.80862589999992</v>
      </c>
      <c r="BN35" s="94">
        <v>228.69031031999998</v>
      </c>
      <c r="BO35" s="94">
        <v>175.80603778999995</v>
      </c>
      <c r="BP35" s="94">
        <v>184.12847853</v>
      </c>
      <c r="BQ35" s="94">
        <v>162.09746430999999</v>
      </c>
      <c r="BR35" s="94">
        <v>286.21167809000002</v>
      </c>
      <c r="BS35" s="94">
        <v>621.17436402999999</v>
      </c>
      <c r="BT35" s="94">
        <v>233.75033067000001</v>
      </c>
      <c r="BU35" s="94">
        <v>74.697019430000012</v>
      </c>
      <c r="BV35" s="94">
        <v>240.14087960000001</v>
      </c>
      <c r="BW35" s="94">
        <v>620.73281080000004</v>
      </c>
      <c r="BX35" s="94">
        <v>304.31872664999997</v>
      </c>
      <c r="BY35" s="94">
        <v>176.31178403000001</v>
      </c>
      <c r="BZ35" s="94">
        <v>600.8208039299999</v>
      </c>
      <c r="CA35" s="94">
        <v>297.65101035999999</v>
      </c>
      <c r="CB35" s="94">
        <v>133.37427828</v>
      </c>
      <c r="CC35" s="94">
        <v>296.2576062</v>
      </c>
      <c r="CD35" s="94">
        <v>232.40870470999997</v>
      </c>
      <c r="CE35" s="94">
        <v>730.58913800999994</v>
      </c>
      <c r="CF35" s="94">
        <v>367.78126968999999</v>
      </c>
      <c r="CG35" s="94">
        <v>195.05214917999999</v>
      </c>
      <c r="CH35" s="94">
        <v>239.94782938</v>
      </c>
      <c r="CI35" s="94">
        <v>413.31999295000003</v>
      </c>
      <c r="CJ35" s="94">
        <v>360.10387693000001</v>
      </c>
      <c r="CK35" s="94">
        <v>715.79720865000013</v>
      </c>
      <c r="CL35" s="94">
        <v>179.84815517999996</v>
      </c>
      <c r="CM35" s="94">
        <v>359.42501673999988</v>
      </c>
      <c r="CN35" s="94">
        <v>201.75347066999998</v>
      </c>
      <c r="CO35" s="94">
        <v>507.56909523000013</v>
      </c>
      <c r="CP35" s="94">
        <v>222.49278835000001</v>
      </c>
      <c r="CQ35" s="94">
        <v>788.14884422</v>
      </c>
      <c r="CR35" s="94">
        <v>296.46935063000012</v>
      </c>
      <c r="CS35" s="94">
        <v>289.83285908999989</v>
      </c>
    </row>
    <row r="36" spans="1:97" x14ac:dyDescent="0.25">
      <c r="A36" s="18"/>
      <c r="B36" s="29"/>
      <c r="C36" s="30"/>
      <c r="D36" s="30"/>
      <c r="E36" s="30"/>
      <c r="F36" s="30"/>
      <c r="G36" s="8"/>
      <c r="H36" s="8"/>
      <c r="I36" s="8"/>
      <c r="J36" s="8"/>
      <c r="K36" s="8"/>
      <c r="L36" s="8"/>
      <c r="M36" s="8"/>
      <c r="N36" s="8"/>
      <c r="O36" s="30"/>
      <c r="P36" s="30"/>
      <c r="Q36" s="30"/>
      <c r="R36" s="3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</row>
    <row r="37" spans="1:97" x14ac:dyDescent="0.25">
      <c r="A37" s="18"/>
      <c r="B37" s="29"/>
      <c r="C37" s="30"/>
      <c r="D37" s="30"/>
      <c r="E37" s="30"/>
      <c r="F37" s="30"/>
      <c r="G37" s="8"/>
      <c r="H37" s="8"/>
      <c r="I37" s="8"/>
      <c r="J37" s="8"/>
      <c r="K37" s="8"/>
      <c r="L37" s="8"/>
      <c r="M37" s="8"/>
      <c r="N37" s="8"/>
      <c r="O37" s="30"/>
      <c r="P37" s="30"/>
      <c r="Q37" s="30"/>
      <c r="R37" s="3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</row>
    <row r="38" spans="1:97" x14ac:dyDescent="0.25">
      <c r="A38" s="132" t="s">
        <v>44</v>
      </c>
      <c r="C38" s="3"/>
      <c r="D38" s="3"/>
      <c r="E38" s="3"/>
      <c r="F38" s="31"/>
      <c r="G38" s="8"/>
      <c r="H38" s="8"/>
      <c r="I38" s="8"/>
      <c r="J38" s="8"/>
      <c r="K38" s="8"/>
      <c r="L38" s="8"/>
      <c r="M38" s="8"/>
      <c r="N38" s="8"/>
      <c r="R38" s="31"/>
      <c r="S38" s="8"/>
      <c r="T38" s="8"/>
      <c r="U38" s="8"/>
      <c r="V38" s="8"/>
      <c r="W38" s="8"/>
      <c r="X38" s="8"/>
      <c r="Y38" s="8"/>
      <c r="Z38" s="8"/>
    </row>
    <row r="39" spans="1:97" x14ac:dyDescent="0.25">
      <c r="A39" s="132"/>
      <c r="B39" s="32" t="s">
        <v>45</v>
      </c>
      <c r="C39" s="42">
        <f t="shared" ref="C39:Z39" si="91">C151+C152</f>
        <v>156.84205019000007</v>
      </c>
      <c r="D39" s="42">
        <f t="shared" si="91"/>
        <v>22.626519680000001</v>
      </c>
      <c r="E39" s="42">
        <f t="shared" si="91"/>
        <v>858.20887608999999</v>
      </c>
      <c r="F39" s="42">
        <f t="shared" si="91"/>
        <v>100.80573466000001</v>
      </c>
      <c r="G39" s="42">
        <f t="shared" si="91"/>
        <v>48.442830549999996</v>
      </c>
      <c r="H39" s="42">
        <f t="shared" si="91"/>
        <v>50.555631769999998</v>
      </c>
      <c r="I39" s="42">
        <f t="shared" si="91"/>
        <v>664.59105055000009</v>
      </c>
      <c r="J39" s="42">
        <f t="shared" si="91"/>
        <v>56.635072050000005</v>
      </c>
      <c r="K39" s="42">
        <f t="shared" si="91"/>
        <v>220.30252972</v>
      </c>
      <c r="L39" s="42">
        <f t="shared" si="91"/>
        <v>93.152276799999996</v>
      </c>
      <c r="M39" s="42">
        <f t="shared" si="91"/>
        <v>69.645746389999999</v>
      </c>
      <c r="N39" s="42">
        <f t="shared" si="91"/>
        <v>111.71418177</v>
      </c>
      <c r="O39" s="42">
        <f t="shared" si="91"/>
        <v>121.46304436999999</v>
      </c>
      <c r="P39" s="42">
        <f t="shared" si="91"/>
        <v>424.76313255999997</v>
      </c>
      <c r="Q39" s="42">
        <f t="shared" si="91"/>
        <v>197.68387615999998</v>
      </c>
      <c r="R39" s="42">
        <f t="shared" si="91"/>
        <v>48.236867649999994</v>
      </c>
      <c r="S39" s="42">
        <f t="shared" si="91"/>
        <v>62.940982380000001</v>
      </c>
      <c r="T39" s="42">
        <f t="shared" si="91"/>
        <v>40.462559720000002</v>
      </c>
      <c r="U39" s="42">
        <f t="shared" si="91"/>
        <v>175.05050177999999</v>
      </c>
      <c r="V39" s="42">
        <f t="shared" si="91"/>
        <v>34.483969540000004</v>
      </c>
      <c r="W39" s="42">
        <f t="shared" si="91"/>
        <v>197.21627244999999</v>
      </c>
      <c r="X39" s="42">
        <f t="shared" si="91"/>
        <v>102.96372535999998</v>
      </c>
      <c r="Y39" s="42">
        <f t="shared" si="91"/>
        <v>129.70917478000001</v>
      </c>
      <c r="Z39" s="42">
        <f t="shared" si="91"/>
        <v>107.57401385999999</v>
      </c>
      <c r="AA39" s="8">
        <v>138.214349</v>
      </c>
      <c r="AB39" s="8">
        <v>50.933311000000003</v>
      </c>
      <c r="AC39" s="8">
        <v>133.46695400000002</v>
      </c>
      <c r="AD39" s="8">
        <v>100.166506</v>
      </c>
      <c r="AE39" s="8">
        <v>53.453313000000001</v>
      </c>
      <c r="AF39" s="8">
        <v>58.394421999999999</v>
      </c>
      <c r="AG39" s="8">
        <v>148.40387000000001</v>
      </c>
      <c r="AH39" s="8">
        <v>45.540692999999997</v>
      </c>
      <c r="AI39" s="8">
        <v>157.01961399999999</v>
      </c>
      <c r="AJ39" s="8">
        <v>110.460143</v>
      </c>
      <c r="AK39" s="8">
        <v>32.390470999999998</v>
      </c>
      <c r="AL39" s="8">
        <v>105.042935</v>
      </c>
      <c r="AM39" s="8">
        <v>89.969104999999999</v>
      </c>
      <c r="AN39" s="8">
        <v>40.487808999999999</v>
      </c>
      <c r="AO39" s="8">
        <v>254.47808800000001</v>
      </c>
      <c r="AP39" s="8">
        <v>79.855315000000004</v>
      </c>
      <c r="AQ39" s="8">
        <v>38.751916000000001</v>
      </c>
      <c r="AR39" s="8">
        <v>45.528109999999998</v>
      </c>
      <c r="AS39" s="8">
        <v>85.531536000000003</v>
      </c>
      <c r="AT39" s="8">
        <v>11.001440000000001</v>
      </c>
      <c r="AU39" s="8">
        <v>178.43106700000001</v>
      </c>
      <c r="AV39" s="8">
        <v>164.03390300000001</v>
      </c>
      <c r="AW39" s="8">
        <v>41.057008000000003</v>
      </c>
      <c r="AX39" s="8">
        <v>373.87037500000002</v>
      </c>
      <c r="AY39" s="8">
        <v>149.05928499999999</v>
      </c>
      <c r="AZ39" s="8">
        <v>97.406406000000004</v>
      </c>
      <c r="BA39" s="8">
        <v>192.07190700000001</v>
      </c>
      <c r="BB39" s="8">
        <v>3101.7663809999999</v>
      </c>
      <c r="BC39" s="8">
        <v>69.518129000000002</v>
      </c>
      <c r="BD39" s="8">
        <v>120.09097700000001</v>
      </c>
      <c r="BE39" s="8">
        <v>75.843080999999998</v>
      </c>
      <c r="BF39" s="8">
        <v>43.003822999999997</v>
      </c>
      <c r="BG39" s="8">
        <v>152.83780300000001</v>
      </c>
      <c r="BH39" s="8">
        <v>98.42715299999999</v>
      </c>
      <c r="BI39" s="8">
        <v>70.849707999999993</v>
      </c>
      <c r="BJ39" s="8">
        <v>114.818196</v>
      </c>
      <c r="BK39" s="8">
        <v>321.7453016</v>
      </c>
      <c r="BL39" s="8">
        <v>15.36015821</v>
      </c>
      <c r="BM39" s="8">
        <v>279.52696664000001</v>
      </c>
      <c r="BN39" s="8">
        <v>97.794704840000009</v>
      </c>
      <c r="BO39" s="8">
        <v>991.11087765000002</v>
      </c>
      <c r="BP39" s="8">
        <v>356.21417245000009</v>
      </c>
      <c r="BQ39" s="8">
        <v>53.448072779999997</v>
      </c>
      <c r="BR39" s="8">
        <v>409.03902865000003</v>
      </c>
      <c r="BS39" s="8">
        <v>67.364198860000002</v>
      </c>
      <c r="BT39" s="8">
        <v>99.814982650000005</v>
      </c>
      <c r="BU39" s="8">
        <v>117.50552106999999</v>
      </c>
      <c r="BV39" s="8">
        <v>36.648110960000004</v>
      </c>
      <c r="BW39" s="8">
        <v>471.41609652000005</v>
      </c>
      <c r="BX39" s="8">
        <v>132.21867429</v>
      </c>
      <c r="BY39" s="8">
        <v>269.55095689000001</v>
      </c>
      <c r="BZ39" s="8">
        <v>64.513920749999997</v>
      </c>
      <c r="CA39" s="8">
        <v>165.13709610000001</v>
      </c>
      <c r="CB39" s="8">
        <v>38.150999300000002</v>
      </c>
      <c r="CC39" s="8">
        <v>357.05060964000006</v>
      </c>
      <c r="CD39" s="8">
        <v>161.04366311999999</v>
      </c>
      <c r="CE39" s="8">
        <v>253.1601096</v>
      </c>
      <c r="CF39" s="8">
        <v>125.87092739000001</v>
      </c>
      <c r="CG39" s="8">
        <v>67.193983989999992</v>
      </c>
      <c r="CH39" s="8">
        <v>100.36939543</v>
      </c>
      <c r="CI39" s="8">
        <v>378.58958234000005</v>
      </c>
      <c r="CJ39" s="8">
        <v>373.13379248000001</v>
      </c>
      <c r="CK39" s="8">
        <v>55.995906950000006</v>
      </c>
      <c r="CL39" s="8">
        <v>84.99629105999999</v>
      </c>
      <c r="CM39" s="8">
        <v>88.791190810000003</v>
      </c>
      <c r="CN39" s="8">
        <v>118.98920936</v>
      </c>
      <c r="CO39" s="8">
        <v>416.33638872</v>
      </c>
      <c r="CP39" s="8">
        <v>63.158399220000007</v>
      </c>
      <c r="CQ39" s="8">
        <v>341.99606480999995</v>
      </c>
      <c r="CR39" s="8">
        <v>99.193012040000013</v>
      </c>
      <c r="CS39" s="8">
        <v>68.971621450000001</v>
      </c>
    </row>
    <row r="40" spans="1:97" x14ac:dyDescent="0.25">
      <c r="A40" s="132"/>
      <c r="B40" s="32" t="s">
        <v>46</v>
      </c>
      <c r="C40" s="42">
        <f t="shared" ref="C40:Z40" si="92">C153</f>
        <v>0</v>
      </c>
      <c r="D40" s="42">
        <f t="shared" si="92"/>
        <v>0</v>
      </c>
      <c r="E40" s="42">
        <f t="shared" si="92"/>
        <v>0</v>
      </c>
      <c r="F40" s="42">
        <f t="shared" si="92"/>
        <v>0</v>
      </c>
      <c r="G40" s="42">
        <f t="shared" si="92"/>
        <v>0</v>
      </c>
      <c r="H40" s="42">
        <f t="shared" si="92"/>
        <v>0</v>
      </c>
      <c r="I40" s="42">
        <f t="shared" si="92"/>
        <v>0</v>
      </c>
      <c r="J40" s="42">
        <f t="shared" si="92"/>
        <v>0</v>
      </c>
      <c r="K40" s="42">
        <f t="shared" si="92"/>
        <v>0</v>
      </c>
      <c r="L40" s="42">
        <f t="shared" si="92"/>
        <v>122.06145296459999</v>
      </c>
      <c r="M40" s="42">
        <f t="shared" si="92"/>
        <v>31.051839960000002</v>
      </c>
      <c r="N40" s="42">
        <f t="shared" si="92"/>
        <v>183.65429511539998</v>
      </c>
      <c r="O40" s="42">
        <f t="shared" si="92"/>
        <v>46.446258180000001</v>
      </c>
      <c r="P40" s="42">
        <f t="shared" si="92"/>
        <v>148.69256376999999</v>
      </c>
      <c r="Q40" s="42">
        <f t="shared" si="92"/>
        <v>162.59181637999998</v>
      </c>
      <c r="R40" s="42">
        <f t="shared" si="92"/>
        <v>133.12930852000002</v>
      </c>
      <c r="S40" s="42">
        <f t="shared" si="92"/>
        <v>154.55127325999999</v>
      </c>
      <c r="T40" s="42">
        <f t="shared" si="92"/>
        <v>126.42811576</v>
      </c>
      <c r="U40" s="42">
        <f t="shared" si="92"/>
        <v>120.56438320000001</v>
      </c>
      <c r="V40" s="42">
        <f t="shared" si="92"/>
        <v>128.99324817999999</v>
      </c>
      <c r="W40" s="42">
        <f t="shared" si="92"/>
        <v>139.1770171</v>
      </c>
      <c r="X40" s="42">
        <f t="shared" si="92"/>
        <v>43.179855000000003</v>
      </c>
      <c r="Y40" s="42">
        <f t="shared" si="92"/>
        <v>50.404510500000001</v>
      </c>
      <c r="Z40" s="42">
        <f t="shared" si="92"/>
        <v>61.102474740000005</v>
      </c>
      <c r="AA40" s="42">
        <v>122.425938</v>
      </c>
      <c r="AB40" s="42">
        <v>125.149089</v>
      </c>
      <c r="AC40" s="42">
        <v>137.57547500000001</v>
      </c>
      <c r="AD40" s="42">
        <v>131.206344</v>
      </c>
      <c r="AE40" s="42">
        <v>71.314518000000007</v>
      </c>
      <c r="AF40" s="42">
        <v>177.98942099999999</v>
      </c>
      <c r="AG40" s="42">
        <v>114.002667</v>
      </c>
      <c r="AH40" s="42">
        <v>118.389612</v>
      </c>
      <c r="AI40" s="42">
        <v>130.73915700000001</v>
      </c>
      <c r="AJ40" s="42">
        <v>122.134889</v>
      </c>
      <c r="AK40" s="42">
        <v>61.768889000000001</v>
      </c>
      <c r="AL40" s="42">
        <v>72.512878000000001</v>
      </c>
      <c r="AM40" s="42">
        <v>82.041955000000002</v>
      </c>
      <c r="AN40" s="42">
        <v>84.312669999999997</v>
      </c>
      <c r="AO40" s="42">
        <v>73.912029000000004</v>
      </c>
      <c r="AP40" s="42">
        <v>28.569330000000001</v>
      </c>
      <c r="AQ40" s="42">
        <v>16.842725999999999</v>
      </c>
      <c r="AR40" s="42">
        <v>8.4536909999999992</v>
      </c>
      <c r="AS40" s="42">
        <v>2.2873730000000001</v>
      </c>
      <c r="AT40" s="42">
        <v>6.085534</v>
      </c>
      <c r="AU40" s="42">
        <v>17.260451</v>
      </c>
      <c r="AV40" s="42">
        <v>17.685487999999999</v>
      </c>
      <c r="AW40" s="42">
        <v>29.956571</v>
      </c>
      <c r="AX40" s="42">
        <v>26.236173000000001</v>
      </c>
      <c r="AY40" s="42">
        <v>24.476631999999999</v>
      </c>
      <c r="AZ40" s="42">
        <v>36.730024</v>
      </c>
      <c r="BA40" s="42">
        <v>61.515332999999998</v>
      </c>
      <c r="BB40" s="42">
        <v>24.476631999999999</v>
      </c>
      <c r="BC40" s="42">
        <v>34.031523999999997</v>
      </c>
      <c r="BD40" s="42">
        <v>61.515332999999998</v>
      </c>
      <c r="BE40" s="42">
        <v>61.457372999999997</v>
      </c>
      <c r="BF40" s="42">
        <v>31.371403999999998</v>
      </c>
      <c r="BG40" s="42">
        <v>29.762404</v>
      </c>
      <c r="BH40" s="42">
        <v>9.8517150000000004</v>
      </c>
      <c r="BI40" s="42">
        <v>45.508932999999999</v>
      </c>
      <c r="BJ40" s="42">
        <v>33.049177</v>
      </c>
      <c r="BK40" s="8">
        <v>50.896038420000004</v>
      </c>
      <c r="BL40" s="8">
        <v>69.682394039999991</v>
      </c>
      <c r="BM40" s="8">
        <v>81.615330659999998</v>
      </c>
      <c r="BN40" s="8">
        <v>81.916729979999971</v>
      </c>
      <c r="BO40" s="8">
        <v>76.512467160000014</v>
      </c>
      <c r="BP40" s="8">
        <v>72.063303719999979</v>
      </c>
      <c r="BQ40" s="8">
        <v>58.048038429999991</v>
      </c>
      <c r="BR40" s="8">
        <v>70.977648289999991</v>
      </c>
      <c r="BS40" s="8">
        <v>66.260253949999992</v>
      </c>
      <c r="BT40" s="8">
        <v>67.977682200000018</v>
      </c>
      <c r="BU40" s="8">
        <v>74.136029280000002</v>
      </c>
      <c r="BV40" s="8">
        <v>79.228607639999993</v>
      </c>
      <c r="BW40" s="8">
        <v>138.98199284</v>
      </c>
      <c r="BX40" s="8">
        <v>101.29037377000002</v>
      </c>
      <c r="BY40" s="8">
        <v>269.95555367999998</v>
      </c>
      <c r="BZ40" s="8">
        <v>164.65685846</v>
      </c>
      <c r="CA40" s="8">
        <v>134.60537997999998</v>
      </c>
      <c r="CB40" s="8">
        <v>638.16938137</v>
      </c>
      <c r="CC40" s="8">
        <v>84.978599810000006</v>
      </c>
      <c r="CD40" s="8">
        <v>407.28585279999999</v>
      </c>
      <c r="CE40" s="8">
        <v>208.34756855000001</v>
      </c>
      <c r="CF40" s="8">
        <v>234.67022261000002</v>
      </c>
      <c r="CG40" s="8">
        <v>102.97512707000003</v>
      </c>
      <c r="CH40" s="8">
        <v>226.36487939999995</v>
      </c>
      <c r="CI40" s="8">
        <v>101.78536421000003</v>
      </c>
      <c r="CJ40" s="8">
        <v>95.62537211999998</v>
      </c>
      <c r="CK40" s="8">
        <v>106.06320551999998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</row>
    <row r="41" spans="1:97" x14ac:dyDescent="0.25">
      <c r="A41" s="132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</row>
    <row r="42" spans="1:97" s="76" customFormat="1" x14ac:dyDescent="0.25">
      <c r="A42" s="45"/>
      <c r="B42" s="72"/>
      <c r="C42" s="72"/>
      <c r="D42" s="72"/>
      <c r="E42" s="72"/>
      <c r="F42" s="72"/>
      <c r="G42" s="8"/>
      <c r="H42" s="8"/>
      <c r="I42" s="8"/>
      <c r="J42" s="8"/>
      <c r="K42" s="8"/>
      <c r="L42" s="8"/>
      <c r="M42" s="8"/>
      <c r="N42" s="8"/>
      <c r="P42" s="3"/>
      <c r="AX42" s="148"/>
    </row>
    <row r="43" spans="1:97" s="76" customFormat="1" x14ac:dyDescent="0.25">
      <c r="A43" s="59" t="s">
        <v>242</v>
      </c>
      <c r="B43" s="72"/>
      <c r="C43" s="72"/>
      <c r="D43" s="72"/>
      <c r="E43" s="72"/>
      <c r="F43" s="72"/>
      <c r="G43" s="8"/>
      <c r="H43" s="8"/>
      <c r="I43" s="8"/>
      <c r="J43" s="8"/>
      <c r="K43" s="8"/>
      <c r="L43" s="8"/>
      <c r="M43" s="8"/>
      <c r="N43" s="8"/>
      <c r="P43" s="3"/>
      <c r="AX43" s="42"/>
      <c r="AY43" s="42"/>
    </row>
    <row r="44" spans="1:97" s="76" customFormat="1" x14ac:dyDescent="0.25">
      <c r="A44" s="85" t="s">
        <v>47</v>
      </c>
      <c r="B44" s="72"/>
      <c r="C44" s="72"/>
      <c r="D44" s="72"/>
      <c r="E44" s="72"/>
      <c r="F44" s="72"/>
      <c r="G44" s="8"/>
      <c r="H44" s="8"/>
      <c r="I44" s="8"/>
      <c r="J44" s="8"/>
      <c r="K44" s="8"/>
      <c r="L44" s="8"/>
      <c r="M44" s="8"/>
      <c r="N44" s="8"/>
      <c r="P44" s="3"/>
      <c r="AX44" s="148"/>
    </row>
    <row r="45" spans="1:97" s="76" customFormat="1" x14ac:dyDescent="0.25">
      <c r="A45" s="59" t="s">
        <v>48</v>
      </c>
      <c r="B45" s="72"/>
      <c r="C45" s="72"/>
      <c r="D45" s="72"/>
      <c r="E45" s="72"/>
      <c r="F45" s="72"/>
      <c r="G45" s="8"/>
      <c r="H45" s="8"/>
      <c r="I45" s="8"/>
      <c r="J45" s="8"/>
      <c r="K45" s="8"/>
      <c r="L45" s="8"/>
      <c r="M45" s="8"/>
      <c r="N45" s="8"/>
      <c r="P45" s="3"/>
      <c r="AX45" s="148"/>
      <c r="AY45" s="150"/>
    </row>
    <row r="46" spans="1:97" s="73" customFormat="1" x14ac:dyDescent="0.25">
      <c r="A46" s="45"/>
      <c r="B46" s="72"/>
      <c r="C46" s="72"/>
      <c r="D46" s="72"/>
      <c r="E46" s="72"/>
      <c r="F46" s="72"/>
      <c r="G46" s="8"/>
      <c r="H46" s="8"/>
      <c r="I46" s="8"/>
      <c r="J46" s="8"/>
      <c r="K46" s="8"/>
      <c r="L46" s="8"/>
      <c r="M46" s="8"/>
      <c r="N46" s="8"/>
      <c r="P46" s="3"/>
      <c r="AX46" s="149"/>
    </row>
    <row r="47" spans="1:97" ht="17.25" x14ac:dyDescent="0.25">
      <c r="A47" s="13" t="s">
        <v>49</v>
      </c>
      <c r="B47" s="13"/>
      <c r="C47" s="13"/>
      <c r="D47" s="13"/>
      <c r="E47" s="14"/>
      <c r="F47" s="1"/>
      <c r="G47" s="8"/>
      <c r="H47" s="8"/>
      <c r="I47" s="8"/>
      <c r="J47" s="8"/>
      <c r="K47" s="8"/>
      <c r="L47" s="8"/>
      <c r="M47" s="8"/>
      <c r="N47" s="8"/>
    </row>
    <row r="48" spans="1:97" ht="15.75" x14ac:dyDescent="0.25">
      <c r="A48" s="128"/>
      <c r="B48" s="70"/>
      <c r="C48" s="62">
        <v>2017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>
        <v>2018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>
        <v>2019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>
        <v>2020</v>
      </c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>
        <v>2021</v>
      </c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>
        <v>2022</v>
      </c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>
        <v>2023</v>
      </c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>
        <v>2024</v>
      </c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  <row r="49" spans="1:97" ht="16.5" thickBot="1" x14ac:dyDescent="0.3">
      <c r="A49" s="129"/>
      <c r="B49" s="71" t="s">
        <v>4</v>
      </c>
      <c r="C49" s="63" t="s">
        <v>5</v>
      </c>
      <c r="D49" s="63" t="s">
        <v>6</v>
      </c>
      <c r="E49" s="64" t="s">
        <v>7</v>
      </c>
      <c r="F49" s="64" t="s">
        <v>8</v>
      </c>
      <c r="G49" s="64" t="s">
        <v>9</v>
      </c>
      <c r="H49" s="64" t="s">
        <v>10</v>
      </c>
      <c r="I49" s="64" t="s">
        <v>11</v>
      </c>
      <c r="J49" s="64" t="s">
        <v>12</v>
      </c>
      <c r="K49" s="64" t="s">
        <v>13</v>
      </c>
      <c r="L49" s="64" t="s">
        <v>14</v>
      </c>
      <c r="M49" s="64" t="s">
        <v>15</v>
      </c>
      <c r="N49" s="64" t="s">
        <v>16</v>
      </c>
      <c r="O49" s="63" t="s">
        <v>5</v>
      </c>
      <c r="P49" s="63" t="s">
        <v>6</v>
      </c>
      <c r="Q49" s="64" t="s">
        <v>7</v>
      </c>
      <c r="R49" s="64" t="s">
        <v>8</v>
      </c>
      <c r="S49" s="64" t="s">
        <v>9</v>
      </c>
      <c r="T49" s="64" t="s">
        <v>10</v>
      </c>
      <c r="U49" s="64" t="s">
        <v>11</v>
      </c>
      <c r="V49" s="64" t="s">
        <v>12</v>
      </c>
      <c r="W49" s="64" t="s">
        <v>13</v>
      </c>
      <c r="X49" s="64" t="s">
        <v>14</v>
      </c>
      <c r="Y49" s="64" t="s">
        <v>15</v>
      </c>
      <c r="Z49" s="64" t="s">
        <v>16</v>
      </c>
      <c r="AA49" s="64" t="s">
        <v>5</v>
      </c>
      <c r="AB49" s="64" t="s">
        <v>6</v>
      </c>
      <c r="AC49" s="64" t="s">
        <v>7</v>
      </c>
      <c r="AD49" s="64" t="s">
        <v>8</v>
      </c>
      <c r="AE49" s="64" t="s">
        <v>9</v>
      </c>
      <c r="AF49" s="64" t="s">
        <v>10</v>
      </c>
      <c r="AG49" s="64" t="s">
        <v>11</v>
      </c>
      <c r="AH49" s="64" t="s">
        <v>12</v>
      </c>
      <c r="AI49" s="64" t="s">
        <v>13</v>
      </c>
      <c r="AJ49" s="64" t="s">
        <v>14</v>
      </c>
      <c r="AK49" s="64" t="s">
        <v>15</v>
      </c>
      <c r="AL49" s="64" t="s">
        <v>16</v>
      </c>
      <c r="AM49" s="64" t="s">
        <v>5</v>
      </c>
      <c r="AN49" s="64" t="s">
        <v>6</v>
      </c>
      <c r="AO49" s="64" t="s">
        <v>7</v>
      </c>
      <c r="AP49" s="64" t="s">
        <v>8</v>
      </c>
      <c r="AQ49" s="64" t="s">
        <v>9</v>
      </c>
      <c r="AR49" s="64" t="s">
        <v>10</v>
      </c>
      <c r="AS49" s="64" t="s">
        <v>11</v>
      </c>
      <c r="AT49" s="64" t="s">
        <v>12</v>
      </c>
      <c r="AU49" s="64" t="s">
        <v>13</v>
      </c>
      <c r="AV49" s="64" t="s">
        <v>14</v>
      </c>
      <c r="AW49" s="64" t="s">
        <v>15</v>
      </c>
      <c r="AX49" s="64" t="s">
        <v>16</v>
      </c>
      <c r="AY49" s="64" t="s">
        <v>5</v>
      </c>
      <c r="AZ49" s="64" t="s">
        <v>6</v>
      </c>
      <c r="BA49" s="64" t="s">
        <v>7</v>
      </c>
      <c r="BB49" s="64" t="s">
        <v>8</v>
      </c>
      <c r="BC49" s="64" t="s">
        <v>9</v>
      </c>
      <c r="BD49" s="64" t="s">
        <v>10</v>
      </c>
      <c r="BE49" s="64" t="s">
        <v>11</v>
      </c>
      <c r="BF49" s="64" t="s">
        <v>12</v>
      </c>
      <c r="BG49" s="64" t="s">
        <v>13</v>
      </c>
      <c r="BH49" s="64" t="s">
        <v>14</v>
      </c>
      <c r="BI49" s="64" t="s">
        <v>15</v>
      </c>
      <c r="BJ49" s="64" t="s">
        <v>16</v>
      </c>
      <c r="BK49" s="64" t="s">
        <v>5</v>
      </c>
      <c r="BL49" s="64" t="s">
        <v>6</v>
      </c>
      <c r="BM49" s="64" t="s">
        <v>7</v>
      </c>
      <c r="BN49" s="64" t="s">
        <v>8</v>
      </c>
      <c r="BO49" s="64" t="s">
        <v>9</v>
      </c>
      <c r="BP49" s="64" t="s">
        <v>10</v>
      </c>
      <c r="BQ49" s="64" t="s">
        <v>11</v>
      </c>
      <c r="BR49" s="64" t="s">
        <v>12</v>
      </c>
      <c r="BS49" s="64" t="s">
        <v>13</v>
      </c>
      <c r="BT49" s="64" t="s">
        <v>14</v>
      </c>
      <c r="BU49" s="64" t="s">
        <v>15</v>
      </c>
      <c r="BV49" s="64" t="s">
        <v>16</v>
      </c>
      <c r="BW49" s="64" t="s">
        <v>5</v>
      </c>
      <c r="BX49" s="64" t="s">
        <v>6</v>
      </c>
      <c r="BY49" s="64" t="s">
        <v>7</v>
      </c>
      <c r="BZ49" s="64" t="s">
        <v>8</v>
      </c>
      <c r="CA49" s="64" t="s">
        <v>9</v>
      </c>
      <c r="CB49" s="64" t="s">
        <v>10</v>
      </c>
      <c r="CC49" s="64" t="s">
        <v>11</v>
      </c>
      <c r="CD49" s="64" t="s">
        <v>12</v>
      </c>
      <c r="CE49" s="64" t="s">
        <v>13</v>
      </c>
      <c r="CF49" s="64" t="s">
        <v>14</v>
      </c>
      <c r="CG49" s="64" t="s">
        <v>15</v>
      </c>
      <c r="CH49" s="64" t="s">
        <v>16</v>
      </c>
      <c r="CI49" s="64" t="s">
        <v>5</v>
      </c>
      <c r="CJ49" s="64" t="s">
        <v>6</v>
      </c>
      <c r="CK49" s="64" t="s">
        <v>7</v>
      </c>
      <c r="CL49" s="64" t="s">
        <v>8</v>
      </c>
      <c r="CM49" s="64" t="s">
        <v>9</v>
      </c>
      <c r="CN49" s="64" t="s">
        <v>10</v>
      </c>
      <c r="CO49" s="64" t="s">
        <v>11</v>
      </c>
      <c r="CP49" s="64" t="s">
        <v>12</v>
      </c>
      <c r="CQ49" s="64" t="s">
        <v>13</v>
      </c>
      <c r="CR49" s="64" t="s">
        <v>14</v>
      </c>
      <c r="CS49" s="64" t="s">
        <v>15</v>
      </c>
    </row>
    <row r="50" spans="1:97" x14ac:dyDescent="0.25">
      <c r="B50" s="35"/>
      <c r="C50" s="36"/>
      <c r="D50" s="36"/>
      <c r="E50" s="36"/>
      <c r="F50" s="36" t="s">
        <v>50</v>
      </c>
      <c r="G50" s="37"/>
      <c r="H50" s="37"/>
      <c r="I50" s="37"/>
      <c r="J50" s="37"/>
      <c r="K50" s="37"/>
      <c r="L50" s="37"/>
      <c r="M50" s="37"/>
      <c r="N50" s="37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</row>
    <row r="51" spans="1:97" x14ac:dyDescent="0.25">
      <c r="A51" s="17"/>
      <c r="B51" s="10" t="s">
        <v>51</v>
      </c>
      <c r="C51" s="17">
        <f t="shared" ref="C51:AL51" si="93">C53+C70+C86+C88+C90</f>
        <v>2410.7215886399999</v>
      </c>
      <c r="D51" s="17">
        <f t="shared" si="93"/>
        <v>1542.1035126000002</v>
      </c>
      <c r="E51" s="17">
        <f t="shared" si="93"/>
        <v>1702.2691193099993</v>
      </c>
      <c r="F51" s="17">
        <f t="shared" si="93"/>
        <v>1326.7912845799997</v>
      </c>
      <c r="G51" s="17">
        <f t="shared" si="93"/>
        <v>1818.2550225999998</v>
      </c>
      <c r="H51" s="17">
        <f t="shared" si="93"/>
        <v>1331.1244441299998</v>
      </c>
      <c r="I51" s="17">
        <f t="shared" si="93"/>
        <v>2482.6567977199998</v>
      </c>
      <c r="J51" s="17">
        <f t="shared" si="93"/>
        <v>1680.6400613300002</v>
      </c>
      <c r="K51" s="17">
        <f t="shared" si="93"/>
        <v>1227.8221576999999</v>
      </c>
      <c r="L51" s="17">
        <f t="shared" si="93"/>
        <v>1501.5981247200002</v>
      </c>
      <c r="M51" s="17">
        <f t="shared" si="93"/>
        <v>1251.0538450500001</v>
      </c>
      <c r="N51" s="17">
        <f t="shared" si="93"/>
        <v>1983.6351902500001</v>
      </c>
      <c r="O51" s="17">
        <f t="shared" si="93"/>
        <v>2483.7209659999999</v>
      </c>
      <c r="P51" s="17">
        <f t="shared" si="93"/>
        <v>1764.4219770099996</v>
      </c>
      <c r="Q51" s="17">
        <f t="shared" si="93"/>
        <v>2004.6042887400001</v>
      </c>
      <c r="R51" s="17">
        <f t="shared" si="93"/>
        <v>1523.2034909600002</v>
      </c>
      <c r="S51" s="17">
        <f t="shared" si="93"/>
        <v>1324.3072860099999</v>
      </c>
      <c r="T51" s="17">
        <f t="shared" si="93"/>
        <v>1854.1083991699998</v>
      </c>
      <c r="U51" s="17">
        <f t="shared" si="93"/>
        <v>2608.5204234500002</v>
      </c>
      <c r="V51" s="17">
        <f t="shared" si="93"/>
        <v>1518.3503638799998</v>
      </c>
      <c r="W51" s="17">
        <f t="shared" si="93"/>
        <v>1566.3906827400001</v>
      </c>
      <c r="X51" s="17">
        <f t="shared" si="93"/>
        <v>1529.7287729199993</v>
      </c>
      <c r="Y51" s="17">
        <f t="shared" si="93"/>
        <v>1631.0244491799999</v>
      </c>
      <c r="Z51" s="17">
        <f t="shared" si="93"/>
        <v>1842.8962410600006</v>
      </c>
      <c r="AA51" s="17">
        <f t="shared" si="93"/>
        <v>2934.1507039999997</v>
      </c>
      <c r="AB51" s="17">
        <f t="shared" si="93"/>
        <v>1581.9195149999996</v>
      </c>
      <c r="AC51" s="17">
        <f t="shared" si="93"/>
        <v>1878.0810959999997</v>
      </c>
      <c r="AD51" s="17">
        <f t="shared" si="93"/>
        <v>1752.60355</v>
      </c>
      <c r="AE51" s="17">
        <f t="shared" si="93"/>
        <v>1436.5479850000004</v>
      </c>
      <c r="AF51" s="17">
        <f t="shared" si="93"/>
        <v>2002.994179</v>
      </c>
      <c r="AG51" s="17">
        <f t="shared" si="93"/>
        <v>3083.9097120000001</v>
      </c>
      <c r="AH51" s="17">
        <f t="shared" si="93"/>
        <v>1451.3403580000004</v>
      </c>
      <c r="AI51" s="17">
        <f t="shared" si="93"/>
        <v>1752.2854449999998</v>
      </c>
      <c r="AJ51" s="17">
        <f t="shared" si="93"/>
        <v>1591.0245829999999</v>
      </c>
      <c r="AK51" s="17">
        <f t="shared" si="93"/>
        <v>1600.4383390000003</v>
      </c>
      <c r="AL51" s="17">
        <f t="shared" si="93"/>
        <v>2166.4995759999997</v>
      </c>
      <c r="AM51" s="17">
        <f t="shared" ref="AM51:AX51" si="94">AM53+AM70+AM86+AM88+AM90</f>
        <v>2256.2753030000003</v>
      </c>
      <c r="AN51" s="17">
        <f t="shared" si="94"/>
        <v>1831.2514180000003</v>
      </c>
      <c r="AO51" s="17">
        <f t="shared" si="94"/>
        <v>1424.3133109999999</v>
      </c>
      <c r="AP51" s="17">
        <f t="shared" si="94"/>
        <v>673.66825799999992</v>
      </c>
      <c r="AQ51" s="17">
        <f t="shared" si="94"/>
        <v>461.02783600000009</v>
      </c>
      <c r="AR51" s="17">
        <f t="shared" si="94"/>
        <v>611.01564699999994</v>
      </c>
      <c r="AS51" s="17">
        <f t="shared" si="94"/>
        <v>950.27712199999996</v>
      </c>
      <c r="AT51" s="17">
        <f t="shared" si="94"/>
        <v>2547.7082059999998</v>
      </c>
      <c r="AU51" s="17">
        <f t="shared" si="94"/>
        <v>1050.727873</v>
      </c>
      <c r="AV51" s="17">
        <f t="shared" si="94"/>
        <v>911.73782300000005</v>
      </c>
      <c r="AW51" s="17">
        <f t="shared" si="94"/>
        <v>858.42119900000012</v>
      </c>
      <c r="AX51" s="17">
        <f t="shared" si="94"/>
        <v>1645.4658279999999</v>
      </c>
      <c r="AY51" s="17">
        <f t="shared" ref="AY51:BJ51" si="95">AY53+AY70+AY86+AY88+AY90</f>
        <v>2134.572897</v>
      </c>
      <c r="AZ51" s="17">
        <f t="shared" si="95"/>
        <v>1396.3499099999999</v>
      </c>
      <c r="BA51" s="17">
        <f t="shared" si="95"/>
        <v>1970.0702820000001</v>
      </c>
      <c r="BB51" s="17">
        <f t="shared" si="95"/>
        <v>1849.2521250000002</v>
      </c>
      <c r="BC51" s="17">
        <f t="shared" si="95"/>
        <v>1123.165354</v>
      </c>
      <c r="BD51" s="17">
        <f t="shared" si="95"/>
        <v>1533.1392680000001</v>
      </c>
      <c r="BE51" s="17">
        <f t="shared" si="95"/>
        <v>1104.351545</v>
      </c>
      <c r="BF51" s="17">
        <f t="shared" si="95"/>
        <v>1814.9363849999997</v>
      </c>
      <c r="BG51" s="17">
        <f t="shared" si="95"/>
        <v>2324.0008560000001</v>
      </c>
      <c r="BH51" s="17">
        <f t="shared" si="95"/>
        <v>1522.1020900000003</v>
      </c>
      <c r="BI51" s="17">
        <f t="shared" si="95"/>
        <v>1796.6209449999999</v>
      </c>
      <c r="BJ51" s="17">
        <f t="shared" si="95"/>
        <v>2784.8706059999995</v>
      </c>
      <c r="BK51" s="17">
        <f t="shared" ref="BK51:BV51" si="96">BK53+BK70+BK86+BK88+BK90</f>
        <v>2859.5504642799997</v>
      </c>
      <c r="BL51" s="17">
        <f>BL53+BL70+BL86+BL88+BL90</f>
        <v>1881.1870429699995</v>
      </c>
      <c r="BM51" s="17">
        <f t="shared" si="96"/>
        <v>2770.0053064299996</v>
      </c>
      <c r="BN51" s="17">
        <f t="shared" si="96"/>
        <v>2164.7440118200007</v>
      </c>
      <c r="BO51" s="17">
        <f t="shared" si="96"/>
        <v>1744.0713985100001</v>
      </c>
      <c r="BP51" s="17">
        <f t="shared" si="96"/>
        <v>2911.8990216000007</v>
      </c>
      <c r="BQ51" s="17">
        <f t="shared" si="96"/>
        <v>3045.7885456699996</v>
      </c>
      <c r="BR51" s="17">
        <f t="shared" si="96"/>
        <v>1898.3365933899997</v>
      </c>
      <c r="BS51" s="17">
        <f t="shared" si="96"/>
        <v>2108.9306772599998</v>
      </c>
      <c r="BT51" s="17">
        <f t="shared" si="96"/>
        <v>1764.9160598999999</v>
      </c>
      <c r="BU51" s="17">
        <f t="shared" si="96"/>
        <v>1941.815865629997</v>
      </c>
      <c r="BV51" s="17">
        <f t="shared" si="96"/>
        <v>3424.5602844299997</v>
      </c>
      <c r="BW51" s="17">
        <f>BW53+BW70+BW86+BW88+BW90</f>
        <v>4138.3308456300001</v>
      </c>
      <c r="BX51" s="17">
        <f>BX53+BX70+BX86+BX88+BX90</f>
        <v>2491.6398257100004</v>
      </c>
      <c r="BY51" s="17">
        <f t="shared" ref="BY51:CD51" si="97">BY53+BY70+BY86+BY88+BY90</f>
        <v>2810.3906844900002</v>
      </c>
      <c r="BZ51" s="17">
        <f t="shared" si="97"/>
        <v>2366.78451576</v>
      </c>
      <c r="CA51" s="17">
        <f t="shared" si="97"/>
        <v>2462.4096995100003</v>
      </c>
      <c r="CB51" s="17">
        <f t="shared" si="97"/>
        <v>3052.3120509899995</v>
      </c>
      <c r="CC51" s="17">
        <f t="shared" si="97"/>
        <v>4093.0149792000007</v>
      </c>
      <c r="CD51" s="17">
        <f t="shared" si="97"/>
        <v>2475.8383033099999</v>
      </c>
      <c r="CE51" s="17">
        <f t="shared" ref="CE51:CK51" si="98">CE53+CE70+CE86+CE88+CE90</f>
        <v>2107.0434715200004</v>
      </c>
      <c r="CF51" s="17">
        <f t="shared" si="98"/>
        <v>2607.0929781200002</v>
      </c>
      <c r="CG51" s="17">
        <f t="shared" si="98"/>
        <v>2216.3798648099996</v>
      </c>
      <c r="CH51" s="17">
        <f t="shared" si="98"/>
        <v>3330.0431823100002</v>
      </c>
      <c r="CI51" s="17">
        <f t="shared" si="98"/>
        <v>4072.7996927299982</v>
      </c>
      <c r="CJ51" s="17">
        <f t="shared" si="98"/>
        <v>2897.210589060001</v>
      </c>
      <c r="CK51" s="17">
        <f t="shared" si="98"/>
        <v>3414.040065350001</v>
      </c>
      <c r="CL51" s="17">
        <f t="shared" ref="CL51:CM51" si="99">CL53+CL70+CL86+CL88+CL90</f>
        <v>2686.9025744499986</v>
      </c>
      <c r="CM51" s="17">
        <f t="shared" si="99"/>
        <v>2517.2067267900006</v>
      </c>
      <c r="CN51" s="17">
        <f t="shared" ref="CN51:CO51" si="100">CN53+CN70+CN86+CN88+CN90</f>
        <v>2442.010247010001</v>
      </c>
      <c r="CO51" s="17">
        <f t="shared" si="100"/>
        <v>3543.3214516700009</v>
      </c>
      <c r="CP51" s="17">
        <f t="shared" ref="CP51:CQ51" si="101">CP53+CP70+CP86+CP88+CP90</f>
        <v>2634.0835066799996</v>
      </c>
      <c r="CQ51" s="17">
        <f t="shared" si="101"/>
        <v>3005.2766853800003</v>
      </c>
      <c r="CR51" s="17">
        <f t="shared" ref="CR51:CS51" si="102">CR53+CR70+CR86+CR88+CR90</f>
        <v>2523.3232515499999</v>
      </c>
      <c r="CS51" s="17">
        <f t="shared" si="102"/>
        <v>2239.0078914800001</v>
      </c>
    </row>
    <row r="52" spans="1:97" x14ac:dyDescent="0.25">
      <c r="B52" s="35"/>
      <c r="C52" s="11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111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</row>
    <row r="53" spans="1:97" ht="15.75" x14ac:dyDescent="0.25">
      <c r="A53" s="39"/>
      <c r="B53" s="23" t="s">
        <v>19</v>
      </c>
      <c r="C53" s="24">
        <f>+C54+C55+C60+C63+C64+C66+C67+C68+C65</f>
        <v>1857.58498738</v>
      </c>
      <c r="D53" s="24">
        <f t="shared" ref="D53:AA53" si="103">+D54+D55+D60+D63+D64+D66+D67+D68+D65</f>
        <v>1360.49378183</v>
      </c>
      <c r="E53" s="24">
        <f t="shared" si="103"/>
        <v>1178.7913953899997</v>
      </c>
      <c r="F53" s="24">
        <f t="shared" si="103"/>
        <v>1059.8166797299996</v>
      </c>
      <c r="G53" s="24">
        <f t="shared" si="103"/>
        <v>1473.3085468299998</v>
      </c>
      <c r="H53" s="24">
        <f t="shared" si="103"/>
        <v>761.72412299999996</v>
      </c>
      <c r="I53" s="24">
        <f t="shared" si="103"/>
        <v>2019.2679820099995</v>
      </c>
      <c r="J53" s="24">
        <f t="shared" si="103"/>
        <v>993.94212663000019</v>
      </c>
      <c r="K53" s="24">
        <f t="shared" si="103"/>
        <v>852.21034709999981</v>
      </c>
      <c r="L53" s="24">
        <f t="shared" si="103"/>
        <v>1052.6695757000002</v>
      </c>
      <c r="M53" s="24">
        <f t="shared" si="103"/>
        <v>1026.03202225</v>
      </c>
      <c r="N53" s="24">
        <f t="shared" si="103"/>
        <v>1106.5841079000002</v>
      </c>
      <c r="O53" s="24">
        <f t="shared" si="103"/>
        <v>2070.4528765</v>
      </c>
      <c r="P53" s="24">
        <f t="shared" si="103"/>
        <v>1361.2323651499996</v>
      </c>
      <c r="Q53" s="24">
        <f t="shared" si="103"/>
        <v>1293.4008127</v>
      </c>
      <c r="R53" s="24">
        <f t="shared" si="103"/>
        <v>1242.3354784900002</v>
      </c>
      <c r="S53" s="24">
        <f t="shared" si="103"/>
        <v>1073.8277771099999</v>
      </c>
      <c r="T53" s="24">
        <f t="shared" si="103"/>
        <v>1099.8331374699999</v>
      </c>
      <c r="U53" s="24">
        <f t="shared" si="103"/>
        <v>2116.9351278600002</v>
      </c>
      <c r="V53" s="24">
        <f t="shared" si="103"/>
        <v>1203.6351081599998</v>
      </c>
      <c r="W53" s="24">
        <f t="shared" si="103"/>
        <v>950.44688338000003</v>
      </c>
      <c r="X53" s="24">
        <f t="shared" si="103"/>
        <v>1101.6856291799995</v>
      </c>
      <c r="Y53" s="24">
        <f t="shared" si="103"/>
        <v>1084.3299717499999</v>
      </c>
      <c r="Z53" s="24">
        <f t="shared" si="103"/>
        <v>1204.8794533200003</v>
      </c>
      <c r="AA53" s="24">
        <f t="shared" si="103"/>
        <v>2074.512557</v>
      </c>
      <c r="AB53" s="24">
        <f t="shared" ref="AB53:BJ53" si="104">+AB54+AB55+AB60+AB63+AB64+AB66+AB67+AB68+AB65</f>
        <v>1346.7155619999996</v>
      </c>
      <c r="AC53" s="24">
        <f t="shared" si="104"/>
        <v>1288.8597189999998</v>
      </c>
      <c r="AD53" s="24">
        <f t="shared" si="104"/>
        <v>1420.1544739999999</v>
      </c>
      <c r="AE53" s="24">
        <f t="shared" si="104"/>
        <v>1231.8127940000002</v>
      </c>
      <c r="AF53" s="24">
        <f t="shared" si="104"/>
        <v>1292.5007620000001</v>
      </c>
      <c r="AG53" s="24">
        <f t="shared" si="104"/>
        <v>2198.4590349999999</v>
      </c>
      <c r="AH53" s="24">
        <f t="shared" si="104"/>
        <v>1147.4191390000001</v>
      </c>
      <c r="AI53" s="24">
        <f t="shared" si="104"/>
        <v>1041.6169199999999</v>
      </c>
      <c r="AJ53" s="24">
        <f t="shared" si="104"/>
        <v>1026.804541</v>
      </c>
      <c r="AK53" s="24">
        <f t="shared" si="104"/>
        <v>1109.8602430000001</v>
      </c>
      <c r="AL53" s="24">
        <f t="shared" si="104"/>
        <v>1351.806779</v>
      </c>
      <c r="AM53" s="24">
        <f t="shared" si="104"/>
        <v>1890.8632689999999</v>
      </c>
      <c r="AN53" s="24">
        <f t="shared" si="104"/>
        <v>1497.0493230000002</v>
      </c>
      <c r="AO53" s="24">
        <f t="shared" si="104"/>
        <v>1087.620606</v>
      </c>
      <c r="AP53" s="24">
        <f t="shared" si="104"/>
        <v>463.327494</v>
      </c>
      <c r="AQ53" s="24">
        <f t="shared" si="104"/>
        <v>207.43211900000003</v>
      </c>
      <c r="AR53" s="24">
        <f t="shared" si="104"/>
        <v>341.78571299999999</v>
      </c>
      <c r="AS53" s="24">
        <f t="shared" si="104"/>
        <v>648.7116319999999</v>
      </c>
      <c r="AT53" s="24">
        <f t="shared" si="104"/>
        <v>1749.9645579999999</v>
      </c>
      <c r="AU53" s="24">
        <f t="shared" si="104"/>
        <v>822.55935099999999</v>
      </c>
      <c r="AV53" s="24">
        <f t="shared" si="104"/>
        <v>731.4478620000001</v>
      </c>
      <c r="AW53" s="24">
        <f t="shared" si="104"/>
        <v>622.04594200000008</v>
      </c>
      <c r="AX53" s="24">
        <f t="shared" si="104"/>
        <v>896.39911600000005</v>
      </c>
      <c r="AY53" s="24">
        <f t="shared" si="104"/>
        <v>1853.6208139999999</v>
      </c>
      <c r="AZ53" s="24">
        <f t="shared" si="104"/>
        <v>1173.3418149999998</v>
      </c>
      <c r="BA53" s="24">
        <f t="shared" si="104"/>
        <v>1272.5716719999998</v>
      </c>
      <c r="BB53" s="24">
        <f t="shared" si="104"/>
        <v>1175.407195</v>
      </c>
      <c r="BC53" s="24">
        <f t="shared" si="104"/>
        <v>877.63652800000011</v>
      </c>
      <c r="BD53" s="24">
        <f t="shared" si="104"/>
        <v>892.83840499999997</v>
      </c>
      <c r="BE53" s="24">
        <f t="shared" si="104"/>
        <v>659.45124499999997</v>
      </c>
      <c r="BF53" s="24">
        <f t="shared" si="104"/>
        <v>1365.4204719999998</v>
      </c>
      <c r="BG53" s="24">
        <f t="shared" si="104"/>
        <v>1642.5356420000001</v>
      </c>
      <c r="BH53" s="24">
        <f t="shared" si="104"/>
        <v>1066.277642</v>
      </c>
      <c r="BI53" s="24">
        <f t="shared" si="104"/>
        <v>1178.013342</v>
      </c>
      <c r="BJ53" s="24">
        <f t="shared" si="104"/>
        <v>1524.4970189999999</v>
      </c>
      <c r="BK53" s="24">
        <f t="shared" ref="BK53:CD53" si="105">+BK54+BK55+BK60+BK63+BK64+BK66+BK67+BK68+BK65</f>
        <v>2292.6442005299996</v>
      </c>
      <c r="BL53" s="24">
        <f t="shared" si="105"/>
        <v>1531.6407854799997</v>
      </c>
      <c r="BM53" s="24">
        <f t="shared" si="105"/>
        <v>1741.4264520599997</v>
      </c>
      <c r="BN53" s="24">
        <f t="shared" si="105"/>
        <v>1586.5277580600002</v>
      </c>
      <c r="BO53" s="24">
        <f t="shared" si="105"/>
        <v>1337.4657391699998</v>
      </c>
      <c r="BP53" s="24">
        <f t="shared" si="105"/>
        <v>1948.3899423400003</v>
      </c>
      <c r="BQ53" s="24">
        <f t="shared" si="105"/>
        <v>2265.0047890699998</v>
      </c>
      <c r="BR53" s="24">
        <f t="shared" si="105"/>
        <v>1376.9592715599997</v>
      </c>
      <c r="BS53" s="24">
        <f t="shared" si="105"/>
        <v>1239.4539322899998</v>
      </c>
      <c r="BT53" s="24">
        <f t="shared" si="105"/>
        <v>1279.1010265800001</v>
      </c>
      <c r="BU53" s="24">
        <f t="shared" si="105"/>
        <v>1368.0700822699973</v>
      </c>
      <c r="BV53" s="24">
        <f t="shared" si="105"/>
        <v>1488.9406156300001</v>
      </c>
      <c r="BW53" s="24">
        <f t="shared" si="105"/>
        <v>3442.8989199000002</v>
      </c>
      <c r="BX53" s="24">
        <f t="shared" si="105"/>
        <v>1792.5229152600002</v>
      </c>
      <c r="BY53" s="24">
        <f t="shared" si="105"/>
        <v>1931.0441574700001</v>
      </c>
      <c r="BZ53" s="24">
        <f t="shared" si="105"/>
        <v>1838.22405121</v>
      </c>
      <c r="CA53" s="24">
        <f t="shared" si="105"/>
        <v>1858.4745313800001</v>
      </c>
      <c r="CB53" s="24">
        <f t="shared" si="105"/>
        <v>1494.9680622200001</v>
      </c>
      <c r="CC53" s="24">
        <f t="shared" si="105"/>
        <v>3534.7856552000003</v>
      </c>
      <c r="CD53" s="24">
        <f t="shared" si="105"/>
        <v>1590.29434588</v>
      </c>
      <c r="CE53" s="24">
        <f t="shared" ref="CE53:CK53" si="106">+CE54+CE55+CE60+CE63+CE64+CE66+CE67+CE68+CE65</f>
        <v>1093.7775919800001</v>
      </c>
      <c r="CF53" s="24">
        <f t="shared" si="106"/>
        <v>1931.54921457</v>
      </c>
      <c r="CG53" s="24">
        <f t="shared" si="106"/>
        <v>1777.6515928300003</v>
      </c>
      <c r="CH53" s="24">
        <f t="shared" si="106"/>
        <v>1786.9995102700002</v>
      </c>
      <c r="CI53" s="24">
        <f t="shared" si="106"/>
        <v>3620.4245889699982</v>
      </c>
      <c r="CJ53" s="24">
        <f t="shared" si="106"/>
        <v>2313.9230560400006</v>
      </c>
      <c r="CK53" s="24">
        <f t="shared" si="106"/>
        <v>2605.0767462700005</v>
      </c>
      <c r="CL53" s="24">
        <f t="shared" ref="CL53:CM53" si="107">+CL54+CL55+CL60+CL63+CL64+CL66+CL67+CL68+CL65</f>
        <v>2116.7020269599989</v>
      </c>
      <c r="CM53" s="24">
        <f t="shared" si="107"/>
        <v>1753.5798803000005</v>
      </c>
      <c r="CN53" s="24">
        <f t="shared" ref="CN53:CO53" si="108">+CN54+CN55+CN60+CN63+CN64+CN66+CN67+CN68+CN65</f>
        <v>1798.4192910400011</v>
      </c>
      <c r="CO53" s="24">
        <f t="shared" si="108"/>
        <v>2893.1062165700009</v>
      </c>
      <c r="CP53" s="24">
        <f t="shared" ref="CP53:CQ53" si="109">+CP54+CP55+CP60+CP63+CP64+CP66+CP67+CP68+CP65</f>
        <v>2001.4974462199996</v>
      </c>
      <c r="CQ53" s="24">
        <f t="shared" si="109"/>
        <v>1692.0367279299999</v>
      </c>
      <c r="CR53" s="24">
        <f t="shared" ref="CR53:CS53" si="110">+CR54+CR55+CR60+CR63+CR64+CR66+CR67+CR68+CR65</f>
        <v>1980.95530897</v>
      </c>
      <c r="CS53" s="24">
        <f t="shared" si="110"/>
        <v>1571.9820613100001</v>
      </c>
    </row>
    <row r="54" spans="1:97" x14ac:dyDescent="0.25">
      <c r="A54" s="29"/>
      <c r="B54" s="19" t="s">
        <v>52</v>
      </c>
      <c r="C54" s="8">
        <v>211.76720139999992</v>
      </c>
      <c r="D54" s="8">
        <v>312.05270711999998</v>
      </c>
      <c r="E54" s="8">
        <v>166.58959438999995</v>
      </c>
      <c r="F54" s="8">
        <v>192.70925113999985</v>
      </c>
      <c r="G54" s="8">
        <v>241.04300104000006</v>
      </c>
      <c r="H54" s="8">
        <v>190.60393115000008</v>
      </c>
      <c r="I54" s="8">
        <v>251.53745455999982</v>
      </c>
      <c r="J54" s="8">
        <v>232.26618321000007</v>
      </c>
      <c r="K54" s="8">
        <v>206.82566335999994</v>
      </c>
      <c r="L54" s="8">
        <v>272.88225122000017</v>
      </c>
      <c r="M54" s="8">
        <v>244.02378898999996</v>
      </c>
      <c r="N54" s="8">
        <v>277.12039771000019</v>
      </c>
      <c r="O54" s="8">
        <v>247.26458805000007</v>
      </c>
      <c r="P54" s="8">
        <v>238.57205621000006</v>
      </c>
      <c r="Q54" s="8">
        <v>216.84556503000013</v>
      </c>
      <c r="R54" s="8">
        <v>298.74121031000016</v>
      </c>
      <c r="S54" s="8">
        <v>223.99531775999992</v>
      </c>
      <c r="T54" s="8">
        <v>222.87491818000004</v>
      </c>
      <c r="U54" s="8">
        <v>278.00347160000007</v>
      </c>
      <c r="V54" s="8">
        <v>285.34200779999998</v>
      </c>
      <c r="W54" s="8">
        <v>264.67079786999989</v>
      </c>
      <c r="X54" s="8">
        <v>257.84839079999983</v>
      </c>
      <c r="Y54" s="8">
        <v>261.11614287999993</v>
      </c>
      <c r="Z54" s="8">
        <v>326.27043062000007</v>
      </c>
      <c r="AA54" s="8">
        <v>278.22994299999999</v>
      </c>
      <c r="AB54" s="8">
        <v>253.29065600000001</v>
      </c>
      <c r="AC54" s="8">
        <v>266.36092400000001</v>
      </c>
      <c r="AD54" s="8">
        <v>300.11049200000002</v>
      </c>
      <c r="AE54" s="8">
        <v>279.94747999999998</v>
      </c>
      <c r="AF54" s="8">
        <v>243.00938300000001</v>
      </c>
      <c r="AG54" s="8">
        <v>288.47861899999998</v>
      </c>
      <c r="AH54" s="8">
        <v>277.90684199999998</v>
      </c>
      <c r="AI54" s="8">
        <v>290.93306799999999</v>
      </c>
      <c r="AJ54" s="8">
        <v>284.95381300000003</v>
      </c>
      <c r="AK54" s="8">
        <v>283.26990699999999</v>
      </c>
      <c r="AL54" s="8">
        <v>365.783615</v>
      </c>
      <c r="AM54" s="8">
        <v>264.70116100000001</v>
      </c>
      <c r="AN54" s="8">
        <v>289.36514499999998</v>
      </c>
      <c r="AO54" s="8">
        <v>226.57801799999999</v>
      </c>
      <c r="AP54" s="8">
        <v>127.2796</v>
      </c>
      <c r="AQ54" s="8">
        <v>50.074877999999998</v>
      </c>
      <c r="AR54" s="8">
        <v>151.62068300000001</v>
      </c>
      <c r="AS54" s="8">
        <v>57.04175</v>
      </c>
      <c r="AT54" s="8">
        <v>174.81449000000001</v>
      </c>
      <c r="AU54" s="8">
        <v>44.332343000000002</v>
      </c>
      <c r="AV54" s="8">
        <v>388.75650200000001</v>
      </c>
      <c r="AW54" s="8">
        <v>227.97493600000001</v>
      </c>
      <c r="AX54" s="8">
        <v>261.106697</v>
      </c>
      <c r="AY54" s="8">
        <v>206.47061400000001</v>
      </c>
      <c r="AZ54" s="8">
        <v>221.84934000000001</v>
      </c>
      <c r="BA54" s="8">
        <v>240.38637299999999</v>
      </c>
      <c r="BB54" s="8">
        <v>225.79101900000001</v>
      </c>
      <c r="BC54" s="8">
        <v>207.029291</v>
      </c>
      <c r="BD54" s="8">
        <v>213.257859</v>
      </c>
      <c r="BE54" s="8">
        <v>206.28838300000001</v>
      </c>
      <c r="BF54" s="8">
        <v>243.28157400000001</v>
      </c>
      <c r="BG54" s="8">
        <v>241.92065299999999</v>
      </c>
      <c r="BH54" s="8">
        <v>253.30256600000001</v>
      </c>
      <c r="BI54" s="8">
        <v>274.422821</v>
      </c>
      <c r="BJ54" s="8">
        <v>309.02977199999998</v>
      </c>
      <c r="BK54" s="8">
        <v>266.96329718999982</v>
      </c>
      <c r="BL54" s="8">
        <v>270.27491490999995</v>
      </c>
      <c r="BM54" s="8">
        <v>273.71320614999979</v>
      </c>
      <c r="BN54" s="8">
        <v>300.87423519000009</v>
      </c>
      <c r="BO54" s="8">
        <v>255.89219919999991</v>
      </c>
      <c r="BP54" s="8">
        <v>338.18740426000028</v>
      </c>
      <c r="BQ54" s="8">
        <v>269.9398937900001</v>
      </c>
      <c r="BR54" s="8">
        <v>312.97518211000011</v>
      </c>
      <c r="BS54" s="8">
        <v>287.05700922000005</v>
      </c>
      <c r="BT54" s="8">
        <v>305.56146727000015</v>
      </c>
      <c r="BU54" s="8">
        <v>307.44006773999735</v>
      </c>
      <c r="BV54" s="8">
        <v>308.33463673000028</v>
      </c>
      <c r="BW54" s="8">
        <v>303.45416628999999</v>
      </c>
      <c r="BX54" s="8">
        <v>254.51182368000002</v>
      </c>
      <c r="BY54" s="8">
        <v>270.51726327999995</v>
      </c>
      <c r="BZ54" s="8">
        <v>261.08164656999998</v>
      </c>
      <c r="CA54" s="8">
        <v>305.71370231999998</v>
      </c>
      <c r="CB54" s="8">
        <v>264.76579020000003</v>
      </c>
      <c r="CC54" s="8">
        <v>295.76556072000005</v>
      </c>
      <c r="CD54" s="8">
        <v>284.65934159</v>
      </c>
      <c r="CE54" s="8">
        <v>300.32690332999999</v>
      </c>
      <c r="CF54" s="8">
        <v>289.28672075999998</v>
      </c>
      <c r="CG54" s="8">
        <v>364.48991243</v>
      </c>
      <c r="CH54" s="8">
        <v>285.72273680000001</v>
      </c>
      <c r="CI54" s="8">
        <v>314.35717063999897</v>
      </c>
      <c r="CJ54" s="8">
        <v>242.60842168000056</v>
      </c>
      <c r="CK54" s="8">
        <v>251.38405548000014</v>
      </c>
      <c r="CL54" s="8">
        <v>266.18385833999906</v>
      </c>
      <c r="CM54" s="8">
        <v>300.29687324000037</v>
      </c>
      <c r="CN54" s="8">
        <v>251.35342906000051</v>
      </c>
      <c r="CO54" s="8">
        <v>278.76808867000028</v>
      </c>
      <c r="CP54" s="8">
        <v>266.53959576999983</v>
      </c>
      <c r="CQ54" s="8">
        <v>286.20015601</v>
      </c>
      <c r="CR54" s="8">
        <v>579.30385219999994</v>
      </c>
      <c r="CS54" s="8">
        <v>193.88435936999994</v>
      </c>
    </row>
    <row r="55" spans="1:97" x14ac:dyDescent="0.25">
      <c r="A55" s="29"/>
      <c r="B55" s="19" t="s">
        <v>53</v>
      </c>
      <c r="C55" s="8">
        <v>731.36217924000005</v>
      </c>
      <c r="D55" s="8">
        <v>355.58189495999994</v>
      </c>
      <c r="E55" s="8">
        <v>62.765812600000004</v>
      </c>
      <c r="F55" s="8">
        <v>133.99836317999998</v>
      </c>
      <c r="G55" s="8">
        <v>402.89429769000003</v>
      </c>
      <c r="H55" s="8">
        <v>223.39093862000001</v>
      </c>
      <c r="I55" s="8">
        <v>1037.8035357900001</v>
      </c>
      <c r="J55" s="8">
        <v>161.69614782000008</v>
      </c>
      <c r="K55" s="8">
        <v>75.713590940000003</v>
      </c>
      <c r="L55" s="8">
        <v>84.49579795999999</v>
      </c>
      <c r="M55" s="8">
        <v>67.308096200000008</v>
      </c>
      <c r="N55" s="8">
        <v>86.436246760000003</v>
      </c>
      <c r="O55" s="8">
        <v>833.59585641999979</v>
      </c>
      <c r="P55" s="8">
        <v>167.25471545999997</v>
      </c>
      <c r="Q55" s="8">
        <v>116.02281034000001</v>
      </c>
      <c r="R55" s="8">
        <v>75.183802529999994</v>
      </c>
      <c r="S55" s="8">
        <v>61.773103169999992</v>
      </c>
      <c r="T55" s="8">
        <v>327.92999156000002</v>
      </c>
      <c r="U55" s="8">
        <v>1209.7199923600001</v>
      </c>
      <c r="V55" s="8">
        <v>253.47019812999997</v>
      </c>
      <c r="W55" s="8">
        <v>54.077619870000007</v>
      </c>
      <c r="X55" s="8">
        <v>65.893698189999995</v>
      </c>
      <c r="Y55" s="8">
        <v>60.239014390000001</v>
      </c>
      <c r="Z55" s="8">
        <v>88.953716359999987</v>
      </c>
      <c r="AA55" s="8">
        <v>852.48560799999996</v>
      </c>
      <c r="AB55" s="8">
        <v>166.497668</v>
      </c>
      <c r="AC55" s="8">
        <v>86.729484999999997</v>
      </c>
      <c r="AD55" s="8">
        <v>76.431832999999997</v>
      </c>
      <c r="AE55" s="8">
        <v>115.50340300000001</v>
      </c>
      <c r="AF55" s="8">
        <v>424.97379699999999</v>
      </c>
      <c r="AG55" s="8">
        <v>1262.572598</v>
      </c>
      <c r="AH55" s="8">
        <v>251.14205699999999</v>
      </c>
      <c r="AI55" s="8">
        <v>70.609554000000003</v>
      </c>
      <c r="AJ55" s="8">
        <v>55.048616000000003</v>
      </c>
      <c r="AK55" s="8">
        <v>55.570236999999999</v>
      </c>
      <c r="AL55" s="8">
        <v>126.595561</v>
      </c>
      <c r="AM55" s="8">
        <v>645.78617799999995</v>
      </c>
      <c r="AN55" s="8">
        <v>419.27713499999999</v>
      </c>
      <c r="AO55" s="8">
        <v>79.750407999999993</v>
      </c>
      <c r="AP55" s="8">
        <v>37.127848</v>
      </c>
      <c r="AQ55" s="8">
        <v>19.924513999999999</v>
      </c>
      <c r="AR55" s="8">
        <v>46.070064000000002</v>
      </c>
      <c r="AS55" s="8">
        <v>295.36618600000003</v>
      </c>
      <c r="AT55" s="8">
        <v>1260.1920339999999</v>
      </c>
      <c r="AU55" s="8">
        <v>535.88901199999998</v>
      </c>
      <c r="AV55" s="8">
        <v>72.847891000000004</v>
      </c>
      <c r="AW55" s="8">
        <v>53.744165000000002</v>
      </c>
      <c r="AX55" s="8">
        <v>189.473455</v>
      </c>
      <c r="AY55" s="8">
        <v>823.23927300000003</v>
      </c>
      <c r="AZ55" s="8">
        <v>118.122466</v>
      </c>
      <c r="BA55" s="8">
        <v>116.437822</v>
      </c>
      <c r="BB55" s="8">
        <v>87.796518000000006</v>
      </c>
      <c r="BC55" s="8">
        <v>83.472423000000006</v>
      </c>
      <c r="BD55" s="8">
        <v>82.668661</v>
      </c>
      <c r="BE55" s="8">
        <v>107.24571</v>
      </c>
      <c r="BF55" s="8">
        <v>315.57528000000002</v>
      </c>
      <c r="BG55" s="8">
        <v>730.70792800000004</v>
      </c>
      <c r="BH55" s="8">
        <v>114.481391</v>
      </c>
      <c r="BI55" s="8">
        <v>82.492344000000003</v>
      </c>
      <c r="BJ55" s="8">
        <v>86.574888000000001</v>
      </c>
      <c r="BK55" s="8">
        <v>821.27651462000006</v>
      </c>
      <c r="BL55" s="8">
        <v>128.18225946000001</v>
      </c>
      <c r="BM55" s="8">
        <v>170.66147572</v>
      </c>
      <c r="BN55" s="8">
        <v>126.09633841999998</v>
      </c>
      <c r="BO55" s="8">
        <v>75.072835659999996</v>
      </c>
      <c r="BP55" s="8">
        <v>855.41637142999991</v>
      </c>
      <c r="BQ55" s="8">
        <v>1292.9131472399997</v>
      </c>
      <c r="BR55" s="8">
        <v>255.45432127000001</v>
      </c>
      <c r="BS55" s="8">
        <v>154.96067259</v>
      </c>
      <c r="BT55" s="8">
        <v>130.68688272999998</v>
      </c>
      <c r="BU55" s="8">
        <v>117.73682543000001</v>
      </c>
      <c r="BV55" s="8">
        <v>140.42682022999998</v>
      </c>
      <c r="BW55" s="8">
        <v>1322.93484386</v>
      </c>
      <c r="BX55" s="8">
        <v>161.61999029000003</v>
      </c>
      <c r="BY55" s="8">
        <v>142.6455436</v>
      </c>
      <c r="BZ55" s="8">
        <v>181.13044755000001</v>
      </c>
      <c r="CA55" s="8">
        <v>216.08102536000001</v>
      </c>
      <c r="CB55" s="8">
        <v>591.99416287999998</v>
      </c>
      <c r="CC55" s="8">
        <v>1854.54571951</v>
      </c>
      <c r="CD55" s="8">
        <v>212.46043598</v>
      </c>
      <c r="CE55" s="8">
        <v>136.33146678</v>
      </c>
      <c r="CF55" s="8">
        <v>160.97994029</v>
      </c>
      <c r="CG55" s="8">
        <v>118.51088645</v>
      </c>
      <c r="CH55" s="8">
        <v>104.76482099</v>
      </c>
      <c r="CI55" s="8">
        <v>1683.40794921</v>
      </c>
      <c r="CJ55" s="8">
        <v>232.40677628</v>
      </c>
      <c r="CK55" s="8">
        <v>590.71504754</v>
      </c>
      <c r="CL55" s="8">
        <v>174.20472874999999</v>
      </c>
      <c r="CM55" s="8">
        <v>148.17525531000001</v>
      </c>
      <c r="CN55" s="8">
        <v>632.0131475400002</v>
      </c>
      <c r="CO55" s="8">
        <v>1464.2538180800004</v>
      </c>
      <c r="CP55" s="8">
        <v>484.67729617000003</v>
      </c>
      <c r="CQ55" s="8">
        <v>174.58327203000002</v>
      </c>
      <c r="CR55" s="8">
        <v>118.66873866</v>
      </c>
      <c r="CS55" s="8">
        <v>93.620631519999975</v>
      </c>
    </row>
    <row r="56" spans="1:97" x14ac:dyDescent="0.25">
      <c r="A56" s="29"/>
      <c r="B56" s="40" t="s">
        <v>54</v>
      </c>
      <c r="C56" s="8">
        <v>690.06368988999998</v>
      </c>
      <c r="D56" s="8">
        <v>274.19645216999987</v>
      </c>
      <c r="E56" s="8">
        <v>17.961396580000002</v>
      </c>
      <c r="F56" s="8">
        <v>18.790844329999999</v>
      </c>
      <c r="G56" s="8">
        <v>21.092312270000001</v>
      </c>
      <c r="H56" s="8">
        <v>27.117471499999997</v>
      </c>
      <c r="I56" s="8">
        <v>815.21178498999996</v>
      </c>
      <c r="J56" s="8">
        <v>123.46110210000009</v>
      </c>
      <c r="K56" s="8">
        <v>23.33373418</v>
      </c>
      <c r="L56" s="8">
        <v>44.039548149999995</v>
      </c>
      <c r="M56" s="8">
        <v>20.256433580000003</v>
      </c>
      <c r="N56" s="8">
        <v>31.055442849999999</v>
      </c>
      <c r="O56" s="8">
        <v>744.89540249999993</v>
      </c>
      <c r="P56" s="8">
        <v>80.635295790000001</v>
      </c>
      <c r="Q56" s="8">
        <v>66.281215829999994</v>
      </c>
      <c r="R56" s="8">
        <v>7.0277748499999992</v>
      </c>
      <c r="S56" s="8">
        <v>8.0160728399999996</v>
      </c>
      <c r="T56" s="8">
        <v>117.41663763</v>
      </c>
      <c r="U56" s="8">
        <v>778.21735577999993</v>
      </c>
      <c r="V56" s="8">
        <v>191.26326982999998</v>
      </c>
      <c r="W56" s="8">
        <v>13.60713164</v>
      </c>
      <c r="X56" s="8">
        <v>16.952576829999998</v>
      </c>
      <c r="Y56" s="8">
        <v>13.185791140000001</v>
      </c>
      <c r="Z56" s="8">
        <v>40.192411069999991</v>
      </c>
      <c r="AA56" s="8">
        <v>763.67026199999998</v>
      </c>
      <c r="AB56" s="8">
        <v>86.648546999999994</v>
      </c>
      <c r="AC56" s="8">
        <v>21.698654000000001</v>
      </c>
      <c r="AD56" s="8">
        <v>22.831233000000001</v>
      </c>
      <c r="AE56" s="8">
        <v>26.618814</v>
      </c>
      <c r="AF56" s="8">
        <v>261.35300899999999</v>
      </c>
      <c r="AG56" s="8">
        <v>727.21317699999997</v>
      </c>
      <c r="AH56" s="8">
        <v>210.15103199999999</v>
      </c>
      <c r="AI56" s="8">
        <v>26.604134999999999</v>
      </c>
      <c r="AJ56" s="8">
        <v>5.1367620000000001</v>
      </c>
      <c r="AK56" s="8">
        <v>15.863963</v>
      </c>
      <c r="AL56" s="8">
        <v>42.493431000000001</v>
      </c>
      <c r="AM56" s="8">
        <v>567.33494399999995</v>
      </c>
      <c r="AN56" s="8">
        <v>350.69673399999999</v>
      </c>
      <c r="AO56" s="8">
        <v>11.397361</v>
      </c>
      <c r="AP56" s="8">
        <v>2.3353609999999998</v>
      </c>
      <c r="AQ56" s="8">
        <v>1.4951460000000001</v>
      </c>
      <c r="AR56" s="8">
        <v>12.85636</v>
      </c>
      <c r="AS56" s="8">
        <v>23.58409</v>
      </c>
      <c r="AT56" s="8">
        <v>771.49863200000004</v>
      </c>
      <c r="AU56" s="8">
        <v>189.689516</v>
      </c>
      <c r="AV56" s="8">
        <v>34.432746000000002</v>
      </c>
      <c r="AW56" s="8">
        <v>19.952553000000002</v>
      </c>
      <c r="AX56" s="8">
        <v>148.716441</v>
      </c>
      <c r="AY56" s="8">
        <v>397.92688600000002</v>
      </c>
      <c r="AZ56" s="8">
        <v>50.045385000000003</v>
      </c>
      <c r="BA56" s="8">
        <v>57.415484999999997</v>
      </c>
      <c r="BB56" s="8">
        <v>16.902453000000001</v>
      </c>
      <c r="BC56" s="8">
        <v>16.951294999999998</v>
      </c>
      <c r="BD56" s="8">
        <v>9.9150329999999993</v>
      </c>
      <c r="BE56" s="8">
        <v>19.723637</v>
      </c>
      <c r="BF56" s="8">
        <v>119.97769599999999</v>
      </c>
      <c r="BG56" s="8">
        <v>344.039109</v>
      </c>
      <c r="BH56" s="8">
        <v>39.321672</v>
      </c>
      <c r="BI56" s="8">
        <v>23.486605000000001</v>
      </c>
      <c r="BJ56" s="8">
        <v>10.004908</v>
      </c>
      <c r="BK56" s="8">
        <v>370.20480091000002</v>
      </c>
      <c r="BL56" s="8">
        <v>29.797470599999997</v>
      </c>
      <c r="BM56" s="8">
        <v>72.262031259999986</v>
      </c>
      <c r="BN56" s="8">
        <v>12.365627079999999</v>
      </c>
      <c r="BO56" s="8">
        <v>12.159466119999999</v>
      </c>
      <c r="BP56" s="8">
        <v>542.27698444000009</v>
      </c>
      <c r="BQ56" s="8">
        <v>804.57733216999975</v>
      </c>
      <c r="BR56" s="8">
        <v>121.54391106</v>
      </c>
      <c r="BS56" s="8">
        <v>58.013621969999996</v>
      </c>
      <c r="BT56" s="8">
        <v>49.981886549999992</v>
      </c>
      <c r="BU56" s="8">
        <v>20.313814589999982</v>
      </c>
      <c r="BV56" s="8">
        <v>53.043376610000003</v>
      </c>
      <c r="BW56" s="8">
        <v>748.47439929999996</v>
      </c>
      <c r="BX56" s="8">
        <v>41.167625389999998</v>
      </c>
      <c r="BY56" s="8">
        <v>44.389649950000006</v>
      </c>
      <c r="BZ56" s="8">
        <v>30.105805180000001</v>
      </c>
      <c r="CA56" s="8">
        <v>118.0801168</v>
      </c>
      <c r="CB56" s="8">
        <v>220.8011209</v>
      </c>
      <c r="CC56" s="8">
        <v>1317.3035170000001</v>
      </c>
      <c r="CD56" s="8">
        <v>127.84499609999999</v>
      </c>
      <c r="CE56" s="8">
        <v>39.701640879999999</v>
      </c>
      <c r="CF56" s="8">
        <v>55.805076999999997</v>
      </c>
      <c r="CG56" s="8">
        <v>40.327536700000003</v>
      </c>
      <c r="CH56" s="8">
        <v>18.940430210000002</v>
      </c>
      <c r="CI56" s="8">
        <v>1019.4372932300001</v>
      </c>
      <c r="CJ56" s="8">
        <v>50.106717680000003</v>
      </c>
      <c r="CK56" s="8">
        <v>30.77845973999996</v>
      </c>
      <c r="CL56" s="8">
        <v>36.211733729999999</v>
      </c>
      <c r="CM56" s="8">
        <v>22.399712430000005</v>
      </c>
      <c r="CN56" s="8">
        <v>446.55655338000014</v>
      </c>
      <c r="CO56" s="8">
        <v>862.87643003000017</v>
      </c>
      <c r="CP56" s="8">
        <v>189.61069209999997</v>
      </c>
      <c r="CQ56" s="8">
        <v>53.683036080000008</v>
      </c>
      <c r="CR56" s="8">
        <v>30.746080980000006</v>
      </c>
      <c r="CS56" s="8">
        <v>14.288615699999998</v>
      </c>
    </row>
    <row r="57" spans="1:97" x14ac:dyDescent="0.25">
      <c r="A57" s="29"/>
      <c r="B57" s="40" t="s">
        <v>55</v>
      </c>
      <c r="C57" s="8">
        <v>37.542430209999999</v>
      </c>
      <c r="D57" s="8">
        <v>79.024028740000006</v>
      </c>
      <c r="E57" s="8">
        <v>42.901926539999998</v>
      </c>
      <c r="F57" s="8">
        <v>54.2147723</v>
      </c>
      <c r="G57" s="8">
        <v>64.223815150000007</v>
      </c>
      <c r="H57" s="8">
        <v>35.022733000000002</v>
      </c>
      <c r="I57" s="8">
        <v>47.494861649999997</v>
      </c>
      <c r="J57" s="8">
        <v>32.970374030000002</v>
      </c>
      <c r="K57" s="8">
        <v>45.035414000000003</v>
      </c>
      <c r="L57" s="8">
        <v>35.66489618</v>
      </c>
      <c r="M57" s="8">
        <v>42.448270000000001</v>
      </c>
      <c r="N57" s="8">
        <v>53.949861090000006</v>
      </c>
      <c r="O57" s="8">
        <v>82.085992169999997</v>
      </c>
      <c r="P57" s="8">
        <v>85.725140569999994</v>
      </c>
      <c r="Q57" s="8">
        <v>47.965730999999998</v>
      </c>
      <c r="R57" s="8">
        <v>64.099315180000005</v>
      </c>
      <c r="S57" s="8">
        <v>51.815371409999997</v>
      </c>
      <c r="T57" s="8">
        <v>36.964061730000005</v>
      </c>
      <c r="U57" s="8">
        <v>48.552373150000001</v>
      </c>
      <c r="V57" s="8">
        <v>46.445119409999997</v>
      </c>
      <c r="W57" s="8">
        <v>37.247251540000001</v>
      </c>
      <c r="X57" s="8">
        <v>43.061895299999996</v>
      </c>
      <c r="Y57" s="8">
        <v>45.135936000000001</v>
      </c>
      <c r="Z57" s="8">
        <v>43.814601000000003</v>
      </c>
      <c r="AA57" s="8">
        <v>86.898268999999999</v>
      </c>
      <c r="AB57" s="8">
        <v>76.803816999999995</v>
      </c>
      <c r="AC57" s="8">
        <v>62.927121999999997</v>
      </c>
      <c r="AD57" s="8">
        <v>52.807485</v>
      </c>
      <c r="AE57" s="8">
        <v>68.557508999999996</v>
      </c>
      <c r="AF57" s="8">
        <v>44.744052000000003</v>
      </c>
      <c r="AG57" s="8">
        <v>52.196897</v>
      </c>
      <c r="AH57" s="8">
        <v>40.040272000000002</v>
      </c>
      <c r="AI57" s="8">
        <v>42.005544</v>
      </c>
      <c r="AJ57" s="8">
        <v>43.527614999999997</v>
      </c>
      <c r="AK57" s="8">
        <v>39.322774000000003</v>
      </c>
      <c r="AL57" s="8">
        <v>78.628552999999997</v>
      </c>
      <c r="AM57" s="8">
        <v>77.669976000000005</v>
      </c>
      <c r="AN57" s="8">
        <v>68.566901000000001</v>
      </c>
      <c r="AO57" s="8">
        <v>68.353047000000004</v>
      </c>
      <c r="AP57" s="8">
        <v>34.712611000000003</v>
      </c>
      <c r="AQ57" s="8">
        <v>16.300484999999998</v>
      </c>
      <c r="AR57" s="8">
        <v>22.832792000000001</v>
      </c>
      <c r="AS57" s="8">
        <v>58.479149999999997</v>
      </c>
      <c r="AT57" s="8">
        <v>23.486187999999999</v>
      </c>
      <c r="AU57" s="8">
        <v>25.724885</v>
      </c>
      <c r="AV57" s="8">
        <v>28.134564000000001</v>
      </c>
      <c r="AW57" s="8">
        <v>25.071404999999999</v>
      </c>
      <c r="AX57" s="8">
        <v>34.238042</v>
      </c>
      <c r="AY57" s="8">
        <v>75.645393999999996</v>
      </c>
      <c r="AZ57" s="8">
        <v>54.877180000000003</v>
      </c>
      <c r="BA57" s="8">
        <v>48.814011999999998</v>
      </c>
      <c r="BB57" s="8">
        <v>58.396920999999999</v>
      </c>
      <c r="BC57" s="8">
        <v>54.764895000000003</v>
      </c>
      <c r="BD57" s="8">
        <v>60.513725000000001</v>
      </c>
      <c r="BE57" s="8">
        <v>50.174655000000001</v>
      </c>
      <c r="BF57" s="8">
        <v>141.549905</v>
      </c>
      <c r="BG57" s="8">
        <v>41.431832</v>
      </c>
      <c r="BH57" s="8">
        <v>46.011488999999997</v>
      </c>
      <c r="BI57" s="8">
        <v>46.958568</v>
      </c>
      <c r="BJ57" s="8">
        <v>62.111431000000003</v>
      </c>
      <c r="BK57" s="8">
        <v>86.945922060000001</v>
      </c>
      <c r="BL57" s="8">
        <v>75.671613460000003</v>
      </c>
      <c r="BM57" s="8">
        <v>79.431470869999998</v>
      </c>
      <c r="BN57" s="8">
        <v>91.411863999999994</v>
      </c>
      <c r="BO57" s="8">
        <v>41.954268640000002</v>
      </c>
      <c r="BP57" s="8">
        <v>63.602647519999998</v>
      </c>
      <c r="BQ57" s="8">
        <v>72.546721810000008</v>
      </c>
      <c r="BR57" s="8">
        <v>100.21565624</v>
      </c>
      <c r="BS57" s="8">
        <v>80.646030509999989</v>
      </c>
      <c r="BT57" s="8">
        <v>62.839567020000004</v>
      </c>
      <c r="BU57" s="8">
        <v>74.282689419999997</v>
      </c>
      <c r="BV57" s="8">
        <v>71.975216849999995</v>
      </c>
      <c r="BW57" s="8">
        <v>127.45914959999999</v>
      </c>
      <c r="BX57" s="8">
        <v>102.16499040000001</v>
      </c>
      <c r="BY57" s="8">
        <v>77.247443500000003</v>
      </c>
      <c r="BZ57" s="8">
        <v>117.79087109999999</v>
      </c>
      <c r="CA57" s="8">
        <v>75.682847890000005</v>
      </c>
      <c r="CB57" s="8">
        <v>68.052157379999997</v>
      </c>
      <c r="CC57" s="8">
        <v>155.77543489999999</v>
      </c>
      <c r="CD57" s="8">
        <v>61.119616350000001</v>
      </c>
      <c r="CE57" s="8">
        <v>68.597859880000001</v>
      </c>
      <c r="CF57" s="8">
        <v>90.184321959999991</v>
      </c>
      <c r="CG57" s="8">
        <v>57.993441969999999</v>
      </c>
      <c r="CH57" s="8">
        <v>69.317905280000005</v>
      </c>
      <c r="CI57" s="8">
        <v>141.41229916</v>
      </c>
      <c r="CJ57" s="8">
        <v>91.016943010000006</v>
      </c>
      <c r="CK57" s="8">
        <v>110.17913769999998</v>
      </c>
      <c r="CL57" s="8">
        <v>108.69971199000001</v>
      </c>
      <c r="CM57" s="8">
        <v>102.35356921</v>
      </c>
      <c r="CN57" s="8">
        <v>63.290278999999998</v>
      </c>
      <c r="CO57" s="8">
        <v>107.03511768000001</v>
      </c>
      <c r="CP57" s="8">
        <v>270.85066763000003</v>
      </c>
      <c r="CQ57" s="8">
        <v>76.702252779999995</v>
      </c>
      <c r="CR57" s="8">
        <v>64.391890840000016</v>
      </c>
      <c r="CS57" s="8">
        <v>58.545772319999998</v>
      </c>
    </row>
    <row r="58" spans="1:97" x14ac:dyDescent="0.25">
      <c r="A58" s="29"/>
      <c r="B58" s="40" t="s">
        <v>56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>
        <v>0</v>
      </c>
      <c r="AN58" s="8">
        <v>0</v>
      </c>
      <c r="AO58" s="8">
        <v>0</v>
      </c>
      <c r="AP58" s="8">
        <v>7.9876000000000003E-2</v>
      </c>
      <c r="AQ58" s="8">
        <v>2.1288830000000001</v>
      </c>
      <c r="AR58" s="8">
        <v>2.436156</v>
      </c>
      <c r="AS58" s="8">
        <v>5.8146389999999997</v>
      </c>
      <c r="AT58" s="8">
        <v>36.656768999999997</v>
      </c>
      <c r="AU58" s="8">
        <v>10.488521</v>
      </c>
      <c r="AV58" s="8">
        <v>10.384036</v>
      </c>
      <c r="AW58" s="8">
        <v>8.7202070000000003</v>
      </c>
      <c r="AX58" s="8">
        <v>6.4907919999999999</v>
      </c>
      <c r="AY58" s="8">
        <v>41.580298999999997</v>
      </c>
      <c r="AZ58" s="8">
        <v>11.663900999999999</v>
      </c>
      <c r="BA58" s="8">
        <v>10.208325</v>
      </c>
      <c r="BB58" s="8">
        <v>10.971144000000001</v>
      </c>
      <c r="BC58" s="8">
        <v>11.679433</v>
      </c>
      <c r="BD58" s="8">
        <v>12.163202999999999</v>
      </c>
      <c r="BE58" s="8">
        <v>9.0598939999999999</v>
      </c>
      <c r="BF58" s="8">
        <v>26.844044</v>
      </c>
      <c r="BG58" s="8">
        <v>44.068741000000003</v>
      </c>
      <c r="BH58" s="8">
        <v>12.585013</v>
      </c>
      <c r="BI58" s="8">
        <v>12.047171000000001</v>
      </c>
      <c r="BJ58" s="8">
        <v>14.267599000000001</v>
      </c>
      <c r="BK58" s="8">
        <v>46.539370670000004</v>
      </c>
      <c r="BL58" s="8">
        <v>22.713175400000011</v>
      </c>
      <c r="BM58" s="8">
        <v>18.123373590000011</v>
      </c>
      <c r="BN58" s="8">
        <v>22.089297339999995</v>
      </c>
      <c r="BO58" s="8">
        <v>20.806100899999997</v>
      </c>
      <c r="BP58" s="8">
        <v>38.160723309999995</v>
      </c>
      <c r="BQ58" s="8">
        <v>57.089644249999992</v>
      </c>
      <c r="BR58" s="8">
        <v>18.568973959999997</v>
      </c>
      <c r="BS58" s="8">
        <v>16.148020110000001</v>
      </c>
      <c r="BT58" s="8">
        <v>17.097429160000001</v>
      </c>
      <c r="BU58" s="8">
        <v>23.14032142000001</v>
      </c>
      <c r="BV58" s="8">
        <v>15.408226769999997</v>
      </c>
      <c r="BW58" s="8">
        <v>52.525165460000004</v>
      </c>
      <c r="BX58" s="8">
        <v>18.287374499999999</v>
      </c>
      <c r="BY58" s="8">
        <v>20.701550149999999</v>
      </c>
      <c r="BZ58" s="8">
        <v>33.080171270000001</v>
      </c>
      <c r="CA58" s="8">
        <v>22.318060670000001</v>
      </c>
      <c r="CB58" s="8">
        <v>25.329691699999998</v>
      </c>
      <c r="CC58" s="8">
        <v>84.937042309999995</v>
      </c>
      <c r="CD58" s="8">
        <v>23.342123530000002</v>
      </c>
      <c r="CE58" s="8">
        <v>28.031966019999999</v>
      </c>
      <c r="CF58" s="8">
        <v>14.37734133</v>
      </c>
      <c r="CG58" s="8">
        <v>19.346757780000001</v>
      </c>
      <c r="CH58" s="8">
        <v>16.353785500000001</v>
      </c>
      <c r="CI58" s="8">
        <v>68.341882570000024</v>
      </c>
      <c r="CJ58" s="8">
        <v>25.668934340000003</v>
      </c>
      <c r="CK58" s="8">
        <v>23.45105010000001</v>
      </c>
      <c r="CL58" s="8">
        <v>28.218383029999995</v>
      </c>
      <c r="CM58" s="8">
        <v>23.421973669999989</v>
      </c>
      <c r="CN58" s="8">
        <v>43.48087572</v>
      </c>
      <c r="CO58" s="8">
        <v>65.80804820000003</v>
      </c>
      <c r="CP58" s="8">
        <v>24.062836439999991</v>
      </c>
      <c r="CQ58" s="8">
        <v>26.634179549999995</v>
      </c>
      <c r="CR58" s="8">
        <v>22.148151949999995</v>
      </c>
      <c r="CS58" s="8">
        <v>20.786243499999994</v>
      </c>
    </row>
    <row r="59" spans="1:97" x14ac:dyDescent="0.25">
      <c r="A59" s="29"/>
      <c r="B59" s="40" t="s">
        <v>57</v>
      </c>
      <c r="C59" s="8">
        <v>3.7560591400000001</v>
      </c>
      <c r="D59" s="8">
        <v>2.3614140499999996</v>
      </c>
      <c r="E59" s="8">
        <v>1.9024894800000001</v>
      </c>
      <c r="F59" s="8">
        <v>60.99274655</v>
      </c>
      <c r="G59" s="8">
        <v>317.57817026999999</v>
      </c>
      <c r="H59" s="8">
        <v>161.25073412</v>
      </c>
      <c r="I59" s="8">
        <v>175.09688915000001</v>
      </c>
      <c r="J59" s="8">
        <v>5.2646716899999992</v>
      </c>
      <c r="K59" s="8">
        <v>7.3444427599999997</v>
      </c>
      <c r="L59" s="8">
        <v>4.7913536299999997</v>
      </c>
      <c r="M59" s="8">
        <v>4.6033926200000002</v>
      </c>
      <c r="N59" s="8">
        <v>1.4309428200000001</v>
      </c>
      <c r="O59" s="8">
        <v>6.6144617500000003</v>
      </c>
      <c r="P59" s="8">
        <v>0.89427909999999999</v>
      </c>
      <c r="Q59" s="8">
        <v>1.77586351</v>
      </c>
      <c r="R59" s="8">
        <v>4.0567124999999997</v>
      </c>
      <c r="S59" s="8">
        <v>1.9416589199999998</v>
      </c>
      <c r="T59" s="8">
        <v>173.5492922</v>
      </c>
      <c r="U59" s="8">
        <v>382.95026343000001</v>
      </c>
      <c r="V59" s="8">
        <v>15.761808890000001</v>
      </c>
      <c r="W59" s="8">
        <v>3.2232366899999998</v>
      </c>
      <c r="X59" s="8">
        <v>5.8792260599999997</v>
      </c>
      <c r="Y59" s="8">
        <v>1.91728725</v>
      </c>
      <c r="Z59" s="8">
        <v>4.9467042900000004</v>
      </c>
      <c r="AA59" s="8">
        <v>1.9170769999999999</v>
      </c>
      <c r="AB59" s="8">
        <v>3.0453039999999998</v>
      </c>
      <c r="AC59" s="8">
        <v>2.1037089999999998</v>
      </c>
      <c r="AD59" s="8">
        <v>0.79311500000000001</v>
      </c>
      <c r="AE59" s="8">
        <v>20.327079999999999</v>
      </c>
      <c r="AF59" s="8">
        <v>118.87673599999999</v>
      </c>
      <c r="AG59" s="8">
        <v>483.16252400000002</v>
      </c>
      <c r="AH59" s="8">
        <v>0.95075299999999996</v>
      </c>
      <c r="AI59" s="8">
        <v>1.9998750000000001</v>
      </c>
      <c r="AJ59" s="8">
        <v>6.384239</v>
      </c>
      <c r="AK59" s="8">
        <v>0.38350000000000001</v>
      </c>
      <c r="AL59" s="8">
        <v>5.4735769999999997</v>
      </c>
      <c r="AM59" s="8">
        <v>0.78125800000000001</v>
      </c>
      <c r="AN59" s="8">
        <v>1.35E-2</v>
      </c>
      <c r="AO59" s="8">
        <v>0</v>
      </c>
      <c r="AP59" s="8">
        <v>0</v>
      </c>
      <c r="AQ59" s="8">
        <v>0</v>
      </c>
      <c r="AR59" s="8">
        <v>7.9447559999999999</v>
      </c>
      <c r="AS59" s="8">
        <v>207.48830699999999</v>
      </c>
      <c r="AT59" s="8">
        <v>428.55044500000002</v>
      </c>
      <c r="AU59" s="8">
        <v>309.98608999999999</v>
      </c>
      <c r="AV59" s="8">
        <v>-0.10345500000000001</v>
      </c>
      <c r="AW59" s="8">
        <v>0</v>
      </c>
      <c r="AX59" s="8">
        <v>2.818E-2</v>
      </c>
      <c r="AY59" s="8">
        <v>308.08669400000002</v>
      </c>
      <c r="AZ59" s="8">
        <v>1.536</v>
      </c>
      <c r="BA59" s="8">
        <v>0</v>
      </c>
      <c r="BB59" s="8">
        <v>1.526</v>
      </c>
      <c r="BC59" s="8">
        <v>7.6799999999999993E-2</v>
      </c>
      <c r="BD59" s="8">
        <v>7.6700000000000004E-2</v>
      </c>
      <c r="BE59" s="8">
        <v>28.287524000000001</v>
      </c>
      <c r="BF59" s="8">
        <v>27.203634999999998</v>
      </c>
      <c r="BG59" s="8">
        <v>301.16824600000001</v>
      </c>
      <c r="BH59" s="8">
        <v>16.563217000000002</v>
      </c>
      <c r="BI59" s="8">
        <v>0</v>
      </c>
      <c r="BJ59" s="8">
        <v>0.19095000000000001</v>
      </c>
      <c r="BK59" s="8">
        <v>317.58642098000001</v>
      </c>
      <c r="BL59" s="8">
        <v>0</v>
      </c>
      <c r="BM59" s="8">
        <v>0.84460000000000002</v>
      </c>
      <c r="BN59" s="8">
        <v>0.22955</v>
      </c>
      <c r="BO59" s="8">
        <v>0.153</v>
      </c>
      <c r="BP59" s="8">
        <v>211.37601616000001</v>
      </c>
      <c r="BQ59" s="8">
        <v>358.69944900999997</v>
      </c>
      <c r="BR59" s="8">
        <v>15.12578001</v>
      </c>
      <c r="BS59" s="8">
        <v>0.153</v>
      </c>
      <c r="BT59" s="8">
        <v>0.76800000000000002</v>
      </c>
      <c r="BU59" s="8">
        <v>0</v>
      </c>
      <c r="BV59" s="8">
        <v>0</v>
      </c>
      <c r="BW59" s="8">
        <v>394.47612950000001</v>
      </c>
      <c r="BX59" s="8">
        <v>0</v>
      </c>
      <c r="BY59" s="8">
        <v>0.30690000000000001</v>
      </c>
      <c r="BZ59" s="8">
        <v>0.15359999999999999</v>
      </c>
      <c r="CA59" s="8">
        <v>0</v>
      </c>
      <c r="CB59" s="8">
        <v>277.81119289999998</v>
      </c>
      <c r="CC59" s="8">
        <v>296.5297253</v>
      </c>
      <c r="CD59" s="8">
        <v>0.1537</v>
      </c>
      <c r="CE59" s="8">
        <v>0</v>
      </c>
      <c r="CF59" s="8">
        <v>0.61319999999999997</v>
      </c>
      <c r="CG59" s="8">
        <v>0.84314999999999996</v>
      </c>
      <c r="CH59" s="8">
        <v>0.1527</v>
      </c>
      <c r="CI59" s="8">
        <v>454.21647424999998</v>
      </c>
      <c r="CJ59" s="8">
        <v>65.614181250000001</v>
      </c>
      <c r="CK59" s="8">
        <v>426.3064</v>
      </c>
      <c r="CL59" s="8">
        <v>1.0749</v>
      </c>
      <c r="CM59" s="8">
        <v>0</v>
      </c>
      <c r="CN59" s="8">
        <v>78.685439439999996</v>
      </c>
      <c r="CO59" s="8">
        <v>428.53422217000002</v>
      </c>
      <c r="CP59" s="8">
        <v>0.15310000000000001</v>
      </c>
      <c r="CQ59" s="8">
        <v>17.563803620000002</v>
      </c>
      <c r="CR59" s="8">
        <v>1.3826148899999999</v>
      </c>
      <c r="CS59" s="8">
        <v>0</v>
      </c>
    </row>
    <row r="60" spans="1:97" x14ac:dyDescent="0.25">
      <c r="A60" s="41"/>
      <c r="B60" s="19" t="s">
        <v>58</v>
      </c>
      <c r="C60" s="8">
        <v>766.9077534700001</v>
      </c>
      <c r="D60" s="8">
        <v>580.3285477500001</v>
      </c>
      <c r="E60" s="8">
        <v>727.96183088999987</v>
      </c>
      <c r="F60" s="8">
        <v>558.95740937999994</v>
      </c>
      <c r="G60" s="8">
        <v>697.85747204999996</v>
      </c>
      <c r="H60" s="8">
        <v>240.12822885000003</v>
      </c>
      <c r="I60" s="8">
        <v>630.29674960999989</v>
      </c>
      <c r="J60" s="8">
        <v>475.73939306000005</v>
      </c>
      <c r="K60" s="8">
        <v>447.44767853999997</v>
      </c>
      <c r="L60" s="8">
        <v>567.71250928999996</v>
      </c>
      <c r="M60" s="8">
        <v>589.71286485000007</v>
      </c>
      <c r="N60" s="8">
        <v>598.48030775999985</v>
      </c>
      <c r="O60" s="8">
        <v>820.06462851999993</v>
      </c>
      <c r="P60" s="8">
        <v>788.68469676999985</v>
      </c>
      <c r="Q60" s="8">
        <v>798.20517821999999</v>
      </c>
      <c r="R60" s="8">
        <v>721.82789756000011</v>
      </c>
      <c r="S60" s="8">
        <v>646.70048644999997</v>
      </c>
      <c r="T60" s="8">
        <v>429.40945173</v>
      </c>
      <c r="U60" s="8">
        <v>526.53289842000004</v>
      </c>
      <c r="V60" s="8">
        <v>535.19323394000003</v>
      </c>
      <c r="W60" s="8">
        <v>489.60842172000002</v>
      </c>
      <c r="X60" s="8">
        <v>659.66553352999995</v>
      </c>
      <c r="Y60" s="8">
        <v>629.00923480999995</v>
      </c>
      <c r="Z60" s="8">
        <v>641.24399476000008</v>
      </c>
      <c r="AA60" s="8">
        <v>787.79990999999995</v>
      </c>
      <c r="AB60" s="8">
        <v>766.51600299999996</v>
      </c>
      <c r="AC60" s="8">
        <v>751.79573100000005</v>
      </c>
      <c r="AD60" s="8">
        <v>875.62942299999997</v>
      </c>
      <c r="AE60" s="8">
        <v>667.72212200000001</v>
      </c>
      <c r="AF60" s="8">
        <v>490.92815300000001</v>
      </c>
      <c r="AG60" s="8">
        <v>532.53482499999996</v>
      </c>
      <c r="AH60" s="8">
        <v>473.283456</v>
      </c>
      <c r="AI60" s="8">
        <v>519.02402800000004</v>
      </c>
      <c r="AJ60" s="8">
        <v>563.92216299999995</v>
      </c>
      <c r="AK60" s="8">
        <v>617.20635000000004</v>
      </c>
      <c r="AL60" s="8">
        <v>701.94872999999995</v>
      </c>
      <c r="AM60" s="8">
        <v>807.19285200000002</v>
      </c>
      <c r="AN60" s="8">
        <v>623.73060199999998</v>
      </c>
      <c r="AO60" s="8">
        <v>637.48743400000001</v>
      </c>
      <c r="AP60" s="8">
        <v>237.55614399999999</v>
      </c>
      <c r="AQ60" s="8">
        <v>111.639554</v>
      </c>
      <c r="AR60" s="8">
        <v>132.254311</v>
      </c>
      <c r="AS60" s="8">
        <v>287.265221</v>
      </c>
      <c r="AT60" s="8">
        <v>291.49855300000002</v>
      </c>
      <c r="AU60" s="8">
        <v>217.10876200000001</v>
      </c>
      <c r="AV60" s="8">
        <v>247.46913499999999</v>
      </c>
      <c r="AW60" s="8">
        <v>308.654877</v>
      </c>
      <c r="AX60" s="8">
        <v>404.89826499999998</v>
      </c>
      <c r="AY60" s="8">
        <v>734.35476500000004</v>
      </c>
      <c r="AZ60" s="8">
        <v>726.17580899999996</v>
      </c>
      <c r="BA60" s="8">
        <v>786.226584</v>
      </c>
      <c r="BB60" s="8">
        <v>740.29463599999997</v>
      </c>
      <c r="BC60" s="8">
        <v>496.19314300000002</v>
      </c>
      <c r="BD60" s="8">
        <v>502.91653700000001</v>
      </c>
      <c r="BE60" s="8">
        <v>292.02510699999999</v>
      </c>
      <c r="BF60" s="8">
        <v>685.43744700000002</v>
      </c>
      <c r="BG60" s="8">
        <v>541.16314599999998</v>
      </c>
      <c r="BH60" s="8">
        <v>584.981852</v>
      </c>
      <c r="BI60" s="8">
        <v>691.09086300000001</v>
      </c>
      <c r="BJ60" s="8">
        <v>952.45917799999995</v>
      </c>
      <c r="BK60" s="8">
        <v>1052.73121836</v>
      </c>
      <c r="BL60" s="8">
        <v>954.95418499999971</v>
      </c>
      <c r="BM60" s="8">
        <v>1103.8761553299998</v>
      </c>
      <c r="BN60" s="8">
        <v>977.78080540000008</v>
      </c>
      <c r="BO60" s="8">
        <v>829.44002356999988</v>
      </c>
      <c r="BP60" s="8">
        <v>607.16208362999998</v>
      </c>
      <c r="BQ60" s="8">
        <v>577.88858414000015</v>
      </c>
      <c r="BR60" s="8">
        <v>637.7075034799999</v>
      </c>
      <c r="BS60" s="8">
        <v>637.40242713999999</v>
      </c>
      <c r="BT60" s="8">
        <v>703.43483963999995</v>
      </c>
      <c r="BU60" s="8">
        <v>787.63952505999998</v>
      </c>
      <c r="BV60" s="8">
        <v>880.67236264999997</v>
      </c>
      <c r="BW60" s="8">
        <v>1621.2799689999999</v>
      </c>
      <c r="BX60" s="8">
        <v>1183.6328407000001</v>
      </c>
      <c r="BY60" s="8">
        <v>1295.1536495</v>
      </c>
      <c r="BZ60" s="8">
        <v>1215.2904328000002</v>
      </c>
      <c r="CA60" s="8">
        <v>1143.1563397</v>
      </c>
      <c r="CB60" s="8">
        <v>474.33866110000002</v>
      </c>
      <c r="CC60" s="8">
        <v>1215.6616469999999</v>
      </c>
      <c r="CD60" s="8">
        <v>927.56113149999999</v>
      </c>
      <c r="CE60" s="8">
        <v>525.54660200000001</v>
      </c>
      <c r="CF60" s="8">
        <v>1304.6247894999999</v>
      </c>
      <c r="CG60" s="8">
        <v>1119.6028984000002</v>
      </c>
      <c r="CH60" s="8">
        <v>1213.4948699000001</v>
      </c>
      <c r="CI60" s="8">
        <v>1413.8936608699996</v>
      </c>
      <c r="CJ60" s="8">
        <v>1633.1943844699997</v>
      </c>
      <c r="CK60" s="8">
        <v>1518.7808598200002</v>
      </c>
      <c r="CL60" s="8">
        <v>1449.7051490399999</v>
      </c>
      <c r="CM60" s="8">
        <v>1102.24180366</v>
      </c>
      <c r="CN60" s="8">
        <v>748.82841222000013</v>
      </c>
      <c r="CO60" s="8">
        <v>977.30674385000009</v>
      </c>
      <c r="CP60" s="8">
        <v>1066.0478285199997</v>
      </c>
      <c r="CQ60" s="8">
        <v>1022.7995860599999</v>
      </c>
      <c r="CR60" s="8">
        <v>1108.9399675100003</v>
      </c>
      <c r="CS60" s="8">
        <v>1091.5328896100002</v>
      </c>
    </row>
    <row r="61" spans="1:97" x14ac:dyDescent="0.25">
      <c r="A61" s="41"/>
      <c r="B61" s="40" t="s">
        <v>59</v>
      </c>
      <c r="C61" s="8">
        <v>360.97585106000002</v>
      </c>
      <c r="D61" s="8">
        <v>146.79560450000002</v>
      </c>
      <c r="E61" s="8">
        <v>250.80636696000005</v>
      </c>
      <c r="F61" s="8">
        <v>174.46313236</v>
      </c>
      <c r="G61" s="8">
        <v>285.58177358999995</v>
      </c>
      <c r="H61" s="8">
        <v>86.819777219999992</v>
      </c>
      <c r="I61" s="8">
        <v>331.84558104000001</v>
      </c>
      <c r="J61" s="8">
        <v>205.42947844999998</v>
      </c>
      <c r="K61" s="8">
        <v>162.16067835999999</v>
      </c>
      <c r="L61" s="8">
        <v>256.99037059</v>
      </c>
      <c r="M61" s="8">
        <v>214.73270739</v>
      </c>
      <c r="N61" s="8">
        <v>206.41691198000001</v>
      </c>
      <c r="O61" s="8">
        <v>301.19290389999998</v>
      </c>
      <c r="P61" s="8">
        <v>199.89356764999999</v>
      </c>
      <c r="Q61" s="8">
        <v>255.24360693</v>
      </c>
      <c r="R61" s="8">
        <v>263.21986900000002</v>
      </c>
      <c r="S61" s="8">
        <v>233.72005796000002</v>
      </c>
      <c r="T61" s="8">
        <v>182.29469997000004</v>
      </c>
      <c r="U61" s="8">
        <v>270.95802669</v>
      </c>
      <c r="V61" s="8">
        <v>234.79920499000002</v>
      </c>
      <c r="W61" s="8">
        <v>197.83112710000003</v>
      </c>
      <c r="X61" s="8">
        <v>295.74913346</v>
      </c>
      <c r="Y61" s="8">
        <v>236.12514593</v>
      </c>
      <c r="Z61" s="8">
        <v>231.77999207999997</v>
      </c>
      <c r="AA61" s="8">
        <v>302.06533000000002</v>
      </c>
      <c r="AB61" s="8">
        <v>207.400778</v>
      </c>
      <c r="AC61" s="8">
        <v>241.60469900000001</v>
      </c>
      <c r="AD61" s="8">
        <v>297.16312799999997</v>
      </c>
      <c r="AE61" s="8">
        <v>229.06130300000001</v>
      </c>
      <c r="AF61" s="8">
        <v>199.511042</v>
      </c>
      <c r="AG61" s="8">
        <v>247.67694399999999</v>
      </c>
      <c r="AH61" s="8">
        <v>204.71762000000001</v>
      </c>
      <c r="AI61" s="8">
        <v>206.489386</v>
      </c>
      <c r="AJ61" s="8">
        <v>246.216385</v>
      </c>
      <c r="AK61" s="8">
        <v>224.11608699999999</v>
      </c>
      <c r="AL61" s="8">
        <v>238.88670099999999</v>
      </c>
      <c r="AM61" s="8">
        <v>287.61088799999999</v>
      </c>
      <c r="AN61" s="8">
        <v>132.21049099999999</v>
      </c>
      <c r="AO61" s="8">
        <v>215.38648000000001</v>
      </c>
      <c r="AP61" s="8">
        <v>107.213272</v>
      </c>
      <c r="AQ61" s="8">
        <v>58.870033999999997</v>
      </c>
      <c r="AR61" s="8">
        <v>92.949189000000004</v>
      </c>
      <c r="AS61" s="8">
        <v>238.82212899999999</v>
      </c>
      <c r="AT61" s="8">
        <v>257.16071699999998</v>
      </c>
      <c r="AU61" s="8">
        <v>149.878131</v>
      </c>
      <c r="AV61" s="8">
        <v>189.47816800000001</v>
      </c>
      <c r="AW61" s="8">
        <v>178.55258799999999</v>
      </c>
      <c r="AX61" s="8">
        <v>178.47160299999999</v>
      </c>
      <c r="AY61" s="8">
        <v>224.47474500000001</v>
      </c>
      <c r="AZ61" s="8">
        <v>239.84267</v>
      </c>
      <c r="BA61" s="8">
        <v>191.86208300000001</v>
      </c>
      <c r="BB61" s="8">
        <v>236.42756399999999</v>
      </c>
      <c r="BC61" s="8">
        <v>131.35426000000001</v>
      </c>
      <c r="BD61" s="8">
        <v>161.543948</v>
      </c>
      <c r="BE61" s="8">
        <v>131.054496</v>
      </c>
      <c r="BF61" s="8">
        <v>326.04771699999998</v>
      </c>
      <c r="BG61" s="8">
        <v>186.910596</v>
      </c>
      <c r="BH61" s="8">
        <v>234.55951999999999</v>
      </c>
      <c r="BI61" s="8">
        <v>207.75733500000001</v>
      </c>
      <c r="BJ61" s="8">
        <v>213.81128899999999</v>
      </c>
      <c r="BK61" s="8">
        <v>288.81706162</v>
      </c>
      <c r="BL61" s="8">
        <v>213.22396239</v>
      </c>
      <c r="BM61" s="8">
        <v>252.07823739000003</v>
      </c>
      <c r="BN61" s="8">
        <v>294.09901165000002</v>
      </c>
      <c r="BO61" s="8">
        <v>277.46929929000004</v>
      </c>
      <c r="BP61" s="8">
        <v>248.77985538999999</v>
      </c>
      <c r="BQ61" s="8">
        <v>248.96411572000002</v>
      </c>
      <c r="BR61" s="8">
        <v>238.47569955</v>
      </c>
      <c r="BS61" s="8">
        <v>248.22860815999999</v>
      </c>
      <c r="BT61" s="8">
        <v>300.80462045000002</v>
      </c>
      <c r="BU61" s="8">
        <v>280.14707816999993</v>
      </c>
      <c r="BV61" s="8">
        <v>262.91078227999998</v>
      </c>
      <c r="BW61" s="8">
        <v>397.46504900000002</v>
      </c>
      <c r="BX61" s="8">
        <v>327.12609520000001</v>
      </c>
      <c r="BY61" s="8">
        <v>365.72469580000001</v>
      </c>
      <c r="BZ61" s="8">
        <v>398.43019510000005</v>
      </c>
      <c r="CA61" s="8">
        <v>427.3268501</v>
      </c>
      <c r="CB61" s="8">
        <v>207.37036319999999</v>
      </c>
      <c r="CC61" s="8">
        <v>504.01186849999999</v>
      </c>
      <c r="CD61" s="8">
        <v>376.92587089999995</v>
      </c>
      <c r="CE61" s="8">
        <v>200.6275862</v>
      </c>
      <c r="CF61" s="8">
        <v>555.82006890000002</v>
      </c>
      <c r="CG61" s="8">
        <v>347.37669080000001</v>
      </c>
      <c r="CH61" s="8">
        <v>389.00437719999996</v>
      </c>
      <c r="CI61" s="8">
        <v>470.18639631000008</v>
      </c>
      <c r="CJ61" s="8">
        <v>433.77846757999998</v>
      </c>
      <c r="CK61" s="8">
        <v>400.47031301999999</v>
      </c>
      <c r="CL61" s="8">
        <v>436.04722366999999</v>
      </c>
      <c r="CM61" s="8">
        <v>376.69017099000001</v>
      </c>
      <c r="CN61" s="8">
        <v>329.15295402000004</v>
      </c>
      <c r="CO61" s="8">
        <v>426.38049315000006</v>
      </c>
      <c r="CP61" s="8">
        <v>433.24867745</v>
      </c>
      <c r="CQ61" s="8">
        <v>433.81694519000001</v>
      </c>
      <c r="CR61" s="8">
        <v>467.28579599</v>
      </c>
      <c r="CS61" s="8">
        <v>358.41533588000004</v>
      </c>
    </row>
    <row r="62" spans="1:97" x14ac:dyDescent="0.25">
      <c r="A62" s="41"/>
      <c r="B62" s="40" t="s">
        <v>60</v>
      </c>
      <c r="C62" s="8">
        <v>405.93190241000013</v>
      </c>
      <c r="D62" s="8">
        <v>433.53294325000007</v>
      </c>
      <c r="E62" s="8">
        <v>477.15546392999977</v>
      </c>
      <c r="F62" s="8">
        <v>384.49427701999997</v>
      </c>
      <c r="G62" s="8">
        <v>412.27569846000006</v>
      </c>
      <c r="H62" s="8">
        <v>153.30845163000004</v>
      </c>
      <c r="I62" s="8">
        <v>298.45116856999994</v>
      </c>
      <c r="J62" s="8">
        <v>270.30991461000008</v>
      </c>
      <c r="K62" s="8">
        <v>285.28700017999995</v>
      </c>
      <c r="L62" s="8">
        <v>310.72213870000002</v>
      </c>
      <c r="M62" s="8">
        <v>374.98015746000004</v>
      </c>
      <c r="N62" s="8">
        <v>392.06339577999984</v>
      </c>
      <c r="O62" s="8">
        <v>518.87172462000001</v>
      </c>
      <c r="P62" s="8">
        <v>588.79112911999994</v>
      </c>
      <c r="Q62" s="8">
        <v>542.96157129000005</v>
      </c>
      <c r="R62" s="8">
        <v>458.60802856000004</v>
      </c>
      <c r="S62" s="8">
        <v>412.98042848999995</v>
      </c>
      <c r="T62" s="8">
        <v>247.11475175999999</v>
      </c>
      <c r="U62" s="8">
        <v>255.57487173000001</v>
      </c>
      <c r="V62" s="8">
        <v>300.39402895000006</v>
      </c>
      <c r="W62" s="8">
        <v>291.77729462000002</v>
      </c>
      <c r="X62" s="8">
        <v>363.91640007000007</v>
      </c>
      <c r="Y62" s="8">
        <v>392.88408887999998</v>
      </c>
      <c r="Z62" s="8">
        <v>409.46400268000014</v>
      </c>
      <c r="AA62" s="8">
        <v>485.73457999999999</v>
      </c>
      <c r="AB62" s="8">
        <v>559.11522500000001</v>
      </c>
      <c r="AC62" s="8">
        <v>510.19103200000001</v>
      </c>
      <c r="AD62" s="8">
        <v>578.46629499999995</v>
      </c>
      <c r="AE62" s="8">
        <v>438.660819</v>
      </c>
      <c r="AF62" s="8">
        <v>291.41711099999998</v>
      </c>
      <c r="AG62" s="8">
        <v>284.85788100000002</v>
      </c>
      <c r="AH62" s="8">
        <v>268.56583599999999</v>
      </c>
      <c r="AI62" s="8">
        <v>312.53464200000002</v>
      </c>
      <c r="AJ62" s="8">
        <v>317.70577800000001</v>
      </c>
      <c r="AK62" s="8">
        <v>393.09026299999999</v>
      </c>
      <c r="AL62" s="8">
        <v>463.062029</v>
      </c>
      <c r="AM62" s="8">
        <v>519.58196399999997</v>
      </c>
      <c r="AN62" s="8">
        <v>491.52011099999999</v>
      </c>
      <c r="AO62" s="8">
        <v>422.100954</v>
      </c>
      <c r="AP62" s="8">
        <v>130.342872</v>
      </c>
      <c r="AQ62" s="8">
        <v>52.76952</v>
      </c>
      <c r="AR62" s="8">
        <v>39.305121999999997</v>
      </c>
      <c r="AS62" s="8">
        <v>48.443092</v>
      </c>
      <c r="AT62" s="8">
        <v>34.337836000000003</v>
      </c>
      <c r="AU62" s="8">
        <v>67.230631000000002</v>
      </c>
      <c r="AV62" s="8">
        <v>57.990966999999998</v>
      </c>
      <c r="AW62" s="8">
        <v>130.10228900000001</v>
      </c>
      <c r="AX62" s="8">
        <v>226.42666199999999</v>
      </c>
      <c r="AY62" s="8">
        <v>509.88002</v>
      </c>
      <c r="AZ62" s="8">
        <v>486.33313900000002</v>
      </c>
      <c r="BA62" s="8">
        <v>594.36450100000002</v>
      </c>
      <c r="BB62" s="8">
        <v>503.86707200000001</v>
      </c>
      <c r="BC62" s="8">
        <v>364.83888300000001</v>
      </c>
      <c r="BD62" s="8">
        <v>341.372589</v>
      </c>
      <c r="BE62" s="8">
        <v>160.97061099999999</v>
      </c>
      <c r="BF62" s="8">
        <v>359.38972999999999</v>
      </c>
      <c r="BG62" s="8">
        <v>354.25254999999999</v>
      </c>
      <c r="BH62" s="8">
        <v>350.42233199999998</v>
      </c>
      <c r="BI62" s="8">
        <v>483.333528</v>
      </c>
      <c r="BJ62" s="8">
        <v>738.64788899999996</v>
      </c>
      <c r="BK62" s="8">
        <v>763.91415673999995</v>
      </c>
      <c r="BL62" s="8">
        <v>741.73022260999983</v>
      </c>
      <c r="BM62" s="8">
        <v>851.79791793999993</v>
      </c>
      <c r="BN62" s="8">
        <v>683.68179375000011</v>
      </c>
      <c r="BO62" s="8">
        <v>551.97072428000001</v>
      </c>
      <c r="BP62" s="8">
        <v>358.38222824000002</v>
      </c>
      <c r="BQ62" s="8">
        <v>328.92446842000004</v>
      </c>
      <c r="BR62" s="8">
        <v>399.2318039299999</v>
      </c>
      <c r="BS62" s="8">
        <v>389.17381897999996</v>
      </c>
      <c r="BT62" s="8">
        <v>402.63021918999999</v>
      </c>
      <c r="BU62" s="8">
        <v>507.49244689</v>
      </c>
      <c r="BV62" s="8">
        <v>617.76158037000005</v>
      </c>
      <c r="BW62" s="8">
        <v>1223.81492</v>
      </c>
      <c r="BX62" s="8">
        <v>856.50674549999997</v>
      </c>
      <c r="BY62" s="8">
        <v>929.42895370000008</v>
      </c>
      <c r="BZ62" s="8">
        <v>816.86023770000008</v>
      </c>
      <c r="CA62" s="8">
        <v>715.82948959999999</v>
      </c>
      <c r="CB62" s="8">
        <v>266.96829789999998</v>
      </c>
      <c r="CC62" s="8">
        <v>711.64977850000002</v>
      </c>
      <c r="CD62" s="8">
        <v>550.63526060000004</v>
      </c>
      <c r="CE62" s="8">
        <v>324.91901580000001</v>
      </c>
      <c r="CF62" s="8">
        <v>748.8047206</v>
      </c>
      <c r="CG62" s="8">
        <v>772.22620760000007</v>
      </c>
      <c r="CH62" s="8">
        <v>824.4904927</v>
      </c>
      <c r="CI62" s="8">
        <v>943.70726455999954</v>
      </c>
      <c r="CJ62" s="8">
        <v>1199.4159168899998</v>
      </c>
      <c r="CK62" s="8">
        <v>1118.3105468000001</v>
      </c>
      <c r="CL62" s="8">
        <v>1013.65792537</v>
      </c>
      <c r="CM62" s="8">
        <v>725.55163267</v>
      </c>
      <c r="CN62" s="8">
        <v>419.67545820000009</v>
      </c>
      <c r="CO62" s="8">
        <v>550.92625070000008</v>
      </c>
      <c r="CP62" s="8">
        <v>632.79915106999977</v>
      </c>
      <c r="CQ62" s="8">
        <v>588.98264086999995</v>
      </c>
      <c r="CR62" s="8">
        <v>641.65417152000009</v>
      </c>
      <c r="CS62" s="8">
        <v>733.11755373000005</v>
      </c>
    </row>
    <row r="63" spans="1:97" x14ac:dyDescent="0.25">
      <c r="A63" s="29"/>
      <c r="B63" s="19" t="s">
        <v>61</v>
      </c>
      <c r="C63" s="8">
        <v>5.0285105800000007</v>
      </c>
      <c r="D63" s="8">
        <v>6.2506463800000001</v>
      </c>
      <c r="E63" s="8">
        <v>7.1800434800000001</v>
      </c>
      <c r="F63" s="8">
        <v>5.8499907899999997</v>
      </c>
      <c r="G63" s="8">
        <v>6.1049733799999997</v>
      </c>
      <c r="H63" s="8">
        <v>5.9765518899999996</v>
      </c>
      <c r="I63" s="8">
        <v>5.2552780099999996</v>
      </c>
      <c r="J63" s="8">
        <v>6.1306311000000004</v>
      </c>
      <c r="K63" s="8">
        <v>6.9939906299999999</v>
      </c>
      <c r="L63" s="8">
        <v>6.9090034500000002</v>
      </c>
      <c r="M63" s="8">
        <v>8.152106439999999</v>
      </c>
      <c r="N63" s="8">
        <v>7.2451330199999999</v>
      </c>
      <c r="O63" s="8">
        <v>7.5493424899999999</v>
      </c>
      <c r="P63" s="8">
        <v>7.3976828299999999</v>
      </c>
      <c r="Q63" s="8">
        <v>8.1110744100000005</v>
      </c>
      <c r="R63" s="8">
        <v>5.7744805499999998</v>
      </c>
      <c r="S63" s="8">
        <v>5.5778558100000009</v>
      </c>
      <c r="T63" s="8">
        <v>5.6785078099999993</v>
      </c>
      <c r="U63" s="8">
        <v>5.2570081199999992</v>
      </c>
      <c r="V63" s="8">
        <v>5.9292886000000005</v>
      </c>
      <c r="W63" s="8">
        <v>6.4829194399999999</v>
      </c>
      <c r="X63" s="8">
        <v>5.7826093099999998</v>
      </c>
      <c r="Y63" s="8">
        <v>6.7165724899999999</v>
      </c>
      <c r="Z63" s="8">
        <v>6.1978451799999998</v>
      </c>
      <c r="AA63" s="8">
        <v>5.7338250000000004</v>
      </c>
      <c r="AB63" s="8">
        <v>7.7650189999999997</v>
      </c>
      <c r="AC63" s="8">
        <v>16.900141999999999</v>
      </c>
      <c r="AD63" s="8">
        <v>7.4076909999999998</v>
      </c>
      <c r="AE63" s="8">
        <v>6.9115789999999997</v>
      </c>
      <c r="AF63" s="8">
        <v>6.5865299999999998</v>
      </c>
      <c r="AG63" s="8">
        <v>6.0856830000000004</v>
      </c>
      <c r="AH63" s="8">
        <v>6.4533069999999997</v>
      </c>
      <c r="AI63" s="8">
        <v>7.087326</v>
      </c>
      <c r="AJ63" s="8">
        <v>6.0210319999999999</v>
      </c>
      <c r="AK63" s="8">
        <v>7.0591980000000003</v>
      </c>
      <c r="AL63" s="8">
        <v>6.2214330000000002</v>
      </c>
      <c r="AM63" s="8">
        <v>5.772043</v>
      </c>
      <c r="AN63" s="8">
        <v>8.5016259999999999</v>
      </c>
      <c r="AO63" s="8">
        <v>4.6328950000000004</v>
      </c>
      <c r="AP63" s="8">
        <v>2.5856430000000001</v>
      </c>
      <c r="AQ63" s="8">
        <v>0</v>
      </c>
      <c r="AR63" s="8">
        <v>0</v>
      </c>
      <c r="AS63" s="8">
        <v>0.39960699999999999</v>
      </c>
      <c r="AT63" s="8">
        <v>0.22007199999999999</v>
      </c>
      <c r="AU63" s="8">
        <v>0.56888700000000003</v>
      </c>
      <c r="AV63" s="8">
        <v>0.55962400000000001</v>
      </c>
      <c r="AW63" s="8">
        <v>0.94045500000000004</v>
      </c>
      <c r="AX63" s="8">
        <v>1.7554240000000001</v>
      </c>
      <c r="AY63" s="8">
        <v>3.3642690000000002</v>
      </c>
      <c r="AZ63" s="8">
        <v>4.7349560000000004</v>
      </c>
      <c r="BA63" s="8">
        <v>3.869634</v>
      </c>
      <c r="BB63" s="8">
        <v>8.3827580000000008</v>
      </c>
      <c r="BC63" s="8">
        <v>4.4648149999999998</v>
      </c>
      <c r="BD63" s="8">
        <v>3.7941349999999998</v>
      </c>
      <c r="BE63" s="8">
        <v>6.5354710000000003</v>
      </c>
      <c r="BF63" s="8">
        <v>10.40939</v>
      </c>
      <c r="BG63" s="8">
        <v>4.9847390000000003</v>
      </c>
      <c r="BH63" s="8">
        <v>6.516769</v>
      </c>
      <c r="BI63" s="8">
        <v>6.6640990000000002</v>
      </c>
      <c r="BJ63" s="8">
        <v>15.522093</v>
      </c>
      <c r="BK63" s="8">
        <v>5.9529773800000001</v>
      </c>
      <c r="BL63" s="8">
        <v>17.992626509999997</v>
      </c>
      <c r="BM63" s="8">
        <v>6.7402615900000002</v>
      </c>
      <c r="BN63" s="8">
        <v>13.838051130000002</v>
      </c>
      <c r="BO63" s="8">
        <v>4.5850942699999999</v>
      </c>
      <c r="BP63" s="8">
        <v>5.9175766800000007</v>
      </c>
      <c r="BQ63" s="8">
        <v>5.6544920099999993</v>
      </c>
      <c r="BR63" s="8">
        <v>29.907334129999999</v>
      </c>
      <c r="BS63" s="8">
        <v>18.809193549999996</v>
      </c>
      <c r="BT63" s="8">
        <v>13.082788850000004</v>
      </c>
      <c r="BU63" s="8">
        <v>6.4319759300000001</v>
      </c>
      <c r="BV63" s="8">
        <v>6.3571048000000001</v>
      </c>
      <c r="BW63" s="8">
        <v>7.205839140000001</v>
      </c>
      <c r="BX63" s="8">
        <v>8.6939017199999995</v>
      </c>
      <c r="BY63" s="8">
        <v>20.374063360000001</v>
      </c>
      <c r="BZ63" s="8">
        <v>9.1058688100000005</v>
      </c>
      <c r="CA63" s="8">
        <v>8.7889021299999985</v>
      </c>
      <c r="CB63" s="8">
        <v>43.502892950000003</v>
      </c>
      <c r="CC63" s="8">
        <v>15.81692157</v>
      </c>
      <c r="CD63" s="8">
        <v>8.3396322000000005</v>
      </c>
      <c r="CE63" s="8">
        <v>7.2487769900000005</v>
      </c>
      <c r="CF63" s="8">
        <v>7.0593646799999998</v>
      </c>
      <c r="CG63" s="8">
        <v>17.704957889999999</v>
      </c>
      <c r="CH63" s="8">
        <v>8.6495794600000018</v>
      </c>
      <c r="CI63" s="8">
        <v>9.8501432800000011</v>
      </c>
      <c r="CJ63" s="8">
        <v>8.940327289999999</v>
      </c>
      <c r="CK63" s="8">
        <v>26.670503280000009</v>
      </c>
      <c r="CL63" s="8">
        <v>9.7125571500000003</v>
      </c>
      <c r="CM63" s="8">
        <v>22.935616339999999</v>
      </c>
      <c r="CN63" s="8">
        <v>9.1933221500000002</v>
      </c>
      <c r="CO63" s="8">
        <v>37.054990899999993</v>
      </c>
      <c r="CP63" s="8">
        <v>7.9884733899999993</v>
      </c>
      <c r="CQ63" s="8">
        <v>8.9970558900000004</v>
      </c>
      <c r="CR63" s="8">
        <v>14.951009619999999</v>
      </c>
      <c r="CS63" s="8">
        <v>15.104446030000002</v>
      </c>
    </row>
    <row r="64" spans="1:97" x14ac:dyDescent="0.25">
      <c r="A64" s="29"/>
      <c r="B64" s="19" t="s">
        <v>62</v>
      </c>
      <c r="C64" s="8">
        <v>3.8897307000000003</v>
      </c>
      <c r="D64" s="8">
        <v>2.1838044999999999</v>
      </c>
      <c r="E64" s="8">
        <v>3.2265478999999999</v>
      </c>
      <c r="F64" s="8">
        <v>5.0691620000000004</v>
      </c>
      <c r="G64" s="8">
        <v>4.3590020000000003</v>
      </c>
      <c r="H64" s="8">
        <v>2.7893094999999999</v>
      </c>
      <c r="I64" s="8">
        <v>3.7368929999999998</v>
      </c>
      <c r="J64" s="8">
        <v>4.4213172500000004</v>
      </c>
      <c r="K64" s="8">
        <v>4.1635099999999996</v>
      </c>
      <c r="L64" s="8">
        <v>3.4091835000000001</v>
      </c>
      <c r="M64" s="8">
        <v>3.6685787000000003</v>
      </c>
      <c r="N64" s="8">
        <v>3.4317421000000001</v>
      </c>
      <c r="O64" s="8">
        <v>3.7850229999999998</v>
      </c>
      <c r="P64" s="8">
        <v>4.5366748000000001</v>
      </c>
      <c r="Q64" s="8">
        <v>4.0090184999999998</v>
      </c>
      <c r="R64" s="8">
        <v>4.6576377799999999</v>
      </c>
      <c r="S64" s="8">
        <v>2.6436134999999998</v>
      </c>
      <c r="T64" s="8">
        <v>4.3709959999999999</v>
      </c>
      <c r="U64" s="8">
        <v>3.5210029999999999</v>
      </c>
      <c r="V64" s="8">
        <v>3.2418765</v>
      </c>
      <c r="W64" s="8">
        <v>3.6599525000000002</v>
      </c>
      <c r="X64" s="8">
        <v>3.6442046000000001</v>
      </c>
      <c r="Y64" s="8">
        <v>4.1851522499999998</v>
      </c>
      <c r="Z64" s="8">
        <v>5.3062940000000003</v>
      </c>
      <c r="AA64" s="8">
        <v>3.7059009999999999</v>
      </c>
      <c r="AB64" s="8">
        <v>3.5589490000000001</v>
      </c>
      <c r="AC64" s="8">
        <v>2.9033310000000001</v>
      </c>
      <c r="AD64" s="8">
        <v>3.7787579999999998</v>
      </c>
      <c r="AE64" s="8">
        <v>3.5870440000000001</v>
      </c>
      <c r="AF64" s="8">
        <v>4.6331559999999996</v>
      </c>
      <c r="AG64" s="8">
        <v>4.5195509999999999</v>
      </c>
      <c r="AH64" s="8">
        <v>3.285838</v>
      </c>
      <c r="AI64" s="8">
        <v>4.2704829999999996</v>
      </c>
      <c r="AJ64" s="8">
        <v>5.6985210000000004</v>
      </c>
      <c r="AK64" s="8">
        <v>4.7442719999999996</v>
      </c>
      <c r="AL64" s="8">
        <v>6.6230630000000001</v>
      </c>
      <c r="AM64" s="8">
        <v>4.8771139999999997</v>
      </c>
      <c r="AN64" s="8">
        <v>6.0098019999999996</v>
      </c>
      <c r="AO64" s="8">
        <v>4.6135080000000004</v>
      </c>
      <c r="AP64" s="8">
        <v>1.964081</v>
      </c>
      <c r="AQ64" s="8">
        <v>1.2285509999999999</v>
      </c>
      <c r="AR64" s="8">
        <v>2.2395160000000001</v>
      </c>
      <c r="AS64" s="8">
        <v>1.462129</v>
      </c>
      <c r="AT64" s="8">
        <v>11.935415000000001</v>
      </c>
      <c r="AU64" s="8">
        <v>12.823674</v>
      </c>
      <c r="AV64" s="8">
        <v>8.804691</v>
      </c>
      <c r="AW64" s="8">
        <v>6.8507920000000002</v>
      </c>
      <c r="AX64" s="8">
        <v>0.52663700000000002</v>
      </c>
      <c r="AY64" s="8">
        <v>0.81560100000000002</v>
      </c>
      <c r="AZ64" s="8">
        <v>0.66191900000000004</v>
      </c>
      <c r="BA64" s="8">
        <v>0.44953700000000002</v>
      </c>
      <c r="BB64" s="8">
        <v>0.59350400000000003</v>
      </c>
      <c r="BC64" s="8">
        <v>0.10413600000000001</v>
      </c>
      <c r="BD64" s="8">
        <v>7.9488000000000003E-2</v>
      </c>
      <c r="BE64" s="8">
        <v>0.203985</v>
      </c>
      <c r="BF64" s="8">
        <v>-0.14998300000000001</v>
      </c>
      <c r="BG64" s="8">
        <v>-0.99664699999999995</v>
      </c>
      <c r="BH64" s="8">
        <v>-9.8738000000000006E-2</v>
      </c>
      <c r="BI64" s="8">
        <v>-9.9739999999999995E-2</v>
      </c>
      <c r="BJ64" s="8">
        <v>0</v>
      </c>
      <c r="BK64" s="8">
        <v>0</v>
      </c>
      <c r="BL64" s="8">
        <v>0</v>
      </c>
      <c r="BM64" s="8">
        <v>2.0000000000000002E-5</v>
      </c>
      <c r="BN64" s="8">
        <v>0</v>
      </c>
      <c r="BO64" s="8">
        <v>0</v>
      </c>
      <c r="BP64" s="8">
        <v>1.0000000000000001E-5</v>
      </c>
      <c r="BQ64" s="8">
        <v>0</v>
      </c>
      <c r="BR64" s="8">
        <v>1.0000000000000001E-5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</row>
    <row r="65" spans="1:97" x14ac:dyDescent="0.25">
      <c r="B65" s="19" t="s">
        <v>63</v>
      </c>
      <c r="C65" s="8">
        <v>63.143835579999987</v>
      </c>
      <c r="D65" s="8">
        <v>60.508366960000011</v>
      </c>
      <c r="E65" s="8">
        <v>75.350409490000004</v>
      </c>
      <c r="F65" s="8">
        <v>56.737671449999986</v>
      </c>
      <c r="G65" s="8">
        <v>68.329228179999987</v>
      </c>
      <c r="H65" s="8">
        <v>37.350887950000008</v>
      </c>
      <c r="I65" s="8">
        <v>50.591278129999985</v>
      </c>
      <c r="J65" s="8">
        <v>52.726951290000009</v>
      </c>
      <c r="K65" s="8">
        <v>55.197488069999999</v>
      </c>
      <c r="L65" s="8">
        <v>53.90370221000002</v>
      </c>
      <c r="M65" s="8">
        <v>61.279415209999989</v>
      </c>
      <c r="N65" s="8">
        <v>61.066181199999988</v>
      </c>
      <c r="O65" s="8">
        <v>102.49568969000001</v>
      </c>
      <c r="P65" s="8">
        <v>77.454633550000011</v>
      </c>
      <c r="Q65" s="8">
        <v>76.616634440000027</v>
      </c>
      <c r="R65" s="8">
        <v>71.609733170000013</v>
      </c>
      <c r="S65" s="8">
        <v>67.354323189999988</v>
      </c>
      <c r="T65" s="8">
        <v>52.329818970000005</v>
      </c>
      <c r="U65" s="8">
        <v>44.623053799999994</v>
      </c>
      <c r="V65" s="8">
        <v>62.279892419999989</v>
      </c>
      <c r="W65" s="8">
        <v>63.049155540000015</v>
      </c>
      <c r="X65" s="8">
        <v>58.969368630000012</v>
      </c>
      <c r="Y65" s="8">
        <v>64.762470790000009</v>
      </c>
      <c r="Z65" s="8">
        <v>68.981043700000015</v>
      </c>
      <c r="AA65" s="8">
        <v>78.248272</v>
      </c>
      <c r="AB65" s="8">
        <v>79.732724000000005</v>
      </c>
      <c r="AC65" s="8">
        <v>83.176441999999994</v>
      </c>
      <c r="AD65" s="8">
        <v>83.605456000000004</v>
      </c>
      <c r="AE65" s="8">
        <v>77.664064999999994</v>
      </c>
      <c r="AF65" s="8">
        <v>56.458210000000001</v>
      </c>
      <c r="AG65" s="8">
        <v>49.994501</v>
      </c>
      <c r="AH65" s="8">
        <v>72.087857999999997</v>
      </c>
      <c r="AI65" s="8">
        <v>74.339478</v>
      </c>
      <c r="AJ65" s="8">
        <v>53.028905000000002</v>
      </c>
      <c r="AK65" s="8">
        <v>73.151612</v>
      </c>
      <c r="AL65" s="8">
        <v>69.127632000000006</v>
      </c>
      <c r="AM65" s="8">
        <v>84.925842000000003</v>
      </c>
      <c r="AN65" s="8">
        <v>77.023981000000006</v>
      </c>
      <c r="AO65" s="8">
        <v>74.049556999999993</v>
      </c>
      <c r="AP65" s="8">
        <v>35.762442</v>
      </c>
      <c r="AQ65" s="8">
        <v>7.9605949999999996</v>
      </c>
      <c r="AR65" s="8">
        <v>3.936607</v>
      </c>
      <c r="AS65" s="8">
        <v>5.5264810000000004</v>
      </c>
      <c r="AT65" s="8">
        <v>5.2937599999999998</v>
      </c>
      <c r="AU65" s="8">
        <v>7.0116209999999999</v>
      </c>
      <c r="AV65" s="8">
        <v>8.7083480000000009</v>
      </c>
      <c r="AW65" s="8">
        <v>16.265613999999999</v>
      </c>
      <c r="AX65" s="8">
        <v>25.309391999999999</v>
      </c>
      <c r="AY65" s="8">
        <v>57.349457000000001</v>
      </c>
      <c r="AZ65" s="8">
        <v>63.543334999999999</v>
      </c>
      <c r="BA65" s="8">
        <v>93.443055999999999</v>
      </c>
      <c r="BB65" s="8">
        <v>72.049473000000006</v>
      </c>
      <c r="BC65" s="8">
        <v>52.676178</v>
      </c>
      <c r="BD65" s="8">
        <v>59.900371</v>
      </c>
      <c r="BE65" s="8">
        <v>28.188174</v>
      </c>
      <c r="BF65" s="8">
        <v>75.624279000000001</v>
      </c>
      <c r="BG65" s="8">
        <v>72.363902999999993</v>
      </c>
      <c r="BH65" s="8">
        <v>57.164766</v>
      </c>
      <c r="BI65" s="8">
        <v>75.400233</v>
      </c>
      <c r="BJ65" s="8">
        <v>94.408675000000002</v>
      </c>
      <c r="BK65" s="8">
        <v>95.19375988000003</v>
      </c>
      <c r="BL65" s="8">
        <v>91.437790419999999</v>
      </c>
      <c r="BM65" s="8">
        <v>105.70583523000001</v>
      </c>
      <c r="BN65" s="8">
        <v>87.253884940000063</v>
      </c>
      <c r="BO65" s="8">
        <v>96.586761510000002</v>
      </c>
      <c r="BP65" s="8">
        <v>70.834701580000015</v>
      </c>
      <c r="BQ65" s="8">
        <v>61.499837069999998</v>
      </c>
      <c r="BR65" s="8">
        <v>73.093685160000021</v>
      </c>
      <c r="BS65" s="8">
        <v>77.685276919999978</v>
      </c>
      <c r="BT65" s="8">
        <v>61.657020510000009</v>
      </c>
      <c r="BU65" s="8">
        <v>76.288124280000005</v>
      </c>
      <c r="BV65" s="8">
        <v>75.757986959999997</v>
      </c>
      <c r="BW65" s="8">
        <v>100.7896994</v>
      </c>
      <c r="BX65" s="8">
        <v>91.869375000000005</v>
      </c>
      <c r="BY65" s="8">
        <v>105.4287142</v>
      </c>
      <c r="BZ65" s="8">
        <v>94.923066739999996</v>
      </c>
      <c r="CA65" s="8">
        <v>83.09579067</v>
      </c>
      <c r="CB65" s="8">
        <v>50.230116420000002</v>
      </c>
      <c r="CC65" s="8">
        <v>91.022755069999988</v>
      </c>
      <c r="CD65" s="8">
        <v>69.518651329999997</v>
      </c>
      <c r="CE65" s="8">
        <v>53.261205659999995</v>
      </c>
      <c r="CF65" s="8">
        <v>92.591080000000005</v>
      </c>
      <c r="CG65" s="8">
        <v>84.351237560000001</v>
      </c>
      <c r="CH65" s="8">
        <v>81.989206019999997</v>
      </c>
      <c r="CI65" s="8">
        <v>99.564892939999993</v>
      </c>
      <c r="CJ65" s="8">
        <v>102.84562778</v>
      </c>
      <c r="CK65" s="8">
        <v>113.84201938000002</v>
      </c>
      <c r="CL65" s="8">
        <v>105.78673396000002</v>
      </c>
      <c r="CM65" s="8">
        <v>85.246430489999995</v>
      </c>
      <c r="CN65" s="8">
        <v>64.268241829999994</v>
      </c>
      <c r="CO65" s="8">
        <v>60.672186199999992</v>
      </c>
      <c r="CP65" s="8">
        <v>87.11059435</v>
      </c>
      <c r="CQ65" s="8">
        <v>88.910832740000018</v>
      </c>
      <c r="CR65" s="8">
        <v>77.065454799999998</v>
      </c>
      <c r="CS65" s="8">
        <v>85.736112339999977</v>
      </c>
    </row>
    <row r="66" spans="1:97" x14ac:dyDescent="0.25">
      <c r="A66" s="29"/>
      <c r="B66" s="19" t="s">
        <v>64</v>
      </c>
      <c r="C66" s="8">
        <v>66.394407409999999</v>
      </c>
      <c r="D66" s="8">
        <v>32.963414159999999</v>
      </c>
      <c r="E66" s="8">
        <v>125.24662064000003</v>
      </c>
      <c r="F66" s="8">
        <v>95.190927929999987</v>
      </c>
      <c r="G66" s="8">
        <v>42.704166489999992</v>
      </c>
      <c r="H66" s="8">
        <v>49.945264039999991</v>
      </c>
      <c r="I66" s="8">
        <v>31.493307909999995</v>
      </c>
      <c r="J66" s="8">
        <v>51.736891869999987</v>
      </c>
      <c r="K66" s="8">
        <v>46.627118559999992</v>
      </c>
      <c r="L66" s="8">
        <v>56.120093350000005</v>
      </c>
      <c r="M66" s="8">
        <v>42.959635540000001</v>
      </c>
      <c r="N66" s="8">
        <v>64.815921350000011</v>
      </c>
      <c r="O66" s="8">
        <v>46.635227490000005</v>
      </c>
      <c r="P66" s="8">
        <v>67.835771530000002</v>
      </c>
      <c r="Q66" s="8">
        <v>64.168800759999996</v>
      </c>
      <c r="R66" s="8">
        <v>54.825746590000001</v>
      </c>
      <c r="S66" s="8">
        <v>56.591238230000016</v>
      </c>
      <c r="T66" s="8">
        <v>47.805202220000005</v>
      </c>
      <c r="U66" s="8">
        <v>42.005586560000005</v>
      </c>
      <c r="V66" s="8">
        <v>50.280315770000001</v>
      </c>
      <c r="W66" s="8">
        <v>60.974596439999999</v>
      </c>
      <c r="X66" s="8">
        <v>42.916269069999991</v>
      </c>
      <c r="Y66" s="8">
        <v>50.013688139999992</v>
      </c>
      <c r="Z66" s="8">
        <v>60.76559570000002</v>
      </c>
      <c r="AA66" s="8">
        <v>59.211120000000001</v>
      </c>
      <c r="AB66" s="8">
        <v>60.335225999999999</v>
      </c>
      <c r="AC66" s="8">
        <v>72.825256999999993</v>
      </c>
      <c r="AD66" s="8">
        <v>64.578447999999995</v>
      </c>
      <c r="AE66" s="8">
        <v>70.911806999999996</v>
      </c>
      <c r="AF66" s="8">
        <v>56.891958000000002</v>
      </c>
      <c r="AG66" s="8">
        <v>46.387622</v>
      </c>
      <c r="AH66" s="8">
        <v>53.952089999999998</v>
      </c>
      <c r="AI66" s="8">
        <v>67.635389000000004</v>
      </c>
      <c r="AJ66" s="8">
        <v>50.121727999999997</v>
      </c>
      <c r="AK66" s="8">
        <v>60.372945000000001</v>
      </c>
      <c r="AL66" s="8">
        <v>67.872400999999996</v>
      </c>
      <c r="AM66" s="8">
        <v>68.649276999999998</v>
      </c>
      <c r="AN66" s="8">
        <v>73.129670000000004</v>
      </c>
      <c r="AO66" s="8">
        <v>60.508786000000001</v>
      </c>
      <c r="AP66" s="8">
        <v>21.051735999999998</v>
      </c>
      <c r="AQ66" s="8">
        <v>16.604026999999999</v>
      </c>
      <c r="AR66" s="8">
        <v>5.6645320000000003</v>
      </c>
      <c r="AS66" s="8">
        <v>1.650258</v>
      </c>
      <c r="AT66" s="8">
        <v>6.0102339999999996</v>
      </c>
      <c r="AU66" s="8">
        <v>4.8250520000000003</v>
      </c>
      <c r="AV66" s="8">
        <v>4.3016709999999998</v>
      </c>
      <c r="AW66" s="8">
        <v>7.6151030000000004</v>
      </c>
      <c r="AX66" s="8">
        <v>13.329245999999999</v>
      </c>
      <c r="AY66" s="8">
        <v>28.026834999999998</v>
      </c>
      <c r="AZ66" s="8">
        <v>38.253990000000002</v>
      </c>
      <c r="BA66" s="8">
        <v>31.758666000000002</v>
      </c>
      <c r="BB66" s="8">
        <v>40.499287000000002</v>
      </c>
      <c r="BC66" s="8">
        <v>33.696542000000001</v>
      </c>
      <c r="BD66" s="8">
        <v>30.221354000000002</v>
      </c>
      <c r="BE66" s="8">
        <v>18.964414999999999</v>
      </c>
      <c r="BF66" s="8">
        <v>35.160553</v>
      </c>
      <c r="BG66" s="8">
        <v>52.391919999999999</v>
      </c>
      <c r="BH66" s="8">
        <v>49.909747000000003</v>
      </c>
      <c r="BI66" s="8">
        <v>48.042721999999998</v>
      </c>
      <c r="BJ66" s="8">
        <v>66.502413000000004</v>
      </c>
      <c r="BK66" s="8">
        <v>50.526433099999998</v>
      </c>
      <c r="BL66" s="8">
        <v>68.785123740000003</v>
      </c>
      <c r="BM66" s="8">
        <v>80.72949804000001</v>
      </c>
      <c r="BN66" s="8">
        <v>80.68444298</v>
      </c>
      <c r="BO66" s="8">
        <v>75.888824960000022</v>
      </c>
      <c r="BP66" s="8">
        <v>70.87179476</v>
      </c>
      <c r="BQ66" s="8">
        <v>57.108834819999998</v>
      </c>
      <c r="BR66" s="8">
        <v>67.821235409999986</v>
      </c>
      <c r="BS66" s="8">
        <v>63.539352869999995</v>
      </c>
      <c r="BT66" s="8">
        <v>64.678027580000006</v>
      </c>
      <c r="BU66" s="8">
        <v>72.533563829999991</v>
      </c>
      <c r="BV66" s="8">
        <v>77.391704259999997</v>
      </c>
      <c r="BW66" s="8">
        <v>87.234402209999999</v>
      </c>
      <c r="BX66" s="8">
        <v>92.194983870000002</v>
      </c>
      <c r="BY66" s="8">
        <v>96.924923530000001</v>
      </c>
      <c r="BZ66" s="8">
        <v>76.692588739999991</v>
      </c>
      <c r="CA66" s="8">
        <v>101.63877120000001</v>
      </c>
      <c r="CB66" s="8">
        <v>70.136438670000004</v>
      </c>
      <c r="CC66" s="8">
        <v>61.973051329999997</v>
      </c>
      <c r="CD66" s="8">
        <v>87.755153280000002</v>
      </c>
      <c r="CE66" s="8">
        <v>71.062637219999999</v>
      </c>
      <c r="CF66" s="8">
        <v>77.007319340000009</v>
      </c>
      <c r="CG66" s="8">
        <v>72.991700099999989</v>
      </c>
      <c r="CH66" s="8">
        <v>92.378297099999997</v>
      </c>
      <c r="CI66" s="8">
        <v>99.350772030000002</v>
      </c>
      <c r="CJ66" s="8">
        <v>93.927518540000008</v>
      </c>
      <c r="CK66" s="8">
        <v>103.68426077000001</v>
      </c>
      <c r="CL66" s="8">
        <v>111.10899972</v>
      </c>
      <c r="CM66" s="8">
        <v>94.683901259999999</v>
      </c>
      <c r="CN66" s="8">
        <v>92.76273823999999</v>
      </c>
      <c r="CO66" s="8">
        <v>75.050388869999992</v>
      </c>
      <c r="CP66" s="8">
        <v>89.133658019999999</v>
      </c>
      <c r="CQ66" s="8">
        <v>110.5458252</v>
      </c>
      <c r="CR66" s="8">
        <v>82.026286180000014</v>
      </c>
      <c r="CS66" s="8">
        <v>92.103622440000009</v>
      </c>
    </row>
    <row r="67" spans="1:97" x14ac:dyDescent="0.25">
      <c r="A67" s="29"/>
      <c r="B67" s="19" t="s">
        <v>65</v>
      </c>
      <c r="C67" s="8">
        <v>9.0913690000000003</v>
      </c>
      <c r="D67" s="8">
        <v>10.6244</v>
      </c>
      <c r="E67" s="8">
        <v>10.470535999999999</v>
      </c>
      <c r="F67" s="8">
        <v>11.30390386</v>
      </c>
      <c r="G67" s="8">
        <v>10.016406</v>
      </c>
      <c r="H67" s="8">
        <v>11.539011</v>
      </c>
      <c r="I67" s="8">
        <v>8.5534850000000002</v>
      </c>
      <c r="J67" s="8">
        <v>9.2246110300000002</v>
      </c>
      <c r="K67" s="8">
        <v>9.2413070000000008</v>
      </c>
      <c r="L67" s="8">
        <v>7.2370347199999996</v>
      </c>
      <c r="M67" s="8">
        <v>8.927536319999998</v>
      </c>
      <c r="N67" s="8">
        <v>7.9881779999999996</v>
      </c>
      <c r="O67" s="8">
        <v>9.0625208399999995</v>
      </c>
      <c r="P67" s="8">
        <v>9.4961339999999996</v>
      </c>
      <c r="Q67" s="8">
        <v>9.4217309999999994</v>
      </c>
      <c r="R67" s="8">
        <v>9.7149699999999992</v>
      </c>
      <c r="S67" s="8">
        <v>9.1918389999999999</v>
      </c>
      <c r="T67" s="8">
        <v>9.4342509999999997</v>
      </c>
      <c r="U67" s="8">
        <v>7.2721140000000002</v>
      </c>
      <c r="V67" s="8">
        <v>7.8982950000000001</v>
      </c>
      <c r="W67" s="8">
        <v>7.9234200000000001</v>
      </c>
      <c r="X67" s="8">
        <v>6.9655550499999999</v>
      </c>
      <c r="Y67" s="8">
        <v>8.2876960000000004</v>
      </c>
      <c r="Z67" s="8">
        <v>7.160533</v>
      </c>
      <c r="AA67" s="8">
        <v>9.0979779999999995</v>
      </c>
      <c r="AB67" s="8">
        <v>9.0193169999999991</v>
      </c>
      <c r="AC67" s="8">
        <v>8.1684070000000002</v>
      </c>
      <c r="AD67" s="8">
        <v>8.6123729999999998</v>
      </c>
      <c r="AE67" s="8">
        <v>9.5652939999999997</v>
      </c>
      <c r="AF67" s="8">
        <v>9.0195749999999997</v>
      </c>
      <c r="AG67" s="8">
        <v>7.8856359999999999</v>
      </c>
      <c r="AH67" s="8">
        <v>9.3076910000000002</v>
      </c>
      <c r="AI67" s="8">
        <v>7.7173939999999996</v>
      </c>
      <c r="AJ67" s="8">
        <v>8.0097629999999995</v>
      </c>
      <c r="AK67" s="8">
        <v>8.4857220000000009</v>
      </c>
      <c r="AL67" s="8">
        <v>7.6343439999999996</v>
      </c>
      <c r="AM67" s="8">
        <v>8.9588020000000004</v>
      </c>
      <c r="AN67" s="8">
        <v>1.1362000000000001E-2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8.1932000000000005E-2</v>
      </c>
      <c r="BG67" s="8">
        <v>0</v>
      </c>
      <c r="BH67" s="8">
        <v>1.9289000000000001E-2</v>
      </c>
      <c r="BI67" s="8">
        <v>0</v>
      </c>
      <c r="BJ67" s="8">
        <v>0</v>
      </c>
      <c r="BK67" s="8">
        <v>0</v>
      </c>
      <c r="BL67" s="8">
        <v>1.3885440000000001E-2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</row>
    <row r="68" spans="1:97" x14ac:dyDescent="0.25">
      <c r="A68" s="29"/>
      <c r="B68" s="19" t="s">
        <v>66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2.0000000000000001E-4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</row>
    <row r="69" spans="1:97" x14ac:dyDescent="0.25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</row>
    <row r="70" spans="1:97" ht="15.75" x14ac:dyDescent="0.25">
      <c r="A70" s="39"/>
      <c r="B70" s="23" t="s">
        <v>67</v>
      </c>
      <c r="C70" s="24">
        <f>+C71+C75+C76+C80+C81+C84</f>
        <v>564.29786709000007</v>
      </c>
      <c r="D70" s="24">
        <f t="shared" ref="D70:E70" si="111">+D71+D75+D76+D80+D81+D84</f>
        <v>164.32114407999998</v>
      </c>
      <c r="E70" s="24">
        <f t="shared" si="111"/>
        <v>518.00863803999994</v>
      </c>
      <c r="F70" s="24">
        <f>+F71+F75+F76+F80+F81+F84</f>
        <v>250.10273862</v>
      </c>
      <c r="G70" s="92">
        <f t="shared" ref="G70" si="112">+G71+G75+G76+G80+G81+G84</f>
        <v>335.10744467000001</v>
      </c>
      <c r="H70" s="92">
        <f t="shared" ref="H70" si="113">+H71+H75+H76+H80+H81+H84</f>
        <v>494.77604221999991</v>
      </c>
      <c r="I70" s="92">
        <f t="shared" ref="I70" si="114">+I71+I75+I76+I80+I81+I84</f>
        <v>458.35018479999997</v>
      </c>
      <c r="J70" s="92">
        <f t="shared" ref="J70" si="115">+J71+J75+J76+J80+J81+J84</f>
        <v>593.75389572000006</v>
      </c>
      <c r="K70" s="92">
        <f t="shared" ref="K70" si="116">+K71+K75+K76+K80+K81+K84</f>
        <v>360.72995544000014</v>
      </c>
      <c r="L70" s="92">
        <f t="shared" ref="L70" si="117">+L71+L75+L76+L80+L81+L84</f>
        <v>427.36034328999995</v>
      </c>
      <c r="M70" s="92">
        <f t="shared" ref="M70" si="118">+M71+M75+M76+M80+M81+M84</f>
        <v>203.33866473999996</v>
      </c>
      <c r="N70" s="92">
        <f t="shared" ref="N70:AA70" si="119">+N71+N75+N76+N80+N81+N84</f>
        <v>894.70208788000002</v>
      </c>
      <c r="O70" s="92">
        <f t="shared" si="119"/>
        <v>445.74799996000007</v>
      </c>
      <c r="P70" s="92">
        <f t="shared" si="119"/>
        <v>340.65742804999996</v>
      </c>
      <c r="Q70" s="92">
        <f t="shared" si="119"/>
        <v>674.1159255</v>
      </c>
      <c r="R70" s="92">
        <f t="shared" si="119"/>
        <v>260.61890215</v>
      </c>
      <c r="S70" s="92">
        <f t="shared" si="119"/>
        <v>221.58514120999999</v>
      </c>
      <c r="T70" s="92">
        <f t="shared" si="119"/>
        <v>727.2003143799999</v>
      </c>
      <c r="U70" s="92">
        <f t="shared" si="119"/>
        <v>473.38735312</v>
      </c>
      <c r="V70" s="92">
        <f t="shared" si="119"/>
        <v>292.33640738999998</v>
      </c>
      <c r="W70" s="92">
        <f t="shared" si="119"/>
        <v>595.27817426000001</v>
      </c>
      <c r="X70" s="92">
        <f t="shared" si="119"/>
        <v>403.43591264999998</v>
      </c>
      <c r="Y70" s="92">
        <f t="shared" si="119"/>
        <v>460.78582987999999</v>
      </c>
      <c r="Z70" s="92">
        <f t="shared" si="119"/>
        <v>641.44621145000008</v>
      </c>
      <c r="AA70" s="92">
        <f t="shared" si="119"/>
        <v>486.21235999999999</v>
      </c>
      <c r="AB70" s="92">
        <f t="shared" ref="AB70:CD70" si="120">+AB71+AB75+AB76+AB80+AB81+AB84</f>
        <v>227.71773900000002</v>
      </c>
      <c r="AC70" s="92">
        <f t="shared" si="120"/>
        <v>554.35815200000002</v>
      </c>
      <c r="AD70" s="92">
        <f t="shared" si="120"/>
        <v>323.35166900000002</v>
      </c>
      <c r="AE70" s="92">
        <f t="shared" si="120"/>
        <v>200.06654</v>
      </c>
      <c r="AF70" s="92">
        <f t="shared" si="120"/>
        <v>695.28249100000005</v>
      </c>
      <c r="AG70" s="92">
        <f t="shared" si="120"/>
        <v>411.79783299999997</v>
      </c>
      <c r="AH70" s="92">
        <f t="shared" si="120"/>
        <v>271.76243899999997</v>
      </c>
      <c r="AI70" s="92">
        <f t="shared" si="120"/>
        <v>680.01707499999998</v>
      </c>
      <c r="AJ70" s="92">
        <f t="shared" si="120"/>
        <v>547.84642699999995</v>
      </c>
      <c r="AK70" s="92">
        <f t="shared" si="120"/>
        <v>460.35774800000007</v>
      </c>
      <c r="AL70" s="92">
        <f t="shared" si="120"/>
        <v>751.176694</v>
      </c>
      <c r="AM70" s="92">
        <f t="shared" si="120"/>
        <v>354.85674</v>
      </c>
      <c r="AN70" s="92">
        <f t="shared" si="120"/>
        <v>326.81634300000002</v>
      </c>
      <c r="AO70" s="92">
        <f t="shared" si="120"/>
        <v>329.34324299999992</v>
      </c>
      <c r="AP70" s="92">
        <f t="shared" si="120"/>
        <v>198.69341299999999</v>
      </c>
      <c r="AQ70" s="92">
        <f t="shared" si="120"/>
        <v>245.02133700000002</v>
      </c>
      <c r="AR70" s="92">
        <f t="shared" si="120"/>
        <v>385.45984799999997</v>
      </c>
      <c r="AS70" s="92">
        <f t="shared" si="120"/>
        <v>275.14775199999997</v>
      </c>
      <c r="AT70" s="92">
        <f t="shared" si="120"/>
        <v>212.34589199999999</v>
      </c>
      <c r="AU70" s="92">
        <f t="shared" si="120"/>
        <v>205.97743500000001</v>
      </c>
      <c r="AV70" s="92">
        <f t="shared" si="120"/>
        <v>125.112122</v>
      </c>
      <c r="AW70" s="92">
        <f t="shared" si="120"/>
        <v>228.032781</v>
      </c>
      <c r="AX70" s="92">
        <f t="shared" si="120"/>
        <v>591.393912</v>
      </c>
      <c r="AY70" s="92">
        <f t="shared" si="120"/>
        <v>250.825233</v>
      </c>
      <c r="AZ70" s="92">
        <f t="shared" si="120"/>
        <v>204.42693800000001</v>
      </c>
      <c r="BA70" s="92">
        <f t="shared" si="120"/>
        <v>662.03643100000011</v>
      </c>
      <c r="BB70" s="92">
        <f t="shared" si="120"/>
        <v>419.05557500000003</v>
      </c>
      <c r="BC70" s="92">
        <f t="shared" si="120"/>
        <v>195.71228100000002</v>
      </c>
      <c r="BD70" s="92">
        <f t="shared" si="120"/>
        <v>609.38320099999999</v>
      </c>
      <c r="BE70" s="92">
        <f t="shared" si="120"/>
        <v>324.79376799999994</v>
      </c>
      <c r="BF70" s="92">
        <f t="shared" si="120"/>
        <v>361.428088</v>
      </c>
      <c r="BG70" s="92">
        <f t="shared" si="120"/>
        <v>664.61866499999996</v>
      </c>
      <c r="BH70" s="92">
        <f t="shared" si="120"/>
        <v>339.06199500000002</v>
      </c>
      <c r="BI70" s="92">
        <f t="shared" si="120"/>
        <v>376.64002499999998</v>
      </c>
      <c r="BJ70" s="92">
        <f t="shared" si="120"/>
        <v>1228.6079069999998</v>
      </c>
      <c r="BK70" s="92">
        <f t="shared" si="120"/>
        <v>634.72731086999988</v>
      </c>
      <c r="BL70" s="92">
        <f t="shared" si="120"/>
        <v>293.81996371000002</v>
      </c>
      <c r="BM70" s="92">
        <f t="shared" si="120"/>
        <v>951.85472916999981</v>
      </c>
      <c r="BN70" s="92">
        <f t="shared" si="120"/>
        <v>556.14799736999998</v>
      </c>
      <c r="BO70" s="92">
        <f t="shared" si="120"/>
        <v>373.70609731000002</v>
      </c>
      <c r="BP70" s="92">
        <f t="shared" si="120"/>
        <v>940.91126139999994</v>
      </c>
      <c r="BQ70" s="92">
        <f t="shared" si="120"/>
        <v>789.71313866000003</v>
      </c>
      <c r="BR70" s="92">
        <f t="shared" si="120"/>
        <v>490.54680961999998</v>
      </c>
      <c r="BS70" s="92">
        <f t="shared" si="120"/>
        <v>828.14723664000007</v>
      </c>
      <c r="BT70" s="92">
        <f t="shared" si="120"/>
        <v>462.80259407000005</v>
      </c>
      <c r="BU70" s="92">
        <f t="shared" si="120"/>
        <v>560.12601668999969</v>
      </c>
      <c r="BV70" s="92">
        <f t="shared" si="120"/>
        <v>1918.3196073399999</v>
      </c>
      <c r="BW70" s="92">
        <f t="shared" si="120"/>
        <v>686.45444653000004</v>
      </c>
      <c r="BX70" s="92">
        <f t="shared" si="120"/>
        <v>696.40615386000002</v>
      </c>
      <c r="BY70" s="92">
        <f t="shared" si="120"/>
        <v>856.36258410000005</v>
      </c>
      <c r="BZ70" s="92">
        <f t="shared" si="120"/>
        <v>514.34901174000004</v>
      </c>
      <c r="CA70" s="92">
        <f t="shared" si="120"/>
        <v>577.08192402999998</v>
      </c>
      <c r="CB70" s="92">
        <f t="shared" si="120"/>
        <v>1253.7113593099998</v>
      </c>
      <c r="CC70" s="92">
        <f t="shared" si="120"/>
        <v>484.17589724999999</v>
      </c>
      <c r="CD70" s="92">
        <f t="shared" si="120"/>
        <v>795.56087998999988</v>
      </c>
      <c r="CE70" s="92">
        <f t="shared" ref="CE70:CK70" si="121">+CE71+CE75+CE76+CE80+CE81+CE84</f>
        <v>637.42122168000003</v>
      </c>
      <c r="CF70" s="92">
        <f t="shared" si="121"/>
        <v>663.58630674999995</v>
      </c>
      <c r="CG70" s="92">
        <f t="shared" si="121"/>
        <v>439.16395770999998</v>
      </c>
      <c r="CH70" s="92">
        <f t="shared" si="121"/>
        <v>1201.7767122800001</v>
      </c>
      <c r="CI70" s="92">
        <f t="shared" si="121"/>
        <v>450.01543120999997</v>
      </c>
      <c r="CJ70" s="92">
        <f t="shared" si="121"/>
        <v>560.25345743000014</v>
      </c>
      <c r="CK70" s="92">
        <f t="shared" si="121"/>
        <v>787.18278478000002</v>
      </c>
      <c r="CL70" s="92">
        <f t="shared" ref="CL70:CM70" si="122">+CL71+CL75+CL76+CL80+CL81+CL84</f>
        <v>394.36378825999992</v>
      </c>
      <c r="CM70" s="92">
        <f t="shared" si="122"/>
        <v>679.69658484000001</v>
      </c>
      <c r="CN70" s="92">
        <f t="shared" ref="CN70:CO70" si="123">+CN71+CN75+CN76+CN80+CN81+CN84</f>
        <v>626.58676818999993</v>
      </c>
      <c r="CO70" s="92">
        <f t="shared" si="123"/>
        <v>615.59813865999968</v>
      </c>
      <c r="CP70" s="92">
        <f t="shared" ref="CP70:CQ70" si="124">+CP71+CP75+CP76+CP80+CP81+CP84</f>
        <v>615.95497485999999</v>
      </c>
      <c r="CQ70" s="92">
        <f t="shared" si="124"/>
        <v>1151.8627190300003</v>
      </c>
      <c r="CR70" s="92">
        <f t="shared" ref="CR70:CS70" si="125">+CR71+CR75+CR76+CR80+CR81+CR84</f>
        <v>534.92303999000001</v>
      </c>
      <c r="CS70" s="92">
        <f t="shared" si="125"/>
        <v>657.14905279000004</v>
      </c>
    </row>
    <row r="71" spans="1:97" x14ac:dyDescent="0.25">
      <c r="A71" s="44"/>
      <c r="B71" s="19" t="s">
        <v>68</v>
      </c>
      <c r="C71" s="42">
        <v>71.644379360000016</v>
      </c>
      <c r="D71" s="42">
        <v>44.733472349999992</v>
      </c>
      <c r="E71" s="42">
        <v>52.01502193000001</v>
      </c>
      <c r="F71" s="42">
        <v>46.125003939999999</v>
      </c>
      <c r="G71" s="42">
        <v>52.643681810000004</v>
      </c>
      <c r="H71" s="42">
        <v>40.080327700000005</v>
      </c>
      <c r="I71" s="42">
        <v>47.442223310000003</v>
      </c>
      <c r="J71" s="42">
        <v>61.040080140000001</v>
      </c>
      <c r="K71" s="42">
        <v>39.392679749999992</v>
      </c>
      <c r="L71" s="42">
        <v>171.22151492999998</v>
      </c>
      <c r="M71" s="42">
        <v>88.814384969999978</v>
      </c>
      <c r="N71" s="42">
        <v>365.08427276999998</v>
      </c>
      <c r="O71" s="42">
        <v>133.04508177000002</v>
      </c>
      <c r="P71" s="42">
        <v>145.01444834</v>
      </c>
      <c r="Q71" s="42">
        <v>124.06164102999998</v>
      </c>
      <c r="R71" s="42">
        <v>105.74492151</v>
      </c>
      <c r="S71" s="42">
        <v>102.85158589</v>
      </c>
      <c r="T71" s="42">
        <v>104.91969874999999</v>
      </c>
      <c r="U71" s="42">
        <v>101.17557533</v>
      </c>
      <c r="V71" s="42">
        <v>179.23338237999999</v>
      </c>
      <c r="W71" s="42">
        <v>122.52001375000002</v>
      </c>
      <c r="X71" s="42">
        <v>124.58190856000002</v>
      </c>
      <c r="Y71" s="42">
        <v>113.78020354</v>
      </c>
      <c r="Z71" s="42">
        <v>119.69050105000001</v>
      </c>
      <c r="AA71" s="42">
        <v>204.52264400000001</v>
      </c>
      <c r="AB71" s="42">
        <v>118.80122799999999</v>
      </c>
      <c r="AC71" s="42">
        <v>140.193693</v>
      </c>
      <c r="AD71" s="42">
        <v>116.081988</v>
      </c>
      <c r="AE71" s="42">
        <v>110.06284599999999</v>
      </c>
      <c r="AF71" s="42">
        <v>90.588678999999999</v>
      </c>
      <c r="AG71" s="42">
        <v>105.13403</v>
      </c>
      <c r="AH71" s="42">
        <v>95.912255000000002</v>
      </c>
      <c r="AI71" s="42">
        <v>138.11226600000001</v>
      </c>
      <c r="AJ71" s="42">
        <v>102.961145</v>
      </c>
      <c r="AK71" s="42">
        <v>276.24704200000002</v>
      </c>
      <c r="AL71" s="42">
        <v>238.97034300000001</v>
      </c>
      <c r="AM71" s="42">
        <v>113.040783</v>
      </c>
      <c r="AN71" s="42">
        <v>208.961884</v>
      </c>
      <c r="AO71" s="42">
        <v>103.529922</v>
      </c>
      <c r="AP71" s="42">
        <v>37.986303999999997</v>
      </c>
      <c r="AQ71" s="42">
        <v>38.411216000000003</v>
      </c>
      <c r="AR71" s="42">
        <v>33.470213999999999</v>
      </c>
      <c r="AS71" s="42">
        <v>41.292251</v>
      </c>
      <c r="AT71" s="42">
        <v>120.23175999999999</v>
      </c>
      <c r="AU71" s="42">
        <v>48.648251999999999</v>
      </c>
      <c r="AV71" s="42">
        <v>64.733677999999998</v>
      </c>
      <c r="AW71" s="42">
        <v>75.838660000000004</v>
      </c>
      <c r="AX71" s="42">
        <v>104.749582</v>
      </c>
      <c r="AY71" s="42">
        <v>106.645291</v>
      </c>
      <c r="AZ71" s="42">
        <v>98.369011</v>
      </c>
      <c r="BA71" s="42">
        <v>97.090121999999994</v>
      </c>
      <c r="BB71" s="42">
        <v>90.801934000000003</v>
      </c>
      <c r="BC71" s="42">
        <v>74.043626000000003</v>
      </c>
      <c r="BD71" s="42">
        <v>69.612817000000007</v>
      </c>
      <c r="BE71" s="42">
        <v>56.915134999999999</v>
      </c>
      <c r="BF71" s="42">
        <v>90.168133999999995</v>
      </c>
      <c r="BG71" s="42">
        <v>107.017534</v>
      </c>
      <c r="BH71" s="42">
        <v>96.904137000000006</v>
      </c>
      <c r="BI71" s="42">
        <v>187.93574599999999</v>
      </c>
      <c r="BJ71" s="42">
        <v>303.75617299999999</v>
      </c>
      <c r="BK71" s="8">
        <v>190.08327666999998</v>
      </c>
      <c r="BL71" s="8">
        <v>125.02923271999998</v>
      </c>
      <c r="BM71" s="8">
        <v>146.74172959999999</v>
      </c>
      <c r="BN71" s="8">
        <v>299.61028750999998</v>
      </c>
      <c r="BO71" s="8">
        <v>133.57300347000003</v>
      </c>
      <c r="BP71" s="8">
        <v>161.02985357999998</v>
      </c>
      <c r="BQ71" s="8">
        <v>651.44747010999993</v>
      </c>
      <c r="BR71" s="8">
        <v>214.56930840000001</v>
      </c>
      <c r="BS71" s="8">
        <v>129.10004258999987</v>
      </c>
      <c r="BT71" s="8">
        <v>131.4099013200001</v>
      </c>
      <c r="BU71" s="8">
        <v>367.52439155999974</v>
      </c>
      <c r="BV71" s="8">
        <v>1038.98481741</v>
      </c>
      <c r="BW71" s="8">
        <v>249.16647706000001</v>
      </c>
      <c r="BX71" s="8">
        <v>474.84370656000004</v>
      </c>
      <c r="BY71" s="8">
        <v>170.92261726000001</v>
      </c>
      <c r="BZ71" s="8">
        <v>158.44235576</v>
      </c>
      <c r="CA71" s="8">
        <v>197.39121342999999</v>
      </c>
      <c r="CB71" s="8">
        <v>144.28003672</v>
      </c>
      <c r="CC71" s="8">
        <v>145.35693229000003</v>
      </c>
      <c r="CD71" s="8">
        <v>182.13333004</v>
      </c>
      <c r="CE71" s="8">
        <v>163.39867329000003</v>
      </c>
      <c r="CF71" s="8">
        <v>196.41121113999998</v>
      </c>
      <c r="CG71" s="8">
        <v>212.31793088000001</v>
      </c>
      <c r="CH71" s="8">
        <v>284.66054800000001</v>
      </c>
      <c r="CI71" s="8">
        <v>227.69549409000004</v>
      </c>
      <c r="CJ71" s="8">
        <v>225.31335604000009</v>
      </c>
      <c r="CK71" s="8">
        <v>200.89587586999994</v>
      </c>
      <c r="CL71" s="8">
        <v>200.1638097899999</v>
      </c>
      <c r="CM71" s="8">
        <v>192.89155204000002</v>
      </c>
      <c r="CN71" s="8">
        <v>162.17961181999988</v>
      </c>
      <c r="CO71" s="8">
        <v>172.52244172999966</v>
      </c>
      <c r="CP71" s="8">
        <v>193.90436461999997</v>
      </c>
      <c r="CQ71" s="8">
        <v>464.98153529000018</v>
      </c>
      <c r="CR71" s="8">
        <v>204.45715939999994</v>
      </c>
      <c r="CS71" s="8">
        <v>288.56746863999996</v>
      </c>
    </row>
    <row r="72" spans="1:97" x14ac:dyDescent="0.25">
      <c r="A72" s="44"/>
      <c r="B72" s="40" t="s">
        <v>69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-7.4505805969238294E-15</v>
      </c>
      <c r="L72" s="42">
        <v>122.06145296</v>
      </c>
      <c r="M72" s="42">
        <v>31.051839959999992</v>
      </c>
      <c r="N72" s="42">
        <v>163.99379512000002</v>
      </c>
      <c r="O72" s="42">
        <v>46.446258180000015</v>
      </c>
      <c r="P72" s="42">
        <v>78.95986787999999</v>
      </c>
      <c r="Q72" s="42">
        <v>64.891816379999995</v>
      </c>
      <c r="R72" s="42">
        <v>55.119354769999994</v>
      </c>
      <c r="S72" s="42">
        <v>56.922795810000004</v>
      </c>
      <c r="T72" s="42">
        <v>48.128615959999998</v>
      </c>
      <c r="U72" s="42">
        <v>42.322314199999994</v>
      </c>
      <c r="V72" s="42">
        <v>50.904672179999991</v>
      </c>
      <c r="W72" s="42">
        <v>60.942537460000011</v>
      </c>
      <c r="X72" s="42">
        <v>43.179855000000003</v>
      </c>
      <c r="Y72" s="42">
        <v>50.404482000000009</v>
      </c>
      <c r="Z72" s="42">
        <v>61.10177078000001</v>
      </c>
      <c r="AA72" s="42">
        <v>59.674688000000003</v>
      </c>
      <c r="AB72" s="42">
        <v>60.808869999999999</v>
      </c>
      <c r="AC72" s="42">
        <v>73.506283999999994</v>
      </c>
      <c r="AD72" s="42">
        <v>65.016340999999997</v>
      </c>
      <c r="AE72" s="42">
        <v>71.572197000000003</v>
      </c>
      <c r="AF72" s="42">
        <v>52.383904999999999</v>
      </c>
      <c r="AG72" s="42">
        <v>47.143144999999997</v>
      </c>
      <c r="AH72" s="42">
        <v>55.185263999999997</v>
      </c>
      <c r="AI72" s="42">
        <v>68.543645999999995</v>
      </c>
      <c r="AJ72" s="42">
        <v>50.873842000000003</v>
      </c>
      <c r="AK72" s="42">
        <v>60.931373999999998</v>
      </c>
      <c r="AL72" s="42">
        <v>68.057989000000006</v>
      </c>
      <c r="AM72" s="42">
        <v>69.224554999999995</v>
      </c>
      <c r="AN72" s="42">
        <v>73.953671999999997</v>
      </c>
      <c r="AO72" s="42">
        <v>60.787073999999997</v>
      </c>
      <c r="AP72" s="42">
        <v>21.157935999999999</v>
      </c>
      <c r="AQ72" s="42">
        <v>16.842725999999999</v>
      </c>
      <c r="AR72" s="42">
        <v>5.7551909999999999</v>
      </c>
      <c r="AS72" s="42">
        <v>1.6599010000000001</v>
      </c>
      <c r="AT72" s="42">
        <v>6.085534</v>
      </c>
      <c r="AU72" s="42">
        <v>4.8666289999999996</v>
      </c>
      <c r="AV72" s="42">
        <v>4.3702589999999999</v>
      </c>
      <c r="AW72" s="42">
        <v>7.7546249999999999</v>
      </c>
      <c r="AX72" s="42">
        <v>13.430187999999999</v>
      </c>
      <c r="AY72" s="42">
        <v>28.665486999999999</v>
      </c>
      <c r="AZ72" s="42">
        <v>38.936563999999997</v>
      </c>
      <c r="BA72" s="42">
        <v>32.405099</v>
      </c>
      <c r="BB72" s="42">
        <v>41.479661</v>
      </c>
      <c r="BC72" s="42">
        <v>34.412906999999997</v>
      </c>
      <c r="BD72" s="42">
        <v>31.021139000000002</v>
      </c>
      <c r="BE72" s="42">
        <v>19.467627</v>
      </c>
      <c r="BF72" s="42">
        <v>35.893489000000002</v>
      </c>
      <c r="BG72" s="42">
        <v>53.213341</v>
      </c>
      <c r="BH72" s="42">
        <v>50.206629</v>
      </c>
      <c r="BI72" s="42">
        <v>49.332926</v>
      </c>
      <c r="BJ72" s="42">
        <v>67.977142999999998</v>
      </c>
      <c r="BK72" s="8">
        <v>50.896038420000004</v>
      </c>
      <c r="BL72" s="8">
        <v>69.682394039999991</v>
      </c>
      <c r="BM72" s="8">
        <v>81.615330659999998</v>
      </c>
      <c r="BN72" s="8">
        <v>81.916729979999971</v>
      </c>
      <c r="BO72" s="8">
        <v>76.512467160000014</v>
      </c>
      <c r="BP72" s="8">
        <v>72.063303719999979</v>
      </c>
      <c r="BQ72" s="8">
        <v>58.048038429999991</v>
      </c>
      <c r="BR72" s="8">
        <v>70.977648289999991</v>
      </c>
      <c r="BS72" s="8">
        <v>66.260253949999992</v>
      </c>
      <c r="BT72" s="8">
        <v>67.977682200000018</v>
      </c>
      <c r="BU72" s="8">
        <v>74.136029280000002</v>
      </c>
      <c r="BV72" s="8">
        <v>79.228607639999993</v>
      </c>
      <c r="BW72" s="8">
        <v>89.602566840000009</v>
      </c>
      <c r="BX72" s="8">
        <v>95.643230180000003</v>
      </c>
      <c r="BY72" s="8">
        <v>99.580578680000002</v>
      </c>
      <c r="BZ72" s="8">
        <v>73.852039140000002</v>
      </c>
      <c r="CA72" s="8">
        <v>114.79037098000001</v>
      </c>
      <c r="CB72" s="8">
        <v>66.214310369999993</v>
      </c>
      <c r="CC72" s="8">
        <v>63.51156185</v>
      </c>
      <c r="CD72" s="8">
        <v>90.389079359999997</v>
      </c>
      <c r="CE72" s="8">
        <v>74.561317970000005</v>
      </c>
      <c r="CF72" s="8">
        <v>79.258614959999989</v>
      </c>
      <c r="CG72" s="8">
        <v>74.396550180000006</v>
      </c>
      <c r="CH72" s="8">
        <v>93.55529842</v>
      </c>
      <c r="CI72" s="8">
        <v>101.78536421000005</v>
      </c>
      <c r="CJ72" s="8">
        <v>95.62537211999998</v>
      </c>
      <c r="CK72" s="8">
        <v>106.11734057999995</v>
      </c>
      <c r="CL72" s="8">
        <v>113.64610931999997</v>
      </c>
      <c r="CM72" s="8">
        <v>97.563820319999977</v>
      </c>
      <c r="CN72" s="8">
        <v>92.992499639999977</v>
      </c>
      <c r="CO72" s="8">
        <v>77.827608120000022</v>
      </c>
      <c r="CP72" s="8">
        <v>90.847608480000019</v>
      </c>
      <c r="CQ72" s="8">
        <v>111.90627071999999</v>
      </c>
      <c r="CR72" s="8">
        <v>83.371807439999998</v>
      </c>
      <c r="CS72" s="8">
        <v>93.316042080000003</v>
      </c>
    </row>
    <row r="73" spans="1:97" x14ac:dyDescent="0.25">
      <c r="A73" s="44"/>
      <c r="B73" s="40" t="s">
        <v>70</v>
      </c>
      <c r="C73" s="42">
        <v>25.709810000000001</v>
      </c>
      <c r="D73" s="42">
        <v>21.295950000000001</v>
      </c>
      <c r="E73" s="42">
        <v>24.083860000000001</v>
      </c>
      <c r="F73" s="42">
        <v>23.167390000000001</v>
      </c>
      <c r="G73" s="42">
        <v>22.931889999999999</v>
      </c>
      <c r="H73" s="42">
        <v>19.020810000000001</v>
      </c>
      <c r="I73" s="42">
        <v>22.564250000000001</v>
      </c>
      <c r="J73" s="42">
        <v>25.945519999999998</v>
      </c>
      <c r="K73" s="42">
        <v>17.264880000000002</v>
      </c>
      <c r="L73" s="42">
        <v>27.44585</v>
      </c>
      <c r="M73" s="42">
        <v>28.873660000000001</v>
      </c>
      <c r="N73" s="42">
        <v>24.853449999999999</v>
      </c>
      <c r="O73" s="42">
        <v>29.66882</v>
      </c>
      <c r="P73" s="42">
        <v>24.991140000000001</v>
      </c>
      <c r="Q73" s="42">
        <v>25.050139999999999</v>
      </c>
      <c r="R73" s="42">
        <v>26.633659999999999</v>
      </c>
      <c r="S73" s="42">
        <v>26.007149999999999</v>
      </c>
      <c r="T73" s="42">
        <v>20.621369999999999</v>
      </c>
      <c r="U73" s="42">
        <v>27.32865</v>
      </c>
      <c r="V73" s="42">
        <v>28.055430000000001</v>
      </c>
      <c r="W73" s="42">
        <v>27.355499999999999</v>
      </c>
      <c r="X73" s="42">
        <v>34.10219</v>
      </c>
      <c r="Y73" s="42">
        <v>29.224029999999999</v>
      </c>
      <c r="Z73" s="42">
        <v>31.828800000000001</v>
      </c>
      <c r="AA73" s="42">
        <v>32.238799999999998</v>
      </c>
      <c r="AB73" s="42">
        <v>27.916879999999999</v>
      </c>
      <c r="AC73" s="42">
        <v>27.735669999999999</v>
      </c>
      <c r="AD73" s="42">
        <v>25.472639999999998</v>
      </c>
      <c r="AE73" s="42">
        <v>24.93609</v>
      </c>
      <c r="AF73" s="42">
        <v>23.950710000000001</v>
      </c>
      <c r="AG73" s="42">
        <v>31.63363</v>
      </c>
      <c r="AH73" s="42">
        <v>24.95984</v>
      </c>
      <c r="AI73" s="42">
        <v>26.919440000000002</v>
      </c>
      <c r="AJ73" s="42">
        <v>28.6084</v>
      </c>
      <c r="AK73" s="42">
        <v>28.981449999999999</v>
      </c>
      <c r="AL73" s="42">
        <v>33.87368</v>
      </c>
      <c r="AM73" s="42">
        <v>26.397030000000001</v>
      </c>
      <c r="AN73" s="42">
        <v>26.789850000000001</v>
      </c>
      <c r="AO73" s="42">
        <v>21.568529999999999</v>
      </c>
      <c r="AP73" s="42">
        <v>9.2518499999999992</v>
      </c>
      <c r="AQ73" s="42">
        <v>8.9513999999999996</v>
      </c>
      <c r="AR73" s="42">
        <v>18.11375</v>
      </c>
      <c r="AS73" s="42">
        <v>29.0305</v>
      </c>
      <c r="AT73" s="42">
        <v>21.906860000000002</v>
      </c>
      <c r="AU73" s="42">
        <v>21.73133</v>
      </c>
      <c r="AV73" s="42">
        <v>19.115580000000001</v>
      </c>
      <c r="AW73" s="42">
        <v>20.501010000000001</v>
      </c>
      <c r="AX73" s="42">
        <v>27.344149999999999</v>
      </c>
      <c r="AY73" s="42">
        <v>22.823319999999999</v>
      </c>
      <c r="AZ73" s="42">
        <v>16.92812</v>
      </c>
      <c r="BA73" s="42">
        <v>4.0130299999999997</v>
      </c>
      <c r="BB73" s="42">
        <v>1.8686100000000001</v>
      </c>
      <c r="BC73" s="42">
        <v>1.11165</v>
      </c>
      <c r="BD73" s="42">
        <v>0.96035000000000004</v>
      </c>
      <c r="BE73" s="42">
        <v>0.89275000000000004</v>
      </c>
      <c r="BF73" s="42">
        <v>2.2572000000000001</v>
      </c>
      <c r="BG73" s="42">
        <v>1.552</v>
      </c>
      <c r="BH73" s="42">
        <v>0.98370000000000002</v>
      </c>
      <c r="BI73" s="42">
        <v>2.7856000000000001</v>
      </c>
      <c r="BJ73" s="42">
        <v>1.2992999999999999</v>
      </c>
      <c r="BK73" s="8">
        <v>1.06105</v>
      </c>
      <c r="BL73" s="8">
        <v>0.94489999999999996</v>
      </c>
      <c r="BM73" s="8">
        <v>1.0794999999999999</v>
      </c>
      <c r="BN73" s="8">
        <v>0.7954</v>
      </c>
      <c r="BO73" s="8">
        <v>0.82335000000000003</v>
      </c>
      <c r="BP73" s="8">
        <v>0.9153</v>
      </c>
      <c r="BQ73" s="8">
        <v>0.60104999999999997</v>
      </c>
      <c r="BR73" s="8">
        <v>1.2337499999999999</v>
      </c>
      <c r="BS73" s="8">
        <v>1.3260000000000001</v>
      </c>
      <c r="BT73" s="8">
        <v>0.98280000000000001</v>
      </c>
      <c r="BU73" s="8">
        <v>1.0164</v>
      </c>
      <c r="BV73" s="8">
        <v>1.4118999999999999</v>
      </c>
      <c r="BW73" s="8">
        <v>1.78105</v>
      </c>
      <c r="BX73" s="8">
        <v>0.99390000000000001</v>
      </c>
      <c r="BY73" s="8">
        <v>0.99075000000000002</v>
      </c>
      <c r="BZ73" s="8">
        <v>0.60219999999999996</v>
      </c>
      <c r="CA73" s="8">
        <v>0.95104</v>
      </c>
      <c r="CB73" s="8">
        <v>0.75170000000000003</v>
      </c>
      <c r="CC73" s="8">
        <v>0.78595000000000004</v>
      </c>
      <c r="CD73" s="8">
        <v>1.02125</v>
      </c>
      <c r="CE73" s="8">
        <v>1.0705</v>
      </c>
      <c r="CF73" s="8">
        <v>1.1388</v>
      </c>
      <c r="CG73" s="8">
        <v>0.76354999999999995</v>
      </c>
      <c r="CH73" s="8">
        <v>0.98229999999999995</v>
      </c>
      <c r="CI73" s="8">
        <v>1.4016</v>
      </c>
      <c r="CJ73" s="8">
        <v>1.8662799999999999</v>
      </c>
      <c r="CK73" s="8">
        <v>1.1332</v>
      </c>
      <c r="CL73" s="8">
        <v>0.41199999999999998</v>
      </c>
      <c r="CM73" s="8">
        <v>0.47010000000000002</v>
      </c>
      <c r="CN73" s="8">
        <v>0.53474999999999995</v>
      </c>
      <c r="CO73" s="8">
        <v>2.4622999999999999</v>
      </c>
      <c r="CP73" s="8">
        <v>5.1205499999999997</v>
      </c>
      <c r="CQ73" s="8">
        <v>2.3075999999999999</v>
      </c>
      <c r="CR73" s="8">
        <v>0.93910000000000005</v>
      </c>
      <c r="CS73" s="8">
        <v>0.78895099999999996</v>
      </c>
    </row>
    <row r="74" spans="1:97" x14ac:dyDescent="0.25">
      <c r="A74" s="44"/>
      <c r="B74" s="40" t="s">
        <v>71</v>
      </c>
      <c r="C74" s="42">
        <v>45.934569360000012</v>
      </c>
      <c r="D74" s="42">
        <v>23.437522349999995</v>
      </c>
      <c r="E74" s="42">
        <v>27.931161930000009</v>
      </c>
      <c r="F74" s="42">
        <v>22.957613939999998</v>
      </c>
      <c r="G74" s="42">
        <v>29.711791810000001</v>
      </c>
      <c r="H74" s="42">
        <v>21.059517700000004</v>
      </c>
      <c r="I74" s="42">
        <v>24.877973310000002</v>
      </c>
      <c r="J74" s="42">
        <v>35.094560139999999</v>
      </c>
      <c r="K74" s="42">
        <v>22.127799750000001</v>
      </c>
      <c r="L74" s="42">
        <v>21.714211969999983</v>
      </c>
      <c r="M74" s="42">
        <v>28.888885009999992</v>
      </c>
      <c r="N74" s="42">
        <v>176.23702764999999</v>
      </c>
      <c r="O74" s="42">
        <v>56.930003589999998</v>
      </c>
      <c r="P74" s="42">
        <v>41.06344046000001</v>
      </c>
      <c r="Q74" s="42">
        <v>34.119684649999982</v>
      </c>
      <c r="R74" s="42">
        <v>23.991906739999994</v>
      </c>
      <c r="S74" s="42">
        <v>19.92164008</v>
      </c>
      <c r="T74" s="42">
        <v>36.169712789999998</v>
      </c>
      <c r="U74" s="42">
        <v>31.524611130000004</v>
      </c>
      <c r="V74" s="42">
        <v>100.2732802</v>
      </c>
      <c r="W74" s="42">
        <v>34.221976290000008</v>
      </c>
      <c r="X74" s="42">
        <v>47.29986356000002</v>
      </c>
      <c r="Y74" s="42">
        <v>34.151691540000002</v>
      </c>
      <c r="Z74" s="42">
        <v>26.759930270000002</v>
      </c>
      <c r="AA74" s="42">
        <v>112.609156</v>
      </c>
      <c r="AB74" s="42">
        <v>30.075478</v>
      </c>
      <c r="AC74" s="42">
        <v>38.951739000000003</v>
      </c>
      <c r="AD74" s="42">
        <v>25.593007</v>
      </c>
      <c r="AE74" s="42">
        <v>13.554558999999999</v>
      </c>
      <c r="AF74" s="42">
        <v>14.254064</v>
      </c>
      <c r="AG74" s="42">
        <v>26.357254999999999</v>
      </c>
      <c r="AH74" s="42">
        <v>15.767151</v>
      </c>
      <c r="AI74" s="42">
        <v>42.649180000000001</v>
      </c>
      <c r="AJ74" s="42">
        <v>23.478902999999999</v>
      </c>
      <c r="AK74" s="42">
        <v>186.33421799999999</v>
      </c>
      <c r="AL74" s="42">
        <v>137.03867399999999</v>
      </c>
      <c r="AM74" s="42">
        <v>17.419198000000002</v>
      </c>
      <c r="AN74" s="42">
        <v>108.218362</v>
      </c>
      <c r="AO74" s="42">
        <v>21.174318</v>
      </c>
      <c r="AP74" s="42">
        <v>7.5765180000000001</v>
      </c>
      <c r="AQ74" s="42">
        <v>12.617089999999999</v>
      </c>
      <c r="AR74" s="42">
        <v>9.6012730000000008</v>
      </c>
      <c r="AS74" s="42">
        <v>10.601850000000001</v>
      </c>
      <c r="AT74" s="42">
        <v>92.239366000000004</v>
      </c>
      <c r="AU74" s="42">
        <v>22.050293</v>
      </c>
      <c r="AV74" s="42">
        <v>41.247838999999999</v>
      </c>
      <c r="AW74" s="42">
        <v>47.583024999999999</v>
      </c>
      <c r="AX74" s="42">
        <v>63.975244000000004</v>
      </c>
      <c r="AY74" s="42">
        <v>55.156483999999999</v>
      </c>
      <c r="AZ74" s="42">
        <v>42.504327000000004</v>
      </c>
      <c r="BA74" s="42">
        <v>60.671993000000001</v>
      </c>
      <c r="BB74" s="42">
        <v>47.453662999999999</v>
      </c>
      <c r="BC74" s="42">
        <v>38.519069000000002</v>
      </c>
      <c r="BD74" s="42">
        <v>37.631328000000003</v>
      </c>
      <c r="BE74" s="42">
        <v>36.554758</v>
      </c>
      <c r="BF74" s="42">
        <v>52.017445000000002</v>
      </c>
      <c r="BG74" s="42">
        <v>52.252192999999998</v>
      </c>
      <c r="BH74" s="42">
        <v>45.713808</v>
      </c>
      <c r="BI74" s="42">
        <v>135.81721999999999</v>
      </c>
      <c r="BJ74" s="42">
        <v>234.47972999999999</v>
      </c>
      <c r="BK74" s="8">
        <v>138.12618825000001</v>
      </c>
      <c r="BL74" s="8">
        <v>54.401938679999994</v>
      </c>
      <c r="BM74" s="8">
        <v>64.046898939999991</v>
      </c>
      <c r="BN74" s="8">
        <v>216.89815753000002</v>
      </c>
      <c r="BO74" s="8">
        <v>56.23718631000002</v>
      </c>
      <c r="BP74" s="8">
        <v>88.051249859999999</v>
      </c>
      <c r="BQ74" s="8">
        <v>592.79838167999992</v>
      </c>
      <c r="BR74" s="8">
        <v>142.35791011000001</v>
      </c>
      <c r="BS74" s="8">
        <v>61.513788639999888</v>
      </c>
      <c r="BT74" s="8">
        <v>62.44941912000008</v>
      </c>
      <c r="BU74" s="8">
        <v>292.37196227999971</v>
      </c>
      <c r="BV74" s="8">
        <v>958.34430977</v>
      </c>
      <c r="BW74" s="8">
        <v>157.78286022</v>
      </c>
      <c r="BX74" s="8">
        <v>378.20657638000006</v>
      </c>
      <c r="BY74" s="8">
        <v>70.351288580000016</v>
      </c>
      <c r="BZ74" s="8">
        <v>83.988116619999985</v>
      </c>
      <c r="CA74" s="8">
        <v>81.64980245000001</v>
      </c>
      <c r="CB74" s="8">
        <v>77.314026349999992</v>
      </c>
      <c r="CC74" s="8">
        <v>81.059420440000025</v>
      </c>
      <c r="CD74" s="8">
        <v>90.723000679999998</v>
      </c>
      <c r="CE74" s="8">
        <v>87.766855320000019</v>
      </c>
      <c r="CF74" s="8">
        <v>116.01379617999999</v>
      </c>
      <c r="CG74" s="8">
        <v>137.15783069999998</v>
      </c>
      <c r="CH74" s="8">
        <v>190.12294957999998</v>
      </c>
      <c r="CI74" s="8">
        <v>124.50852987999998</v>
      </c>
      <c r="CJ74" s="8">
        <v>127.8217039200001</v>
      </c>
      <c r="CK74" s="8">
        <v>93.645335289999991</v>
      </c>
      <c r="CL74" s="8">
        <v>86.105700469999945</v>
      </c>
      <c r="CM74" s="8">
        <v>94.857631720000043</v>
      </c>
      <c r="CN74" s="8">
        <v>68.652362179999898</v>
      </c>
      <c r="CO74" s="8">
        <v>92.232533609999635</v>
      </c>
      <c r="CP74" s="8">
        <v>97.936206139999953</v>
      </c>
      <c r="CQ74" s="8">
        <v>350.76766457000019</v>
      </c>
      <c r="CR74" s="8">
        <v>120.14625195999994</v>
      </c>
      <c r="CS74" s="8">
        <v>194.46247556</v>
      </c>
    </row>
    <row r="75" spans="1:97" x14ac:dyDescent="0.25">
      <c r="A75" s="44"/>
      <c r="B75" s="19" t="s">
        <v>72</v>
      </c>
      <c r="C75" s="42">
        <v>31.284194410000005</v>
      </c>
      <c r="D75" s="42">
        <v>30.660801370000001</v>
      </c>
      <c r="E75" s="42">
        <v>36.952160929999998</v>
      </c>
      <c r="F75" s="42">
        <v>30.867846719999999</v>
      </c>
      <c r="G75" s="42">
        <v>30.165244980000004</v>
      </c>
      <c r="H75" s="42">
        <v>26.848878109999994</v>
      </c>
      <c r="I75" s="42">
        <v>29.308588420000003</v>
      </c>
      <c r="J75" s="42">
        <v>31.584759979999998</v>
      </c>
      <c r="K75" s="42">
        <v>29.546050430000001</v>
      </c>
      <c r="L75" s="42">
        <v>39.265087840000007</v>
      </c>
      <c r="M75" s="42">
        <v>22.803666399999997</v>
      </c>
      <c r="N75" s="42">
        <v>52.697146969999999</v>
      </c>
      <c r="O75" s="42">
        <v>29.958798870000006</v>
      </c>
      <c r="P75" s="42">
        <v>34.618940670000001</v>
      </c>
      <c r="Q75" s="42">
        <v>54.241683069999993</v>
      </c>
      <c r="R75" s="42">
        <v>21.791845089999995</v>
      </c>
      <c r="S75" s="42">
        <v>61.317227600000002</v>
      </c>
      <c r="T75" s="42">
        <v>32.24923501</v>
      </c>
      <c r="U75" s="42">
        <v>25.64955522</v>
      </c>
      <c r="V75" s="42">
        <v>39.170894599999997</v>
      </c>
      <c r="W75" s="42">
        <v>26.73202251</v>
      </c>
      <c r="X75" s="42">
        <v>30.726064319999999</v>
      </c>
      <c r="Y75" s="42">
        <v>21.547511669999999</v>
      </c>
      <c r="Z75" s="42">
        <v>34.986825270000004</v>
      </c>
      <c r="AA75" s="42">
        <v>42.336618999999999</v>
      </c>
      <c r="AB75" s="42">
        <v>17.147418999999999</v>
      </c>
      <c r="AC75" s="42">
        <v>31.122335</v>
      </c>
      <c r="AD75" s="42">
        <v>50.239086</v>
      </c>
      <c r="AE75" s="42">
        <v>26.772313</v>
      </c>
      <c r="AF75" s="42">
        <v>41.667726999999999</v>
      </c>
      <c r="AG75" s="42">
        <v>33.115285999999998</v>
      </c>
      <c r="AH75" s="42">
        <v>37.135773</v>
      </c>
      <c r="AI75" s="42">
        <v>30.512943</v>
      </c>
      <c r="AJ75" s="42">
        <v>24.535706999999999</v>
      </c>
      <c r="AK75" s="42">
        <v>39.357593999999999</v>
      </c>
      <c r="AL75" s="42">
        <v>39.478991999999998</v>
      </c>
      <c r="AM75" s="42">
        <v>34.054385000000003</v>
      </c>
      <c r="AN75" s="42">
        <v>39.683754999999998</v>
      </c>
      <c r="AO75" s="42">
        <v>14.783035</v>
      </c>
      <c r="AP75" s="42">
        <v>4.3257690000000002</v>
      </c>
      <c r="AQ75" s="42">
        <v>2.7045300000000001</v>
      </c>
      <c r="AR75" s="42">
        <v>67.722273000000001</v>
      </c>
      <c r="AS75" s="42">
        <v>29.556363000000001</v>
      </c>
      <c r="AT75" s="42">
        <v>23.625675000000001</v>
      </c>
      <c r="AU75" s="42">
        <v>36.846178999999999</v>
      </c>
      <c r="AV75" s="42">
        <v>20.553539000000001</v>
      </c>
      <c r="AW75" s="42">
        <v>44.355018999999999</v>
      </c>
      <c r="AX75" s="42">
        <v>40.266167000000003</v>
      </c>
      <c r="AY75" s="42">
        <v>39.803556999999998</v>
      </c>
      <c r="AZ75" s="42">
        <v>35.263303999999998</v>
      </c>
      <c r="BA75" s="42">
        <v>71.496245000000002</v>
      </c>
      <c r="BB75" s="42">
        <v>65.309565000000006</v>
      </c>
      <c r="BC75" s="42">
        <v>58.127422000000003</v>
      </c>
      <c r="BD75" s="42">
        <v>56.691938</v>
      </c>
      <c r="BE75" s="42">
        <v>53.275317000000001</v>
      </c>
      <c r="BF75" s="42">
        <v>73.446433999999996</v>
      </c>
      <c r="BG75" s="42">
        <v>64.087502000000001</v>
      </c>
      <c r="BH75" s="42">
        <v>56.794620999999999</v>
      </c>
      <c r="BI75" s="42">
        <v>66.634328999999994</v>
      </c>
      <c r="BJ75" s="42">
        <v>81.831783999999999</v>
      </c>
      <c r="BK75" s="8">
        <v>63.491546440000008</v>
      </c>
      <c r="BL75" s="8">
        <v>54.383707160000007</v>
      </c>
      <c r="BM75" s="8">
        <v>79.620750700000002</v>
      </c>
      <c r="BN75" s="8">
        <v>60.927910019999999</v>
      </c>
      <c r="BO75" s="8">
        <v>61.709220510000009</v>
      </c>
      <c r="BP75" s="8">
        <v>65.496173519999999</v>
      </c>
      <c r="BQ75" s="8">
        <v>53.657899280000009</v>
      </c>
      <c r="BR75" s="8">
        <v>78.678040290000027</v>
      </c>
      <c r="BS75" s="8">
        <v>57.265807259999995</v>
      </c>
      <c r="BT75" s="8">
        <v>82.086966989999993</v>
      </c>
      <c r="BU75" s="8">
        <v>75.816873350000009</v>
      </c>
      <c r="BV75" s="8">
        <v>99.70225026</v>
      </c>
      <c r="BW75" s="8">
        <v>75.609784169999998</v>
      </c>
      <c r="BX75" s="8">
        <v>65.473742950000002</v>
      </c>
      <c r="BY75" s="8">
        <v>76.038682449999996</v>
      </c>
      <c r="BZ75" s="8">
        <v>66.829219429999995</v>
      </c>
      <c r="CA75" s="8">
        <v>78.554661420000002</v>
      </c>
      <c r="CB75" s="8">
        <v>69.339362210000004</v>
      </c>
      <c r="CC75" s="8">
        <v>63.885142480000006</v>
      </c>
      <c r="CD75" s="8">
        <v>73.287651709999992</v>
      </c>
      <c r="CE75" s="8">
        <v>63.979253840000005</v>
      </c>
      <c r="CF75" s="8">
        <v>68.403199499999999</v>
      </c>
      <c r="CG75" s="8">
        <v>82.173882270000007</v>
      </c>
      <c r="CH75" s="8">
        <v>108.65471005000001</v>
      </c>
      <c r="CI75" s="8">
        <v>65.314459000000014</v>
      </c>
      <c r="CJ75" s="8">
        <v>89.100616729999999</v>
      </c>
      <c r="CK75" s="8">
        <v>76.908839539999988</v>
      </c>
      <c r="CL75" s="8">
        <v>68.705247229999998</v>
      </c>
      <c r="CM75" s="8">
        <v>86.791530829999999</v>
      </c>
      <c r="CN75" s="8">
        <v>80.842191580000005</v>
      </c>
      <c r="CO75" s="8">
        <v>90.430507300000016</v>
      </c>
      <c r="CP75" s="8">
        <v>90.584029520000016</v>
      </c>
      <c r="CQ75" s="8">
        <v>87.690315839999997</v>
      </c>
      <c r="CR75" s="8">
        <v>93.81899386000002</v>
      </c>
      <c r="CS75" s="8">
        <v>77.681024169999986</v>
      </c>
    </row>
    <row r="76" spans="1:97" x14ac:dyDescent="0.25">
      <c r="A76" s="44"/>
      <c r="B76" s="19" t="s">
        <v>73</v>
      </c>
      <c r="C76" s="42">
        <v>359.6436319500001</v>
      </c>
      <c r="D76" s="42">
        <v>45.418777329999998</v>
      </c>
      <c r="E76" s="42">
        <v>341.14501962999992</v>
      </c>
      <c r="F76" s="42">
        <v>108.43516637</v>
      </c>
      <c r="G76" s="42">
        <v>39.274356590000004</v>
      </c>
      <c r="H76" s="42">
        <v>256.41209161999996</v>
      </c>
      <c r="I76" s="42">
        <v>174.69540577000001</v>
      </c>
      <c r="J76" s="42">
        <v>179.31134544</v>
      </c>
      <c r="K76" s="42">
        <v>228.00066895000006</v>
      </c>
      <c r="L76" s="42">
        <v>154.96079702999998</v>
      </c>
      <c r="M76" s="42">
        <v>23.955137069999996</v>
      </c>
      <c r="N76" s="42">
        <v>312.37238152000003</v>
      </c>
      <c r="O76" s="42">
        <v>167.45621297</v>
      </c>
      <c r="P76" s="42">
        <v>28.711148090000005</v>
      </c>
      <c r="Q76" s="42">
        <v>349.00802691000001</v>
      </c>
      <c r="R76" s="42">
        <v>75.693453669999997</v>
      </c>
      <c r="S76" s="42">
        <v>19.43997053</v>
      </c>
      <c r="T76" s="42">
        <v>279.70007749999996</v>
      </c>
      <c r="U76" s="42">
        <v>164.74925114999999</v>
      </c>
      <c r="V76" s="42">
        <v>33.321499290000006</v>
      </c>
      <c r="W76" s="42">
        <v>351.71722715999999</v>
      </c>
      <c r="X76" s="42">
        <v>152.93062299999997</v>
      </c>
      <c r="Y76" s="42">
        <v>24.238775229999998</v>
      </c>
      <c r="Z76" s="42">
        <v>387.72376176</v>
      </c>
      <c r="AA76" s="42">
        <v>70.440421000000001</v>
      </c>
      <c r="AB76" s="42">
        <v>25.866935999999999</v>
      </c>
      <c r="AC76" s="42">
        <v>321.09998200000001</v>
      </c>
      <c r="AD76" s="42">
        <v>110.597669</v>
      </c>
      <c r="AE76" s="42">
        <v>22.867090999999999</v>
      </c>
      <c r="AF76" s="42">
        <v>322.61472400000002</v>
      </c>
      <c r="AG76" s="42">
        <v>116.51482300000001</v>
      </c>
      <c r="AH76" s="42">
        <v>18.64583</v>
      </c>
      <c r="AI76" s="42">
        <v>330.17811799999998</v>
      </c>
      <c r="AJ76" s="42">
        <v>108.56786099999999</v>
      </c>
      <c r="AK76" s="42">
        <v>20.099201000000001</v>
      </c>
      <c r="AL76" s="42">
        <v>407.94930199999999</v>
      </c>
      <c r="AM76" s="42">
        <v>58.699880999999998</v>
      </c>
      <c r="AN76" s="42">
        <v>16.184573</v>
      </c>
      <c r="AO76" s="42">
        <v>142.29236800000001</v>
      </c>
      <c r="AP76" s="42">
        <v>139.330645</v>
      </c>
      <c r="AQ76" s="42">
        <v>13.443645</v>
      </c>
      <c r="AR76" s="42">
        <v>50.616371000000001</v>
      </c>
      <c r="AS76" s="42">
        <v>21.225745</v>
      </c>
      <c r="AT76" s="42">
        <v>9.6005710000000004</v>
      </c>
      <c r="AU76" s="42">
        <v>18.663025999999999</v>
      </c>
      <c r="AV76" s="42">
        <v>5.3034090000000003</v>
      </c>
      <c r="AW76" s="42">
        <v>10.387157</v>
      </c>
      <c r="AX76" s="42">
        <v>320.90304900000001</v>
      </c>
      <c r="AY76" s="42">
        <v>66.087446999999997</v>
      </c>
      <c r="AZ76" s="42">
        <v>21.219360999999999</v>
      </c>
      <c r="BA76" s="42">
        <v>378.43284399999999</v>
      </c>
      <c r="BB76" s="42">
        <v>141.022491</v>
      </c>
      <c r="BC76" s="42">
        <v>23.056042999999999</v>
      </c>
      <c r="BD76" s="42">
        <v>386.69826999999998</v>
      </c>
      <c r="BE76" s="42">
        <v>125.108208</v>
      </c>
      <c r="BF76" s="42">
        <v>47.876131999999998</v>
      </c>
      <c r="BG76" s="42">
        <v>425.50242700000001</v>
      </c>
      <c r="BH76" s="42">
        <v>80.165608000000006</v>
      </c>
      <c r="BI76" s="42">
        <v>59.558644999999999</v>
      </c>
      <c r="BJ76" s="42">
        <v>500.22111000000001</v>
      </c>
      <c r="BK76" s="8">
        <v>99.554072940000012</v>
      </c>
      <c r="BL76" s="8">
        <v>34.913909610000005</v>
      </c>
      <c r="BM76" s="8">
        <v>555.9278100199997</v>
      </c>
      <c r="BN76" s="8">
        <v>48.698697950000017</v>
      </c>
      <c r="BO76" s="8">
        <v>58.079103549999999</v>
      </c>
      <c r="BP76" s="8">
        <v>584.3014349</v>
      </c>
      <c r="BQ76" s="8">
        <v>14.658659050000002</v>
      </c>
      <c r="BR76" s="8">
        <v>-13.72574047</v>
      </c>
      <c r="BS76" s="8">
        <v>311.12733391</v>
      </c>
      <c r="BT76" s="8">
        <v>115.65493963000002</v>
      </c>
      <c r="BU76" s="8">
        <v>26.62852706</v>
      </c>
      <c r="BV76" s="8">
        <v>376.50527956999997</v>
      </c>
      <c r="BW76" s="8">
        <v>110.93771251000001</v>
      </c>
      <c r="BX76" s="8">
        <v>19.468231709999998</v>
      </c>
      <c r="BY76" s="8">
        <v>318.79155388000004</v>
      </c>
      <c r="BZ76" s="8">
        <v>130.24431958</v>
      </c>
      <c r="CA76" s="8">
        <v>18.51364525</v>
      </c>
      <c r="CB76" s="8">
        <v>269.61127069999998</v>
      </c>
      <c r="CC76" s="8">
        <v>168.95523498000003</v>
      </c>
      <c r="CD76" s="8">
        <v>77.934925879999994</v>
      </c>
      <c r="CE76" s="8">
        <v>244.28316527999999</v>
      </c>
      <c r="CF76" s="8">
        <v>163.800545</v>
      </c>
      <c r="CG76" s="8">
        <v>48.571163250000005</v>
      </c>
      <c r="CH76" s="8">
        <v>408.50716363000004</v>
      </c>
      <c r="CI76" s="8">
        <v>89.646137859999968</v>
      </c>
      <c r="CJ76" s="8">
        <v>54.203671589999999</v>
      </c>
      <c r="CK76" s="8">
        <v>390.43523260000012</v>
      </c>
      <c r="CL76" s="8">
        <v>74.481443780000006</v>
      </c>
      <c r="CM76" s="8">
        <v>24.986851290000001</v>
      </c>
      <c r="CN76" s="8">
        <v>354.71625564000004</v>
      </c>
      <c r="CO76" s="8">
        <v>143.99693645999997</v>
      </c>
      <c r="CP76" s="8">
        <v>130.23816575000001</v>
      </c>
      <c r="CQ76" s="8">
        <v>441.98740320000007</v>
      </c>
      <c r="CR76" s="8">
        <v>167.78889504000003</v>
      </c>
      <c r="CS76" s="8">
        <v>227.68116175</v>
      </c>
    </row>
    <row r="77" spans="1:97" x14ac:dyDescent="0.25">
      <c r="A77" s="45"/>
      <c r="B77" s="40" t="s">
        <v>74</v>
      </c>
      <c r="C77" s="42">
        <v>148.46876359000004</v>
      </c>
      <c r="D77" s="42">
        <v>5.6617653199999998</v>
      </c>
      <c r="E77" s="42">
        <v>260.52903679999997</v>
      </c>
      <c r="F77" s="42">
        <v>79.650844669999998</v>
      </c>
      <c r="G77" s="42">
        <v>7.6855398100000007</v>
      </c>
      <c r="H77" s="42">
        <v>193.92446411999995</v>
      </c>
      <c r="I77" s="42">
        <v>156.99167494999998</v>
      </c>
      <c r="J77" s="42">
        <v>3.7008011299999954</v>
      </c>
      <c r="K77" s="42">
        <v>206.74380587000005</v>
      </c>
      <c r="L77" s="42">
        <v>138.6060501</v>
      </c>
      <c r="M77" s="42">
        <v>3.99523516</v>
      </c>
      <c r="N77" s="42">
        <v>282.64760053000003</v>
      </c>
      <c r="O77" s="42">
        <v>80.189960239999991</v>
      </c>
      <c r="P77" s="42">
        <v>3.8273366500000003</v>
      </c>
      <c r="Q77" s="42">
        <v>311.20774235000005</v>
      </c>
      <c r="R77" s="42">
        <v>55.437669039999996</v>
      </c>
      <c r="S77" s="42">
        <v>3.1290208899999996</v>
      </c>
      <c r="T77" s="42">
        <v>247.11271862999996</v>
      </c>
      <c r="U77" s="42">
        <v>96.290245289999987</v>
      </c>
      <c r="V77" s="42">
        <v>7.2753800000000002</v>
      </c>
      <c r="W77" s="42">
        <v>265.16459338999999</v>
      </c>
      <c r="X77" s="42">
        <v>107.91283842999999</v>
      </c>
      <c r="Y77" s="42">
        <v>6.2759370699999995</v>
      </c>
      <c r="Z77" s="42">
        <v>342.16219520999999</v>
      </c>
      <c r="AA77" s="42">
        <v>51.909976</v>
      </c>
      <c r="AB77" s="42">
        <v>10.594321000000001</v>
      </c>
      <c r="AC77" s="42">
        <v>303.74881800000003</v>
      </c>
      <c r="AD77" s="42">
        <v>93.448081999999999</v>
      </c>
      <c r="AE77" s="42">
        <v>8.3186560000000007</v>
      </c>
      <c r="AF77" s="42">
        <v>305.77764999999999</v>
      </c>
      <c r="AG77" s="42">
        <v>101.30399199999999</v>
      </c>
      <c r="AH77" s="42">
        <v>4.9986990000000002</v>
      </c>
      <c r="AI77" s="42">
        <v>314.29359599999998</v>
      </c>
      <c r="AJ77" s="42">
        <v>93.570307999999997</v>
      </c>
      <c r="AK77" s="42">
        <v>4.281625</v>
      </c>
      <c r="AL77" s="42">
        <v>361.970643</v>
      </c>
      <c r="AM77" s="42">
        <v>40.118893999999997</v>
      </c>
      <c r="AN77" s="42">
        <v>2.3919980000000001</v>
      </c>
      <c r="AO77" s="42">
        <v>131.63972000000001</v>
      </c>
      <c r="AP77" s="42">
        <v>133.02089599999999</v>
      </c>
      <c r="AQ77" s="42">
        <v>11.927220999999999</v>
      </c>
      <c r="AR77" s="42">
        <v>47.512694000000003</v>
      </c>
      <c r="AS77" s="42">
        <v>7.3583109999999996</v>
      </c>
      <c r="AT77" s="42">
        <v>2.7325740000000001</v>
      </c>
      <c r="AU77" s="42">
        <v>9.9836930000000006</v>
      </c>
      <c r="AV77" s="42">
        <v>-0.81744700000000003</v>
      </c>
      <c r="AW77" s="42">
        <v>3.0179</v>
      </c>
      <c r="AX77" s="42">
        <v>311.797529</v>
      </c>
      <c r="AY77" s="42">
        <v>52.330671000000002</v>
      </c>
      <c r="AZ77" s="42">
        <v>10.194317</v>
      </c>
      <c r="BA77" s="42">
        <v>354.26673799999998</v>
      </c>
      <c r="BB77" s="42">
        <v>127.828033</v>
      </c>
      <c r="BC77" s="42">
        <v>15.140718</v>
      </c>
      <c r="BD77" s="42">
        <v>369.531612</v>
      </c>
      <c r="BE77" s="42">
        <v>111.901898</v>
      </c>
      <c r="BF77" s="42">
        <v>32.999619000000003</v>
      </c>
      <c r="BG77" s="42">
        <v>410.13539900000001</v>
      </c>
      <c r="BH77" s="42">
        <v>65.105509999999995</v>
      </c>
      <c r="BI77" s="42">
        <v>37.423062999999999</v>
      </c>
      <c r="BJ77" s="42">
        <v>485.44324899999998</v>
      </c>
      <c r="BK77" s="8">
        <v>83.865993190000012</v>
      </c>
      <c r="BL77" s="8">
        <v>22.320226430000002</v>
      </c>
      <c r="BM77" s="8">
        <v>541.33639444999994</v>
      </c>
      <c r="BN77" s="8">
        <v>34.81733546000001</v>
      </c>
      <c r="BO77" s="8">
        <v>46.66619661</v>
      </c>
      <c r="BP77" s="8">
        <v>418.59213097999998</v>
      </c>
      <c r="BQ77" s="8">
        <v>3.3022893500000015</v>
      </c>
      <c r="BR77" s="8">
        <v>-25.672291300000001</v>
      </c>
      <c r="BS77" s="8">
        <v>297.62880160000003</v>
      </c>
      <c r="BT77" s="8">
        <v>100.55375795000002</v>
      </c>
      <c r="BU77" s="8">
        <v>10.69503349</v>
      </c>
      <c r="BV77" s="8">
        <v>359.53047679999997</v>
      </c>
      <c r="BW77" s="8">
        <v>94.035730409999999</v>
      </c>
      <c r="BX77" s="8">
        <v>7.3101914599999995</v>
      </c>
      <c r="BY77" s="8">
        <v>305.61586549999998</v>
      </c>
      <c r="BZ77" s="8">
        <v>116.4860461</v>
      </c>
      <c r="CA77" s="8">
        <v>3.758232</v>
      </c>
      <c r="CB77" s="8">
        <v>231.13045149999999</v>
      </c>
      <c r="CC77" s="8">
        <v>155.68413230000002</v>
      </c>
      <c r="CD77" s="8">
        <v>51.470615270000003</v>
      </c>
      <c r="CE77" s="8">
        <v>234.210643</v>
      </c>
      <c r="CF77" s="8">
        <v>152.81589919999999</v>
      </c>
      <c r="CG77" s="8">
        <v>31.967242710000001</v>
      </c>
      <c r="CH77" s="8">
        <v>380.12576710000002</v>
      </c>
      <c r="CI77" s="8">
        <v>75.901578309999977</v>
      </c>
      <c r="CJ77" s="8">
        <v>42.516821659999998</v>
      </c>
      <c r="CK77" s="8">
        <v>370.5701554100001</v>
      </c>
      <c r="CL77" s="8">
        <v>64.654876709999996</v>
      </c>
      <c r="CM77" s="8">
        <v>12.71049326</v>
      </c>
      <c r="CN77" s="8">
        <v>343.38326445999996</v>
      </c>
      <c r="CO77" s="8">
        <v>117.92148509</v>
      </c>
      <c r="CP77" s="8">
        <v>29.624933610000003</v>
      </c>
      <c r="CQ77" s="8">
        <v>361.68240865000001</v>
      </c>
      <c r="CR77" s="8">
        <v>58.765242480000005</v>
      </c>
      <c r="CS77" s="8">
        <v>39.742564289999997</v>
      </c>
    </row>
    <row r="78" spans="1:97" x14ac:dyDescent="0.25">
      <c r="A78" s="45"/>
      <c r="B78" s="40" t="s">
        <v>75</v>
      </c>
      <c r="C78" s="42">
        <v>192.24580359000004</v>
      </c>
      <c r="D78" s="42">
        <v>24.098065949999999</v>
      </c>
      <c r="E78" s="42">
        <v>65.638832320000006</v>
      </c>
      <c r="F78" s="42">
        <v>14.675229550000001</v>
      </c>
      <c r="G78" s="42">
        <v>16.310131119999998</v>
      </c>
      <c r="H78" s="42">
        <v>47.370300100000001</v>
      </c>
      <c r="I78" s="42">
        <v>1.1922034000000001</v>
      </c>
      <c r="J78" s="42">
        <v>161.88016687999999</v>
      </c>
      <c r="K78" s="42">
        <v>2.5979688700000003</v>
      </c>
      <c r="L78" s="42">
        <v>0.16684199999999999</v>
      </c>
      <c r="M78" s="42">
        <v>6.626698489999999</v>
      </c>
      <c r="N78" s="42">
        <v>10.609802870000001</v>
      </c>
      <c r="O78" s="42">
        <v>69.513570229999985</v>
      </c>
      <c r="P78" s="42">
        <v>9.7839074600000018</v>
      </c>
      <c r="Q78" s="42">
        <v>17.492891019999998</v>
      </c>
      <c r="R78" s="42">
        <v>2.9630133299999999</v>
      </c>
      <c r="S78" s="42">
        <v>3.42000123</v>
      </c>
      <c r="T78" s="42">
        <v>18.34834605</v>
      </c>
      <c r="U78" s="42">
        <v>53.592635439999995</v>
      </c>
      <c r="V78" s="42">
        <v>13.533916239999998</v>
      </c>
      <c r="W78" s="42">
        <v>74.676041799999993</v>
      </c>
      <c r="X78" s="42">
        <v>29.485162259999999</v>
      </c>
      <c r="Y78" s="42">
        <v>2.1762379799999998</v>
      </c>
      <c r="Z78" s="42">
        <v>27.080117999999999</v>
      </c>
      <c r="AA78" s="42">
        <v>0.93969199999999997</v>
      </c>
      <c r="AB78" s="42">
        <v>1.520038</v>
      </c>
      <c r="AC78" s="42">
        <v>0.356686</v>
      </c>
      <c r="AD78" s="42">
        <v>0.94059899999999996</v>
      </c>
      <c r="AE78" s="42">
        <v>0.94091800000000003</v>
      </c>
      <c r="AF78" s="42">
        <v>2.5335830000000001</v>
      </c>
      <c r="AG78" s="42">
        <v>1.522526</v>
      </c>
      <c r="AH78" s="42">
        <v>0.35715200000000003</v>
      </c>
      <c r="AI78" s="42">
        <v>0.93989999999999996</v>
      </c>
      <c r="AJ78" s="42">
        <v>0.94106500000000004</v>
      </c>
      <c r="AK78" s="42">
        <v>0.58026</v>
      </c>
      <c r="AL78" s="42">
        <v>23.249700000000001</v>
      </c>
      <c r="AM78" s="42">
        <v>1.072854</v>
      </c>
      <c r="AN78" s="42">
        <v>0.35785099999999997</v>
      </c>
      <c r="AO78" s="42">
        <v>0</v>
      </c>
      <c r="AP78" s="42">
        <v>0.71570199999999995</v>
      </c>
      <c r="AQ78" s="42">
        <v>0</v>
      </c>
      <c r="AR78" s="42">
        <v>0</v>
      </c>
      <c r="AS78" s="42">
        <v>1.071456</v>
      </c>
      <c r="AT78" s="42">
        <v>0.35785099999999997</v>
      </c>
      <c r="AU78" s="42">
        <v>0.35808400000000001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12.44074</v>
      </c>
      <c r="BB78" s="42">
        <v>0</v>
      </c>
      <c r="BC78" s="42">
        <v>0</v>
      </c>
      <c r="BD78" s="42">
        <v>6.3348519999999997</v>
      </c>
      <c r="BE78" s="42">
        <v>0</v>
      </c>
      <c r="BF78" s="42">
        <v>0</v>
      </c>
      <c r="BG78" s="42">
        <v>0</v>
      </c>
      <c r="BH78" s="42">
        <v>0.336648</v>
      </c>
      <c r="BI78" s="42">
        <v>9.3635000000000002</v>
      </c>
      <c r="BJ78" s="42">
        <v>0</v>
      </c>
      <c r="BK78" s="8">
        <v>0.68549101000000001</v>
      </c>
      <c r="BL78" s="8">
        <v>0.68549101000000001</v>
      </c>
      <c r="BM78" s="8">
        <v>0.68728197000000002</v>
      </c>
      <c r="BN78" s="8">
        <v>0.68504326999999998</v>
      </c>
      <c r="BO78" s="8">
        <v>0.68370005</v>
      </c>
      <c r="BP78" s="8">
        <v>154.56541442</v>
      </c>
      <c r="BQ78" s="8">
        <v>0</v>
      </c>
      <c r="BR78" s="8">
        <v>0</v>
      </c>
      <c r="BS78" s="8">
        <v>0</v>
      </c>
      <c r="BT78" s="8">
        <v>0.38003423999999997</v>
      </c>
      <c r="BU78" s="8">
        <v>0.30680000000000002</v>
      </c>
      <c r="BV78" s="8">
        <v>0.22692972</v>
      </c>
      <c r="BW78" s="8">
        <v>0.68788196999999995</v>
      </c>
      <c r="BX78" s="8">
        <v>0</v>
      </c>
      <c r="BY78" s="8">
        <v>0</v>
      </c>
      <c r="BZ78" s="8">
        <v>0</v>
      </c>
      <c r="CA78" s="8">
        <v>0.1535</v>
      </c>
      <c r="CB78" s="8">
        <v>24.664281969999998</v>
      </c>
      <c r="CC78" s="8">
        <v>0.38018648999999999</v>
      </c>
      <c r="CD78" s="8">
        <v>12.384779210000001</v>
      </c>
      <c r="CE78" s="8">
        <v>0</v>
      </c>
      <c r="CF78" s="8">
        <v>0</v>
      </c>
      <c r="CG78" s="8">
        <v>2.2995000000000001</v>
      </c>
      <c r="CH78" s="8">
        <v>13.422499999999999</v>
      </c>
      <c r="CI78" s="8">
        <v>0</v>
      </c>
      <c r="CJ78" s="8">
        <v>7.6749999999999999E-2</v>
      </c>
      <c r="CK78" s="8">
        <v>0</v>
      </c>
      <c r="CL78" s="8">
        <v>0</v>
      </c>
      <c r="CM78" s="8">
        <v>0</v>
      </c>
      <c r="CN78" s="8">
        <v>0</v>
      </c>
      <c r="CO78" s="8">
        <v>14.472854999999999</v>
      </c>
      <c r="CP78" s="8">
        <v>86.3048</v>
      </c>
      <c r="CQ78" s="8">
        <v>69.996780000000001</v>
      </c>
      <c r="CR78" s="8">
        <v>94.711179999999999</v>
      </c>
      <c r="CS78" s="8">
        <v>171.62394900000001</v>
      </c>
    </row>
    <row r="79" spans="1:97" x14ac:dyDescent="0.25">
      <c r="A79" s="45"/>
      <c r="B79" s="40" t="s">
        <v>76</v>
      </c>
      <c r="C79" s="42">
        <v>18.929064770000039</v>
      </c>
      <c r="D79" s="42">
        <v>15.658946059999998</v>
      </c>
      <c r="E79" s="42">
        <v>14.977150509999984</v>
      </c>
      <c r="F79" s="42">
        <v>14.109092150000002</v>
      </c>
      <c r="G79" s="42">
        <v>15.278685660000002</v>
      </c>
      <c r="H79" s="42">
        <v>15.117327399999999</v>
      </c>
      <c r="I79" s="42">
        <v>16.511527420000021</v>
      </c>
      <c r="J79" s="42">
        <v>13.730377430000008</v>
      </c>
      <c r="K79" s="42">
        <v>18.65889421000001</v>
      </c>
      <c r="L79" s="42">
        <v>16.187904929999977</v>
      </c>
      <c r="M79" s="42">
        <v>13.333203419999998</v>
      </c>
      <c r="N79" s="42">
        <v>19.114978120000007</v>
      </c>
      <c r="O79" s="42">
        <v>17.752682500000017</v>
      </c>
      <c r="P79" s="42">
        <v>15.099903980000004</v>
      </c>
      <c r="Q79" s="42">
        <v>20.307393540000003</v>
      </c>
      <c r="R79" s="42">
        <v>17.292771300000005</v>
      </c>
      <c r="S79" s="42">
        <v>12.89094841</v>
      </c>
      <c r="T79" s="42">
        <v>14.239012819999974</v>
      </c>
      <c r="U79" s="42">
        <v>14.866370420000017</v>
      </c>
      <c r="V79" s="42">
        <v>12.512203050000004</v>
      </c>
      <c r="W79" s="42">
        <v>11.876591969999984</v>
      </c>
      <c r="X79" s="42">
        <v>15.532622309999979</v>
      </c>
      <c r="Y79" s="42">
        <v>15.786600179999995</v>
      </c>
      <c r="Z79" s="42">
        <v>18.48144855000001</v>
      </c>
      <c r="AA79" s="42">
        <v>17.590752999999999</v>
      </c>
      <c r="AB79" s="42">
        <v>13.752577</v>
      </c>
      <c r="AC79" s="42">
        <v>16.994478000000001</v>
      </c>
      <c r="AD79" s="42">
        <v>16.208988000000002</v>
      </c>
      <c r="AE79" s="42">
        <v>13.607517</v>
      </c>
      <c r="AF79" s="42">
        <v>14.303490999999999</v>
      </c>
      <c r="AG79" s="42">
        <v>13.688305</v>
      </c>
      <c r="AH79" s="42">
        <v>13.289979000000001</v>
      </c>
      <c r="AI79" s="42">
        <v>14.944622000000001</v>
      </c>
      <c r="AJ79" s="42">
        <v>14.056488</v>
      </c>
      <c r="AK79" s="42">
        <v>15.237316</v>
      </c>
      <c r="AL79" s="42">
        <v>22.728959</v>
      </c>
      <c r="AM79" s="42">
        <v>17.508133000000001</v>
      </c>
      <c r="AN79" s="42">
        <v>13.434723999999999</v>
      </c>
      <c r="AO79" s="42">
        <v>10.652647999999999</v>
      </c>
      <c r="AP79" s="42">
        <v>5.5940469999999998</v>
      </c>
      <c r="AQ79" s="42">
        <v>1.516424</v>
      </c>
      <c r="AR79" s="42">
        <v>3.1036769999999998</v>
      </c>
      <c r="AS79" s="42">
        <v>12.795978</v>
      </c>
      <c r="AT79" s="42">
        <v>6.5101459999999998</v>
      </c>
      <c r="AU79" s="42">
        <v>8.3212489999999999</v>
      </c>
      <c r="AV79" s="42">
        <v>6.1208559999999999</v>
      </c>
      <c r="AW79" s="42">
        <v>7.3692570000000002</v>
      </c>
      <c r="AX79" s="42">
        <v>9.1055200000000003</v>
      </c>
      <c r="AY79" s="42">
        <v>13.756776</v>
      </c>
      <c r="AZ79" s="42">
        <v>11.025043999999999</v>
      </c>
      <c r="BA79" s="42">
        <v>11.725365999999999</v>
      </c>
      <c r="BB79" s="42">
        <v>13.194457999999999</v>
      </c>
      <c r="BC79" s="42">
        <v>7.9153250000000002</v>
      </c>
      <c r="BD79" s="42">
        <v>10.831806</v>
      </c>
      <c r="BE79" s="42">
        <v>13.20631</v>
      </c>
      <c r="BF79" s="42">
        <v>14.876512999999999</v>
      </c>
      <c r="BG79" s="42">
        <v>15.367027999999999</v>
      </c>
      <c r="BH79" s="42">
        <v>14.72345</v>
      </c>
      <c r="BI79" s="42">
        <v>12.772081999999999</v>
      </c>
      <c r="BJ79" s="42">
        <v>14.777861</v>
      </c>
      <c r="BK79" s="8">
        <v>15.00258874</v>
      </c>
      <c r="BL79" s="8">
        <v>11.908192170000003</v>
      </c>
      <c r="BM79" s="8">
        <v>13.904133599999813</v>
      </c>
      <c r="BN79" s="8">
        <v>13.19631922000001</v>
      </c>
      <c r="BO79" s="8">
        <v>10.729206889999997</v>
      </c>
      <c r="BP79" s="8">
        <v>11.14388950000003</v>
      </c>
      <c r="BQ79" s="8">
        <v>11.356369700000002</v>
      </c>
      <c r="BR79" s="8">
        <v>11.94655083</v>
      </c>
      <c r="BS79" s="8">
        <v>13.498532310000002</v>
      </c>
      <c r="BT79" s="8">
        <v>14.721147439999992</v>
      </c>
      <c r="BU79" s="8">
        <v>15.626693569999999</v>
      </c>
      <c r="BV79" s="8">
        <v>16.747873050000038</v>
      </c>
      <c r="BW79" s="8">
        <v>16.214100130000009</v>
      </c>
      <c r="BX79" s="8">
        <v>12.158040249999996</v>
      </c>
      <c r="BY79" s="8">
        <v>13.175688380000055</v>
      </c>
      <c r="BZ79" s="8">
        <v>13.758273480000005</v>
      </c>
      <c r="CA79" s="8">
        <v>14.601913250000001</v>
      </c>
      <c r="CB79" s="8">
        <v>13.816537229999989</v>
      </c>
      <c r="CC79" s="8">
        <v>12.890916190000008</v>
      </c>
      <c r="CD79" s="8">
        <v>14.079531399999992</v>
      </c>
      <c r="CE79" s="8">
        <v>10.072522280000001</v>
      </c>
      <c r="CF79" s="8">
        <v>10.984645800000012</v>
      </c>
      <c r="CG79" s="8">
        <v>14.304420540000006</v>
      </c>
      <c r="CH79" s="8">
        <v>14.958896530000031</v>
      </c>
      <c r="CI79" s="8">
        <v>13.744559549999996</v>
      </c>
      <c r="CJ79" s="8">
        <v>11.610099930000001</v>
      </c>
      <c r="CK79" s="8">
        <v>19.865077190000058</v>
      </c>
      <c r="CL79" s="8">
        <v>9.8265670700000083</v>
      </c>
      <c r="CM79" s="8">
        <v>12.276358029999999</v>
      </c>
      <c r="CN79" s="8">
        <v>11.332991180000066</v>
      </c>
      <c r="CO79" s="8">
        <v>11.602596369999976</v>
      </c>
      <c r="CP79" s="8">
        <v>14.308432140000001</v>
      </c>
      <c r="CQ79" s="8">
        <v>10.308214550000011</v>
      </c>
      <c r="CR79" s="8">
        <v>14.312472560000018</v>
      </c>
      <c r="CS79" s="8">
        <v>16.314648460000008</v>
      </c>
    </row>
    <row r="80" spans="1:97" x14ac:dyDescent="0.25">
      <c r="A80" s="44"/>
      <c r="B80" s="19" t="s">
        <v>77</v>
      </c>
      <c r="C80" s="42">
        <v>19.723601759999998</v>
      </c>
      <c r="D80" s="42">
        <v>17.298041239999996</v>
      </c>
      <c r="E80" s="42">
        <v>26.298466349999995</v>
      </c>
      <c r="F80" s="42">
        <v>18.870087909999995</v>
      </c>
      <c r="G80" s="42">
        <v>22.935182770000004</v>
      </c>
      <c r="H80" s="42">
        <v>20.028849080000001</v>
      </c>
      <c r="I80" s="42">
        <v>17.926190349999999</v>
      </c>
      <c r="J80" s="42">
        <v>18.144798319999992</v>
      </c>
      <c r="K80" s="42">
        <v>11.948940039999997</v>
      </c>
      <c r="L80" s="42">
        <v>23.061474069999989</v>
      </c>
      <c r="M80" s="42">
        <v>17.059887380000003</v>
      </c>
      <c r="N80" s="42">
        <v>30.667777540000007</v>
      </c>
      <c r="O80" s="42">
        <v>38.254843310000012</v>
      </c>
      <c r="P80" s="42">
        <v>23.159654119999999</v>
      </c>
      <c r="Q80" s="42">
        <v>19.119553510000003</v>
      </c>
      <c r="R80" s="42">
        <v>26.854176840000004</v>
      </c>
      <c r="S80" s="42">
        <v>14.366881979999999</v>
      </c>
      <c r="T80" s="42">
        <v>17.882259499999996</v>
      </c>
      <c r="U80" s="42">
        <v>16.414972849999998</v>
      </c>
      <c r="V80" s="42">
        <v>16.82735259</v>
      </c>
      <c r="W80" s="42">
        <v>17.54012178</v>
      </c>
      <c r="X80" s="42">
        <v>16.1155762</v>
      </c>
      <c r="Y80" s="42">
        <v>16.666986109999996</v>
      </c>
      <c r="Z80" s="42">
        <v>54.795187280000007</v>
      </c>
      <c r="AA80" s="42">
        <v>23.671023999999999</v>
      </c>
      <c r="AB80" s="42">
        <v>34.645173999999997</v>
      </c>
      <c r="AC80" s="42">
        <v>16.893605999999998</v>
      </c>
      <c r="AD80" s="42">
        <v>23.041432</v>
      </c>
      <c r="AE80" s="42">
        <v>14.377405</v>
      </c>
      <c r="AF80" s="42">
        <v>13.445149000000001</v>
      </c>
      <c r="AG80" s="42">
        <v>28.692184000000001</v>
      </c>
      <c r="AH80" s="42">
        <v>11.99377</v>
      </c>
      <c r="AI80" s="42">
        <v>13.487575</v>
      </c>
      <c r="AJ80" s="42">
        <v>12.388149</v>
      </c>
      <c r="AK80" s="42">
        <v>17.101579999999998</v>
      </c>
      <c r="AL80" s="42">
        <v>25.604001</v>
      </c>
      <c r="AM80" s="42">
        <v>19.088453000000001</v>
      </c>
      <c r="AN80" s="42">
        <v>26.951405000000001</v>
      </c>
      <c r="AO80" s="42">
        <v>10.063637</v>
      </c>
      <c r="AP80" s="42">
        <v>4.5053879999999999</v>
      </c>
      <c r="AQ80" s="42">
        <v>2.3479009999999998</v>
      </c>
      <c r="AR80" s="42">
        <v>5.854622</v>
      </c>
      <c r="AS80" s="42">
        <v>8.7133690000000001</v>
      </c>
      <c r="AT80" s="42">
        <v>10.067264</v>
      </c>
      <c r="AU80" s="42">
        <v>15.351172</v>
      </c>
      <c r="AV80" s="42">
        <v>11.855885000000001</v>
      </c>
      <c r="AW80" s="42">
        <v>18.077743000000002</v>
      </c>
      <c r="AX80" s="42">
        <v>18.634613999999999</v>
      </c>
      <c r="AY80" s="42">
        <v>16.428705999999998</v>
      </c>
      <c r="AZ80" s="42">
        <v>13.346352</v>
      </c>
      <c r="BA80" s="42">
        <v>13.220079999999999</v>
      </c>
      <c r="BB80" s="42">
        <v>59.828870999999999</v>
      </c>
      <c r="BC80" s="42">
        <v>8.5515740000000005</v>
      </c>
      <c r="BD80" s="42">
        <v>11.299654</v>
      </c>
      <c r="BE80" s="42">
        <v>9.7431330000000003</v>
      </c>
      <c r="BF80" s="42">
        <v>16.147563999999999</v>
      </c>
      <c r="BG80" s="42">
        <v>16.713543000000001</v>
      </c>
      <c r="BH80" s="42">
        <v>18.218426000000001</v>
      </c>
      <c r="BI80" s="42">
        <v>25.136412</v>
      </c>
      <c r="BJ80" s="42">
        <v>170.76066499999999</v>
      </c>
      <c r="BK80" s="8">
        <v>12.79713632</v>
      </c>
      <c r="BL80" s="8">
        <v>12.281888950000001</v>
      </c>
      <c r="BM80" s="8">
        <v>78.951608970000024</v>
      </c>
      <c r="BN80" s="8">
        <v>15.114281690000004</v>
      </c>
      <c r="BO80" s="8">
        <v>10.873126710000001</v>
      </c>
      <c r="BP80" s="8">
        <v>17.957331499999999</v>
      </c>
      <c r="BQ80" s="8">
        <v>10.639576709999998</v>
      </c>
      <c r="BR80" s="8">
        <v>16.220278290000003</v>
      </c>
      <c r="BS80" s="8">
        <v>22.694686799999999</v>
      </c>
      <c r="BT80" s="8">
        <v>19.15070433</v>
      </c>
      <c r="BU80" s="8">
        <v>21.559793420000002</v>
      </c>
      <c r="BV80" s="8">
        <v>17.140745999999996</v>
      </c>
      <c r="BW80" s="8">
        <v>13.859059050000003</v>
      </c>
      <c r="BX80" s="8">
        <v>13.931051680000001</v>
      </c>
      <c r="BY80" s="8">
        <v>11.892458749999999</v>
      </c>
      <c r="BZ80" s="8">
        <v>14.24097926</v>
      </c>
      <c r="CA80" s="8">
        <v>15.32019974</v>
      </c>
      <c r="CB80" s="8">
        <v>12.117218649999998</v>
      </c>
      <c r="CC80" s="8">
        <v>15.07202799</v>
      </c>
      <c r="CD80" s="8">
        <v>16.174468700000002</v>
      </c>
      <c r="CE80" s="8">
        <v>12.88439292</v>
      </c>
      <c r="CF80" s="8">
        <v>13.819058269999999</v>
      </c>
      <c r="CG80" s="8">
        <v>13.795709410000002</v>
      </c>
      <c r="CH80" s="8">
        <v>15.12787501</v>
      </c>
      <c r="CI80" s="8">
        <v>14.983732209999999</v>
      </c>
      <c r="CJ80" s="8">
        <v>12.860465640000001</v>
      </c>
      <c r="CK80" s="8">
        <v>20.24953034</v>
      </c>
      <c r="CL80" s="8">
        <v>13.910442809999999</v>
      </c>
      <c r="CM80" s="8">
        <v>15.428177090000002</v>
      </c>
      <c r="CN80" s="8">
        <v>16.830113879999999</v>
      </c>
      <c r="CO80" s="8">
        <v>24.130322809999999</v>
      </c>
      <c r="CP80" s="8">
        <v>17.68275628</v>
      </c>
      <c r="CQ80" s="8">
        <v>17.073363229999998</v>
      </c>
      <c r="CR80" s="8">
        <v>21.188881880000004</v>
      </c>
      <c r="CS80" s="8">
        <v>16.462350040000004</v>
      </c>
    </row>
    <row r="81" spans="1:97" x14ac:dyDescent="0.25">
      <c r="A81" s="44"/>
      <c r="B81" s="19" t="s">
        <v>78</v>
      </c>
      <c r="C81" s="42">
        <v>30.254206879999998</v>
      </c>
      <c r="D81" s="42">
        <v>0.31960510000000003</v>
      </c>
      <c r="E81" s="42">
        <v>6.9002195899999998</v>
      </c>
      <c r="F81" s="42">
        <v>18.924206000000002</v>
      </c>
      <c r="G81" s="42">
        <v>167.89703047999998</v>
      </c>
      <c r="H81" s="42">
        <v>122.05121597</v>
      </c>
      <c r="I81" s="42">
        <v>149.81234512999998</v>
      </c>
      <c r="J81" s="42">
        <v>284.30291665999999</v>
      </c>
      <c r="K81" s="42">
        <v>16.738501840000001</v>
      </c>
      <c r="L81" s="42">
        <v>5.7409926799999997</v>
      </c>
      <c r="M81" s="42">
        <v>26.901197079999999</v>
      </c>
      <c r="N81" s="42">
        <v>77.075816169999996</v>
      </c>
      <c r="O81" s="42">
        <v>7.8308575500000002</v>
      </c>
      <c r="P81" s="42">
        <v>79.139990170000004</v>
      </c>
      <c r="Q81" s="42">
        <v>80.794100620000009</v>
      </c>
      <c r="R81" s="42">
        <v>10.901475260000002</v>
      </c>
      <c r="S81" s="42">
        <v>0.85843557000000004</v>
      </c>
      <c r="T81" s="42">
        <v>254.99598574999999</v>
      </c>
      <c r="U81" s="42">
        <v>141.94322880999999</v>
      </c>
      <c r="V81" s="42">
        <v>1.5358684599999999</v>
      </c>
      <c r="W81" s="42">
        <v>61.232186739999996</v>
      </c>
      <c r="X81" s="42">
        <v>60.008921710000003</v>
      </c>
      <c r="Y81" s="42">
        <v>272.83352120000001</v>
      </c>
      <c r="Z81" s="42">
        <v>1.1273601299999998</v>
      </c>
      <c r="AA81" s="42">
        <v>62.587184999999998</v>
      </c>
      <c r="AB81" s="42">
        <v>8.9346130000000006</v>
      </c>
      <c r="AC81" s="42">
        <v>24.648952999999999</v>
      </c>
      <c r="AD81" s="42">
        <v>3.1055139999999999</v>
      </c>
      <c r="AE81" s="42">
        <v>2.2945069999999999</v>
      </c>
      <c r="AF81" s="42">
        <v>190.24890500000001</v>
      </c>
      <c r="AG81" s="42">
        <v>77.593952999999999</v>
      </c>
      <c r="AH81" s="42">
        <v>79.013604999999998</v>
      </c>
      <c r="AI81" s="42">
        <v>137.24800200000001</v>
      </c>
      <c r="AJ81" s="42">
        <v>261.45954699999999</v>
      </c>
      <c r="AK81" s="42">
        <v>81.421914999999998</v>
      </c>
      <c r="AL81" s="42">
        <v>4.5065379999999999</v>
      </c>
      <c r="AM81" s="42">
        <v>102.400043</v>
      </c>
      <c r="AN81" s="42">
        <v>16.977457000000001</v>
      </c>
      <c r="AO81" s="42">
        <v>38.123480000000001</v>
      </c>
      <c r="AP81" s="42">
        <v>8.4966950000000008</v>
      </c>
      <c r="AQ81" s="42">
        <v>170.71935400000001</v>
      </c>
      <c r="AR81" s="42">
        <v>87.000878</v>
      </c>
      <c r="AS81" s="42">
        <v>164.688973</v>
      </c>
      <c r="AT81" s="42">
        <v>25.699120000000001</v>
      </c>
      <c r="AU81" s="42">
        <v>26.293545999999999</v>
      </c>
      <c r="AV81" s="42">
        <v>13.84684</v>
      </c>
      <c r="AW81" s="42">
        <v>62.784033000000001</v>
      </c>
      <c r="AX81" s="42">
        <v>90.542393000000004</v>
      </c>
      <c r="AY81" s="42">
        <v>1.583826</v>
      </c>
      <c r="AZ81" s="42">
        <v>9.6065999999999999E-2</v>
      </c>
      <c r="BA81" s="42">
        <v>84.21996</v>
      </c>
      <c r="BB81" s="42">
        <v>35.770685999999998</v>
      </c>
      <c r="BC81" s="42">
        <v>1.5364340000000001</v>
      </c>
      <c r="BD81" s="42">
        <v>67.314530000000005</v>
      </c>
      <c r="BE81" s="42">
        <v>71.130011999999994</v>
      </c>
      <c r="BF81" s="42">
        <v>107.512766</v>
      </c>
      <c r="BG81" s="42">
        <v>28.716405999999999</v>
      </c>
      <c r="BH81" s="42">
        <v>48.253526999999998</v>
      </c>
      <c r="BI81" s="42">
        <v>9.8682110000000005</v>
      </c>
      <c r="BJ81" s="42">
        <v>65.401613999999995</v>
      </c>
      <c r="BK81" s="8">
        <v>124.86881768000002</v>
      </c>
      <c r="BL81" s="8">
        <v>51.247751539999996</v>
      </c>
      <c r="BM81" s="8">
        <v>69.369500900000006</v>
      </c>
      <c r="BN81" s="8">
        <v>90.865184959999993</v>
      </c>
      <c r="BO81" s="8">
        <v>72.528677760000008</v>
      </c>
      <c r="BP81" s="8">
        <v>83.182454140000004</v>
      </c>
      <c r="BQ81" s="8">
        <v>15.320788919999998</v>
      </c>
      <c r="BR81" s="8">
        <v>174.74700737999999</v>
      </c>
      <c r="BS81" s="8">
        <v>278.08635221000014</v>
      </c>
      <c r="BT81" s="8">
        <v>101.04360864</v>
      </c>
      <c r="BU81" s="8">
        <v>49.499413539999999</v>
      </c>
      <c r="BV81" s="8">
        <v>367.22409493000004</v>
      </c>
      <c r="BW81" s="8">
        <v>171.64694359999999</v>
      </c>
      <c r="BX81" s="8">
        <v>94.496141440000002</v>
      </c>
      <c r="BY81" s="8">
        <v>76.83738563</v>
      </c>
      <c r="BZ81" s="8">
        <v>51.77057611</v>
      </c>
      <c r="CA81" s="8">
        <v>220.38992891999999</v>
      </c>
      <c r="CB81" s="8">
        <v>172.70790294999998</v>
      </c>
      <c r="CC81" s="8">
        <v>40.600445440000009</v>
      </c>
      <c r="CD81" s="8">
        <v>118.79736406000001</v>
      </c>
      <c r="CE81" s="8">
        <v>44.703987090000005</v>
      </c>
      <c r="CF81" s="8">
        <v>62.016448780000005</v>
      </c>
      <c r="CG81" s="8">
        <v>64.693369619999999</v>
      </c>
      <c r="CH81" s="8">
        <v>114.32555094</v>
      </c>
      <c r="CI81" s="8">
        <v>20.267078369999997</v>
      </c>
      <c r="CJ81" s="8">
        <v>151.33617755</v>
      </c>
      <c r="CK81" s="8">
        <v>57.437306660000004</v>
      </c>
      <c r="CL81" s="8">
        <v>148.70774291999999</v>
      </c>
      <c r="CM81" s="8">
        <v>328.38079486999999</v>
      </c>
      <c r="CN81" s="8">
        <v>0.17092267000000003</v>
      </c>
      <c r="CO81" s="8">
        <v>6.4514501400000004</v>
      </c>
      <c r="CP81" s="8">
        <v>160.75957183000006</v>
      </c>
      <c r="CQ81" s="8">
        <v>16.708682959999997</v>
      </c>
      <c r="CR81" s="8">
        <v>32.289447000000003</v>
      </c>
      <c r="CS81" s="8">
        <v>23.45859579</v>
      </c>
    </row>
    <row r="82" spans="1:97" x14ac:dyDescent="0.25">
      <c r="A82" s="45"/>
      <c r="B82" s="40" t="s">
        <v>79</v>
      </c>
      <c r="C82" s="42">
        <v>0</v>
      </c>
      <c r="D82" s="42">
        <v>0</v>
      </c>
      <c r="E82" s="42">
        <v>0</v>
      </c>
      <c r="F82" s="42">
        <v>15.61856</v>
      </c>
      <c r="G82" s="42">
        <v>159.44013375</v>
      </c>
      <c r="H82" s="42">
        <v>24.504308600000002</v>
      </c>
      <c r="I82" s="42">
        <v>134.99388375000001</v>
      </c>
      <c r="J82" s="42">
        <v>281.915054</v>
      </c>
      <c r="K82" s="42">
        <v>15.148999999999999</v>
      </c>
      <c r="L82" s="42">
        <v>5</v>
      </c>
      <c r="M82" s="42">
        <v>25.2</v>
      </c>
      <c r="N82" s="42">
        <v>67.443382999999997</v>
      </c>
      <c r="O82" s="42">
        <v>0</v>
      </c>
      <c r="P82" s="42">
        <v>77.92992120000001</v>
      </c>
      <c r="Q82" s="42">
        <v>68.008254249999993</v>
      </c>
      <c r="R82" s="42">
        <v>3.6</v>
      </c>
      <c r="S82" s="42">
        <v>0</v>
      </c>
      <c r="T82" s="42">
        <v>254.8230835</v>
      </c>
      <c r="U82" s="42">
        <v>0</v>
      </c>
      <c r="V82" s="42">
        <v>0</v>
      </c>
      <c r="W82" s="42">
        <v>60.149000000000001</v>
      </c>
      <c r="X82" s="42">
        <v>60</v>
      </c>
      <c r="Y82" s="42">
        <v>272.83352120000001</v>
      </c>
      <c r="Z82" s="42">
        <v>0</v>
      </c>
      <c r="AA82" s="42">
        <v>1.55125</v>
      </c>
      <c r="AB82" s="42">
        <v>1.255838</v>
      </c>
      <c r="AC82" s="42">
        <v>22.78406</v>
      </c>
      <c r="AD82" s="42">
        <v>1.389891</v>
      </c>
      <c r="AE82" s="42">
        <v>1.5056</v>
      </c>
      <c r="AF82" s="42">
        <v>190.09053700000001</v>
      </c>
      <c r="AG82" s="42">
        <v>3.4227310000000002</v>
      </c>
      <c r="AH82" s="42">
        <v>78.794871999999998</v>
      </c>
      <c r="AI82" s="42">
        <v>136.43579399999999</v>
      </c>
      <c r="AJ82" s="42">
        <v>109.581047</v>
      </c>
      <c r="AK82" s="42">
        <v>75.837514999999996</v>
      </c>
      <c r="AL82" s="42">
        <v>0.74971200000000005</v>
      </c>
      <c r="AM82" s="42">
        <v>0</v>
      </c>
      <c r="AN82" s="42">
        <v>0</v>
      </c>
      <c r="AO82" s="42">
        <v>21.475519999999999</v>
      </c>
      <c r="AP82" s="42">
        <v>0</v>
      </c>
      <c r="AQ82" s="42">
        <v>0</v>
      </c>
      <c r="AR82" s="42">
        <v>83.237792999999996</v>
      </c>
      <c r="AS82" s="42">
        <v>83.434292999999997</v>
      </c>
      <c r="AT82" s="42">
        <v>25</v>
      </c>
      <c r="AU82" s="42">
        <v>0.87</v>
      </c>
      <c r="AV82" s="42">
        <v>0</v>
      </c>
      <c r="AW82" s="42">
        <v>40</v>
      </c>
      <c r="AX82" s="42">
        <v>70</v>
      </c>
      <c r="AY82" s="42">
        <v>0</v>
      </c>
      <c r="AZ82" s="42">
        <v>0</v>
      </c>
      <c r="BA82" s="42">
        <v>81.491947999999994</v>
      </c>
      <c r="BB82" s="42">
        <v>33.160293000000003</v>
      </c>
      <c r="BC82" s="42">
        <v>0</v>
      </c>
      <c r="BD82" s="42">
        <v>66.793210999999999</v>
      </c>
      <c r="BE82" s="42">
        <v>70.338824000000002</v>
      </c>
      <c r="BF82" s="42">
        <v>86.644658000000007</v>
      </c>
      <c r="BG82" s="42">
        <v>27.322329</v>
      </c>
      <c r="BH82" s="42">
        <v>37.374079000000002</v>
      </c>
      <c r="BI82" s="42">
        <v>0</v>
      </c>
      <c r="BJ82" s="42">
        <v>64.644658000000007</v>
      </c>
      <c r="BK82" s="8">
        <v>19.357552630000004</v>
      </c>
      <c r="BL82" s="8">
        <v>10.65702581</v>
      </c>
      <c r="BM82" s="8">
        <v>35.867344870000004</v>
      </c>
      <c r="BN82" s="8">
        <v>57.211526629999994</v>
      </c>
      <c r="BO82" s="8">
        <v>68.466832580000016</v>
      </c>
      <c r="BP82" s="8">
        <v>79.741932489999996</v>
      </c>
      <c r="BQ82" s="8">
        <v>0</v>
      </c>
      <c r="BR82" s="8">
        <v>65.605359759999999</v>
      </c>
      <c r="BS82" s="8">
        <v>266.29135986000011</v>
      </c>
      <c r="BT82" s="8">
        <v>85.640743000000001</v>
      </c>
      <c r="BU82" s="8">
        <v>27.579483</v>
      </c>
      <c r="BV82" s="8">
        <v>20.041499999999999</v>
      </c>
      <c r="BW82" s="8">
        <v>67.579482999999996</v>
      </c>
      <c r="BX82" s="8">
        <v>70</v>
      </c>
      <c r="BY82" s="8">
        <v>60.004882930000001</v>
      </c>
      <c r="BZ82" s="8">
        <v>10.14175</v>
      </c>
      <c r="CA82" s="8">
        <v>195.4302586</v>
      </c>
      <c r="CB82" s="8">
        <v>167.90742790000002</v>
      </c>
      <c r="CC82" s="8">
        <v>10</v>
      </c>
      <c r="CD82" s="8">
        <v>4.1500000000000002E-2</v>
      </c>
      <c r="CE82" s="8">
        <v>0</v>
      </c>
      <c r="CF82" s="8">
        <v>35.764670100000004</v>
      </c>
      <c r="CG82" s="8">
        <v>35.764670100000004</v>
      </c>
      <c r="CH82" s="8">
        <v>87.649884909999997</v>
      </c>
      <c r="CI82" s="8">
        <v>0</v>
      </c>
      <c r="CJ82" s="8">
        <v>50</v>
      </c>
      <c r="CK82" s="8">
        <v>10</v>
      </c>
      <c r="CL82" s="8">
        <v>100</v>
      </c>
      <c r="CM82" s="8">
        <v>307.97151400000001</v>
      </c>
      <c r="CN82" s="8">
        <v>0</v>
      </c>
      <c r="CO82" s="8">
        <v>0</v>
      </c>
      <c r="CP82" s="8">
        <v>104.63693386000003</v>
      </c>
      <c r="CQ82" s="8">
        <v>4.1500000000000002E-2</v>
      </c>
      <c r="CR82" s="8">
        <v>0</v>
      </c>
      <c r="CS82" s="8">
        <v>0</v>
      </c>
    </row>
    <row r="83" spans="1:97" x14ac:dyDescent="0.25">
      <c r="A83" s="45"/>
      <c r="B83" s="40" t="s">
        <v>80</v>
      </c>
      <c r="C83" s="42">
        <v>30.254206879999998</v>
      </c>
      <c r="D83" s="42">
        <v>0.31960510000000003</v>
      </c>
      <c r="E83" s="42">
        <v>6.9002195899999998</v>
      </c>
      <c r="F83" s="42">
        <v>3.3056459999999999</v>
      </c>
      <c r="G83" s="42">
        <v>8.4568967300000004</v>
      </c>
      <c r="H83" s="42">
        <v>97.54690737</v>
      </c>
      <c r="I83" s="42">
        <v>14.81846138</v>
      </c>
      <c r="J83" s="42">
        <v>2.3878626600000001</v>
      </c>
      <c r="K83" s="42">
        <v>1.5895018399999998</v>
      </c>
      <c r="L83" s="42">
        <v>0.74099268000000007</v>
      </c>
      <c r="M83" s="42">
        <v>1.7011970799999998</v>
      </c>
      <c r="N83" s="42">
        <v>9.6324331700000023</v>
      </c>
      <c r="O83" s="42">
        <v>7.8308575500000002</v>
      </c>
      <c r="P83" s="42">
        <v>1.2100689700000002</v>
      </c>
      <c r="Q83" s="42">
        <v>12.785846370000002</v>
      </c>
      <c r="R83" s="42">
        <v>7.3014752600000001</v>
      </c>
      <c r="S83" s="42">
        <v>0.85843557000000004</v>
      </c>
      <c r="T83" s="42">
        <v>0.17290225000000001</v>
      </c>
      <c r="U83" s="42">
        <v>141.94322880999999</v>
      </c>
      <c r="V83" s="42">
        <v>1.5358684599999999</v>
      </c>
      <c r="W83" s="42">
        <v>1.0831867399999999</v>
      </c>
      <c r="X83" s="42">
        <v>8.9217099999999994E-3</v>
      </c>
      <c r="Y83" s="42">
        <v>0</v>
      </c>
      <c r="Z83" s="42">
        <v>1.1273601299999998</v>
      </c>
      <c r="AA83" s="42">
        <v>61.035935000000002</v>
      </c>
      <c r="AB83" s="42">
        <v>7.6787749999999999</v>
      </c>
      <c r="AC83" s="42">
        <v>1.8648929999999999</v>
      </c>
      <c r="AD83" s="42">
        <v>1.7156229999999999</v>
      </c>
      <c r="AE83" s="42">
        <v>0.78890700000000002</v>
      </c>
      <c r="AF83" s="42">
        <v>0.15836800000000001</v>
      </c>
      <c r="AG83" s="42">
        <v>74.171222</v>
      </c>
      <c r="AH83" s="42">
        <v>0.21873300000000001</v>
      </c>
      <c r="AI83" s="42">
        <v>0.81220800000000004</v>
      </c>
      <c r="AJ83" s="42">
        <v>151.8785</v>
      </c>
      <c r="AK83" s="42">
        <v>5.5843999999999996</v>
      </c>
      <c r="AL83" s="42">
        <v>3.7568260000000002</v>
      </c>
      <c r="AM83" s="42">
        <v>102.400043</v>
      </c>
      <c r="AN83" s="42">
        <v>16.977457000000001</v>
      </c>
      <c r="AO83" s="42">
        <v>16.647960000000001</v>
      </c>
      <c r="AP83" s="42">
        <v>8.4966950000000008</v>
      </c>
      <c r="AQ83" s="42">
        <v>170.71935400000001</v>
      </c>
      <c r="AR83" s="42">
        <v>3.7630849999999998</v>
      </c>
      <c r="AS83" s="42">
        <v>81.254679999999993</v>
      </c>
      <c r="AT83" s="42">
        <v>0.69911999999999996</v>
      </c>
      <c r="AU83" s="42">
        <v>25.423546000000002</v>
      </c>
      <c r="AV83" s="42">
        <v>13.84684</v>
      </c>
      <c r="AW83" s="42">
        <v>22.784033000000001</v>
      </c>
      <c r="AX83" s="42">
        <v>20.542393000000001</v>
      </c>
      <c r="AY83" s="42">
        <v>1.583826</v>
      </c>
      <c r="AZ83" s="42">
        <v>9.6065999999999999E-2</v>
      </c>
      <c r="BA83" s="42">
        <v>2.7280120000000001</v>
      </c>
      <c r="BB83" s="42">
        <v>2.6103930000000002</v>
      </c>
      <c r="BC83" s="42">
        <v>1.5364340000000001</v>
      </c>
      <c r="BD83" s="42">
        <v>0.52131899999999998</v>
      </c>
      <c r="BE83" s="42">
        <v>0.791188</v>
      </c>
      <c r="BF83" s="42">
        <v>20.868107999999999</v>
      </c>
      <c r="BG83" s="42">
        <v>1.394077</v>
      </c>
      <c r="BH83" s="42">
        <v>10.879448</v>
      </c>
      <c r="BI83" s="42">
        <v>9.8682110000000005</v>
      </c>
      <c r="BJ83" s="42">
        <v>0.75695599999999996</v>
      </c>
      <c r="BK83" s="8">
        <v>105.51126505000001</v>
      </c>
      <c r="BL83" s="8">
        <v>40.590725729999996</v>
      </c>
      <c r="BM83" s="8">
        <v>33.502156030000002</v>
      </c>
      <c r="BN83" s="8">
        <v>33.653658329999999</v>
      </c>
      <c r="BO83" s="8">
        <v>4.0618451800000006</v>
      </c>
      <c r="BP83" s="8">
        <v>3.44052165</v>
      </c>
      <c r="BQ83" s="8">
        <v>15.320788919999998</v>
      </c>
      <c r="BR83" s="8">
        <v>109.14164762</v>
      </c>
      <c r="BS83" s="8">
        <v>11.794992349999998</v>
      </c>
      <c r="BT83" s="8">
        <v>15.40286564</v>
      </c>
      <c r="BU83" s="8">
        <v>21.919930539999999</v>
      </c>
      <c r="BV83" s="8">
        <v>347.18259492999999</v>
      </c>
      <c r="BW83" s="8">
        <v>104.06746059999999</v>
      </c>
      <c r="BX83" s="8">
        <v>24.496141440000002</v>
      </c>
      <c r="BY83" s="8">
        <v>16.832502699999999</v>
      </c>
      <c r="BZ83" s="8">
        <v>41.628826109999999</v>
      </c>
      <c r="CA83" s="8">
        <v>24.959670320000001</v>
      </c>
      <c r="CB83" s="8">
        <v>4.8004750500000002</v>
      </c>
      <c r="CC83" s="8">
        <v>30.600445440000001</v>
      </c>
      <c r="CD83" s="8">
        <v>118.75586406000001</v>
      </c>
      <c r="CE83" s="8">
        <v>44.703987090000005</v>
      </c>
      <c r="CF83" s="8">
        <v>26.251778680000001</v>
      </c>
      <c r="CG83" s="8">
        <v>28.928699519999999</v>
      </c>
      <c r="CH83" s="8">
        <v>26.675666030000002</v>
      </c>
      <c r="CI83" s="8">
        <v>20.267078369999997</v>
      </c>
      <c r="CJ83" s="8">
        <v>101.33617755000002</v>
      </c>
      <c r="CK83" s="8">
        <v>47.437306659999997</v>
      </c>
      <c r="CL83" s="8">
        <v>48.707742919999994</v>
      </c>
      <c r="CM83" s="8">
        <v>20.409280869999996</v>
      </c>
      <c r="CN83" s="8">
        <v>0.17092267000000003</v>
      </c>
      <c r="CO83" s="8">
        <v>6.4514501400000004</v>
      </c>
      <c r="CP83" s="8">
        <v>56.12263797</v>
      </c>
      <c r="CQ83" s="8">
        <v>16.667182959999998</v>
      </c>
      <c r="CR83" s="8">
        <v>32.289447000000003</v>
      </c>
      <c r="CS83" s="8">
        <v>23.45859579</v>
      </c>
    </row>
    <row r="84" spans="1:97" x14ac:dyDescent="0.25">
      <c r="A84" s="45"/>
      <c r="B84" s="40" t="s">
        <v>81</v>
      </c>
      <c r="C84" s="42">
        <v>51.747852729999998</v>
      </c>
      <c r="D84" s="42">
        <v>25.890446690000001</v>
      </c>
      <c r="E84" s="42">
        <v>54.697749610000002</v>
      </c>
      <c r="F84" s="42">
        <v>26.88042768</v>
      </c>
      <c r="G84" s="42">
        <v>22.19194804</v>
      </c>
      <c r="H84" s="42">
        <v>29.354679740000002</v>
      </c>
      <c r="I84" s="42">
        <v>39.165431820000002</v>
      </c>
      <c r="J84" s="42">
        <v>19.36999518</v>
      </c>
      <c r="K84" s="42">
        <v>35.103114429999998</v>
      </c>
      <c r="L84" s="42">
        <v>33.11047674000001</v>
      </c>
      <c r="M84" s="42">
        <v>23.804391840000001</v>
      </c>
      <c r="N84" s="42">
        <v>56.804692909999993</v>
      </c>
      <c r="O84" s="42">
        <v>69.202205489999997</v>
      </c>
      <c r="P84" s="42">
        <v>30.013246659999997</v>
      </c>
      <c r="Q84" s="42">
        <v>46.890920360000003</v>
      </c>
      <c r="R84" s="42">
        <v>19.633029779999998</v>
      </c>
      <c r="S84" s="42">
        <v>22.751039639999998</v>
      </c>
      <c r="T84" s="42">
        <v>37.453057870000002</v>
      </c>
      <c r="U84" s="42">
        <v>23.454769760000001</v>
      </c>
      <c r="V84" s="42">
        <v>22.247410070000001</v>
      </c>
      <c r="W84" s="42">
        <v>15.53660232</v>
      </c>
      <c r="X84" s="42">
        <v>19.072818859999998</v>
      </c>
      <c r="Y84" s="42">
        <v>11.718832129999999</v>
      </c>
      <c r="Z84" s="42">
        <v>43.122575959999992</v>
      </c>
      <c r="AA84" s="42">
        <v>82.654466999999997</v>
      </c>
      <c r="AB84" s="42">
        <v>22.322368999999998</v>
      </c>
      <c r="AC84" s="42">
        <v>20.399583</v>
      </c>
      <c r="AD84" s="42">
        <v>20.285979999999999</v>
      </c>
      <c r="AE84" s="42">
        <v>23.692378000000001</v>
      </c>
      <c r="AF84" s="42">
        <v>36.717306999999998</v>
      </c>
      <c r="AG84" s="42">
        <v>50.747557</v>
      </c>
      <c r="AH84" s="42">
        <v>29.061205999999999</v>
      </c>
      <c r="AI84" s="42">
        <v>30.478171</v>
      </c>
      <c r="AJ84" s="42">
        <v>37.934018000000002</v>
      </c>
      <c r="AK84" s="42">
        <v>26.130416</v>
      </c>
      <c r="AL84" s="42">
        <v>34.667518000000001</v>
      </c>
      <c r="AM84" s="42">
        <v>27.573194999999998</v>
      </c>
      <c r="AN84" s="42">
        <v>18.057269000000002</v>
      </c>
      <c r="AO84" s="42">
        <v>20.550801</v>
      </c>
      <c r="AP84" s="42">
        <v>4.0486120000000003</v>
      </c>
      <c r="AQ84" s="42">
        <v>17.394691000000002</v>
      </c>
      <c r="AR84" s="42">
        <v>140.79549</v>
      </c>
      <c r="AS84" s="42">
        <v>9.6710510000000003</v>
      </c>
      <c r="AT84" s="42">
        <v>23.121502</v>
      </c>
      <c r="AU84" s="42">
        <v>60.175260000000002</v>
      </c>
      <c r="AV84" s="42">
        <v>8.8187709999999999</v>
      </c>
      <c r="AW84" s="42">
        <v>16.590168999999999</v>
      </c>
      <c r="AX84" s="42">
        <v>16.298107000000002</v>
      </c>
      <c r="AY84" s="42">
        <v>20.276406000000001</v>
      </c>
      <c r="AZ84" s="42">
        <v>36.132843999999999</v>
      </c>
      <c r="BA84" s="42">
        <v>17.577179999999998</v>
      </c>
      <c r="BB84" s="42">
        <v>26.322028</v>
      </c>
      <c r="BC84" s="42">
        <v>30.397182000000001</v>
      </c>
      <c r="BD84" s="42">
        <v>17.765992000000001</v>
      </c>
      <c r="BE84" s="42">
        <v>8.6219629999999992</v>
      </c>
      <c r="BF84" s="42">
        <v>26.277058</v>
      </c>
      <c r="BG84" s="42">
        <v>22.581253</v>
      </c>
      <c r="BH84" s="42">
        <v>38.725676</v>
      </c>
      <c r="BI84" s="42">
        <v>27.506682000000001</v>
      </c>
      <c r="BJ84" s="42">
        <v>106.636561</v>
      </c>
      <c r="BK84" s="8">
        <v>143.93246081999996</v>
      </c>
      <c r="BL84" s="8">
        <v>15.963473730000027</v>
      </c>
      <c r="BM84" s="8">
        <v>21.243328980000005</v>
      </c>
      <c r="BN84" s="8">
        <v>40.931635240000006</v>
      </c>
      <c r="BO84" s="8">
        <v>36.942965310000005</v>
      </c>
      <c r="BP84" s="8">
        <v>28.944013759999997</v>
      </c>
      <c r="BQ84" s="8">
        <v>43.988744589999996</v>
      </c>
      <c r="BR84" s="8">
        <v>20.057915730000005</v>
      </c>
      <c r="BS84" s="8">
        <v>29.873013869999998</v>
      </c>
      <c r="BT84" s="8">
        <v>13.456473159999998</v>
      </c>
      <c r="BU84" s="8">
        <v>19.09701776</v>
      </c>
      <c r="BV84" s="8">
        <v>18.762419169999998</v>
      </c>
      <c r="BW84" s="8">
        <v>65.234470140000013</v>
      </c>
      <c r="BX84" s="8">
        <v>28.193279519999997</v>
      </c>
      <c r="BY84" s="8">
        <v>201.87988612999999</v>
      </c>
      <c r="BZ84" s="8">
        <v>92.82156160000001</v>
      </c>
      <c r="CA84" s="8">
        <v>46.912275270000009</v>
      </c>
      <c r="CB84" s="8">
        <v>585.65556807999997</v>
      </c>
      <c r="CC84" s="8">
        <v>50.30611407</v>
      </c>
      <c r="CD84" s="8">
        <v>327.23313959999996</v>
      </c>
      <c r="CE84" s="8">
        <v>108.17174926</v>
      </c>
      <c r="CF84" s="8">
        <v>159.13584406000001</v>
      </c>
      <c r="CG84" s="8">
        <v>17.611902280000002</v>
      </c>
      <c r="CH84" s="8">
        <v>270.50086464999998</v>
      </c>
      <c r="CI84" s="8">
        <v>32.108529680000004</v>
      </c>
      <c r="CJ84" s="8">
        <v>27.439169880000001</v>
      </c>
      <c r="CK84" s="8">
        <v>41.255999769999995</v>
      </c>
      <c r="CL84" s="8">
        <v>-111.60489826999999</v>
      </c>
      <c r="CM84" s="8">
        <v>31.217678720000006</v>
      </c>
      <c r="CN84" s="8">
        <v>11.847672600000003</v>
      </c>
      <c r="CO84" s="8">
        <v>178.06648022000002</v>
      </c>
      <c r="CP84" s="8">
        <v>22.786086860000001</v>
      </c>
      <c r="CQ84" s="8">
        <v>123.42141851000005</v>
      </c>
      <c r="CR84" s="8">
        <v>15.379662809999999</v>
      </c>
      <c r="CS84" s="8">
        <v>23.298452400000002</v>
      </c>
    </row>
    <row r="85" spans="1:97" ht="11.25" customHeight="1" x14ac:dyDescent="0.2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</row>
    <row r="86" spans="1:97" ht="15.75" x14ac:dyDescent="0.25">
      <c r="A86" s="39"/>
      <c r="B86" s="23" t="s">
        <v>21</v>
      </c>
      <c r="C86" s="24">
        <v>1.27882114</v>
      </c>
      <c r="D86" s="24">
        <v>1.1498370999999998</v>
      </c>
      <c r="E86" s="24">
        <v>4.4486048399999998</v>
      </c>
      <c r="F86" s="24">
        <v>5.3398704500000003</v>
      </c>
      <c r="G86" s="24">
        <v>1.64672402</v>
      </c>
      <c r="H86" s="24">
        <v>1.2228883100000001</v>
      </c>
      <c r="I86" s="24">
        <v>1.7965220900000001</v>
      </c>
      <c r="J86" s="24">
        <v>3.1829893400000002</v>
      </c>
      <c r="K86" s="24">
        <v>3.7398666300000003</v>
      </c>
      <c r="L86" s="24">
        <v>5.1875838099999996</v>
      </c>
      <c r="M86" s="24">
        <v>2.8575671499999999</v>
      </c>
      <c r="N86" s="24">
        <v>2.3205683399999999</v>
      </c>
      <c r="O86" s="24">
        <v>2.0427764700000002</v>
      </c>
      <c r="P86" s="24">
        <v>0.43719727000000003</v>
      </c>
      <c r="Q86" s="24">
        <v>1.0838968399999998</v>
      </c>
      <c r="R86" s="24">
        <v>3.5392520200000002</v>
      </c>
      <c r="S86" s="24">
        <v>2.8639511600000001</v>
      </c>
      <c r="T86" s="24">
        <v>4.1354483600000007</v>
      </c>
      <c r="U86" s="24">
        <v>3.8444567699999999</v>
      </c>
      <c r="V86" s="24">
        <v>7.9873842699999997</v>
      </c>
      <c r="W86" s="24">
        <v>6.4218167799999994</v>
      </c>
      <c r="X86" s="24">
        <v>4.9219704899999996</v>
      </c>
      <c r="Y86" s="24">
        <v>3.4615652000000003</v>
      </c>
      <c r="Z86" s="24">
        <v>3.5056083300000003</v>
      </c>
      <c r="AA86" s="24">
        <v>1.0774809999999999</v>
      </c>
      <c r="AB86" s="24">
        <v>3.2342840000000002</v>
      </c>
      <c r="AC86" s="24">
        <v>0.29897299999999999</v>
      </c>
      <c r="AD86" s="24">
        <v>2.5806550000000001</v>
      </c>
      <c r="AE86" s="24">
        <v>0.74362300000000003</v>
      </c>
      <c r="AF86" s="24">
        <v>0.50877099999999997</v>
      </c>
      <c r="AG86" s="24">
        <v>5.2582950000000004</v>
      </c>
      <c r="AH86" s="24">
        <v>1.512748</v>
      </c>
      <c r="AI86" s="24">
        <v>0.87826599999999999</v>
      </c>
      <c r="AJ86" s="24">
        <v>1.7943249999999999</v>
      </c>
      <c r="AK86" s="24">
        <v>0.99196799999999996</v>
      </c>
      <c r="AL86" s="24">
        <v>1.695433</v>
      </c>
      <c r="AM86" s="24">
        <v>1.679082</v>
      </c>
      <c r="AN86" s="24">
        <v>1.0155190000000001</v>
      </c>
      <c r="AO86" s="24">
        <v>1.406606</v>
      </c>
      <c r="AP86" s="24">
        <v>0.249278</v>
      </c>
      <c r="AQ86" s="24">
        <v>0</v>
      </c>
      <c r="AR86" s="24">
        <v>0.13103899999999999</v>
      </c>
      <c r="AS86" s="24">
        <v>0.78740299999999996</v>
      </c>
      <c r="AT86" s="24">
        <v>1.574276</v>
      </c>
      <c r="AU86" s="24">
        <v>1.0166360000000001</v>
      </c>
      <c r="AV86" s="24">
        <v>0.69977</v>
      </c>
      <c r="AW86" s="24">
        <v>1.5225379999999999</v>
      </c>
      <c r="AX86" s="24">
        <v>1.555987</v>
      </c>
      <c r="AY86" s="24">
        <v>1.0174510000000001</v>
      </c>
      <c r="AZ86" s="24">
        <v>0.42298000000000002</v>
      </c>
      <c r="BA86" s="24">
        <v>1.6379699999999999</v>
      </c>
      <c r="BB86" s="24">
        <v>0.63756999999999997</v>
      </c>
      <c r="BC86" s="24">
        <v>3.5474019999999999</v>
      </c>
      <c r="BD86" s="24">
        <v>0.62397999999999998</v>
      </c>
      <c r="BE86" s="24">
        <v>1.311485</v>
      </c>
      <c r="BF86" s="24">
        <v>1.672728</v>
      </c>
      <c r="BG86" s="24">
        <v>0.93493899999999996</v>
      </c>
      <c r="BH86" s="24">
        <v>0.61501899999999998</v>
      </c>
      <c r="BI86" s="24">
        <v>1.8579319999999999</v>
      </c>
      <c r="BJ86" s="24">
        <v>0.55803599999999998</v>
      </c>
      <c r="BK86" s="24">
        <v>0.91642309</v>
      </c>
      <c r="BL86" s="24">
        <v>2.07276601</v>
      </c>
      <c r="BM86" s="24">
        <v>2.3680246299999999</v>
      </c>
      <c r="BN86" s="24">
        <v>0.80524507999999995</v>
      </c>
      <c r="BO86" s="24">
        <v>1.41844025</v>
      </c>
      <c r="BP86" s="24">
        <v>2.5271323399999996</v>
      </c>
      <c r="BQ86" s="24">
        <v>0.16343254000000002</v>
      </c>
      <c r="BR86" s="24">
        <v>1.5489272999999999</v>
      </c>
      <c r="BS86" s="24">
        <v>2.7897775</v>
      </c>
      <c r="BT86" s="24">
        <v>0.53154809999999997</v>
      </c>
      <c r="BU86" s="24">
        <v>0.50527913999999996</v>
      </c>
      <c r="BV86" s="24">
        <v>2.1195838899999999</v>
      </c>
      <c r="BW86" s="24">
        <v>1.1375694999999999</v>
      </c>
      <c r="BX86" s="24">
        <v>0.25071726999999999</v>
      </c>
      <c r="BY86" s="24">
        <v>0.81519892000000005</v>
      </c>
      <c r="BZ86" s="24">
        <v>0.58790237000000001</v>
      </c>
      <c r="CA86" s="24">
        <v>0.52873342999999995</v>
      </c>
      <c r="CB86" s="24">
        <v>300.44845651999998</v>
      </c>
      <c r="CC86" s="24">
        <v>0.24704158000000001</v>
      </c>
      <c r="CD86" s="24">
        <v>0.34004529999999999</v>
      </c>
      <c r="CE86" s="24">
        <v>0.70350028999999992</v>
      </c>
      <c r="CF86" s="24">
        <v>0.5175324</v>
      </c>
      <c r="CG86" s="24">
        <v>0.36343319000000002</v>
      </c>
      <c r="CH86" s="24">
        <v>0.38073027000000004</v>
      </c>
      <c r="CI86" s="24">
        <v>0.39523348999999997</v>
      </c>
      <c r="CJ86" s="24">
        <v>0.21054426000000001</v>
      </c>
      <c r="CK86" s="24">
        <v>7.8087883099999997</v>
      </c>
      <c r="CL86" s="24">
        <v>0.22992351999999999</v>
      </c>
      <c r="CM86" s="24">
        <v>0.38561108999999999</v>
      </c>
      <c r="CN86" s="24">
        <v>0.36898652000000004</v>
      </c>
      <c r="CO86" s="24">
        <v>0.56001265999999994</v>
      </c>
      <c r="CP86" s="24">
        <v>0.15103004</v>
      </c>
      <c r="CQ86" s="24">
        <v>0.65927024999999995</v>
      </c>
      <c r="CR86" s="24">
        <v>0.17759815000000001</v>
      </c>
      <c r="CS86" s="24">
        <v>0.22561069</v>
      </c>
    </row>
    <row r="87" spans="1:97" x14ac:dyDescent="0.2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</row>
    <row r="88" spans="1:97" ht="15.75" x14ac:dyDescent="0.25">
      <c r="A88" s="39"/>
      <c r="B88" s="23" t="s">
        <v>22</v>
      </c>
      <c r="C88" s="24">
        <v>10.794596329999997</v>
      </c>
      <c r="D88" s="24">
        <v>20.009055360000005</v>
      </c>
      <c r="E88" s="24">
        <v>12.971170159999998</v>
      </c>
      <c r="F88" s="24">
        <v>20.048271099999994</v>
      </c>
      <c r="G88" s="24">
        <v>14.147904440000003</v>
      </c>
      <c r="H88" s="24">
        <v>75.070486930000001</v>
      </c>
      <c r="I88" s="24">
        <v>16.526185390000002</v>
      </c>
      <c r="J88" s="24">
        <v>94.470986740000015</v>
      </c>
      <c r="K88" s="24">
        <v>13.970977899999998</v>
      </c>
      <c r="L88" s="24">
        <v>18.361796940000001</v>
      </c>
      <c r="M88" s="24">
        <v>24.98995562</v>
      </c>
      <c r="N88" s="24">
        <v>22.402092199999998</v>
      </c>
      <c r="O88" s="24">
        <v>15.66165535</v>
      </c>
      <c r="P88" s="24">
        <v>66.284874149999993</v>
      </c>
      <c r="Q88" s="24">
        <v>45.682485059999991</v>
      </c>
      <c r="R88" s="24">
        <v>22.950768310000001</v>
      </c>
      <c r="S88" s="24">
        <v>30.653088419999996</v>
      </c>
      <c r="T88" s="24">
        <v>26.217930569999996</v>
      </c>
      <c r="U88" s="24">
        <v>23.977944279999999</v>
      </c>
      <c r="V88" s="24">
        <v>15.050754759999997</v>
      </c>
      <c r="W88" s="24">
        <v>15.159328210000005</v>
      </c>
      <c r="X88" s="24">
        <v>20.207399600000002</v>
      </c>
      <c r="Y88" s="24">
        <v>82.674520350000009</v>
      </c>
      <c r="Z88" s="24">
        <v>8.8957163600000015</v>
      </c>
      <c r="AA88" s="24">
        <v>396.31900899999999</v>
      </c>
      <c r="AB88" s="24">
        <v>7.4799449999999998</v>
      </c>
      <c r="AC88" s="24">
        <v>36.634219999999999</v>
      </c>
      <c r="AD88" s="24">
        <v>9.6112199999999994</v>
      </c>
      <c r="AE88" s="24">
        <v>8.4286189999999994</v>
      </c>
      <c r="AF88" s="24">
        <v>16.294975000000001</v>
      </c>
      <c r="AG88" s="24">
        <v>483.21735699999999</v>
      </c>
      <c r="AH88" s="24">
        <v>41.836894000000001</v>
      </c>
      <c r="AI88" s="24">
        <v>31.756254000000002</v>
      </c>
      <c r="AJ88" s="24">
        <v>17.717603999999998</v>
      </c>
      <c r="AK88" s="24">
        <v>33.687196</v>
      </c>
      <c r="AL88" s="24">
        <v>71.903098</v>
      </c>
      <c r="AM88" s="24">
        <v>12.194049</v>
      </c>
      <c r="AN88" s="24">
        <v>8.9341239999999988</v>
      </c>
      <c r="AO88" s="24">
        <v>13.493456999999999</v>
      </c>
      <c r="AP88" s="24">
        <v>11.398073</v>
      </c>
      <c r="AQ88" s="24">
        <v>11.986713999999999</v>
      </c>
      <c r="AR88" s="24">
        <v>8.0234179999999995</v>
      </c>
      <c r="AS88" s="24">
        <v>26.881432</v>
      </c>
      <c r="AT88" s="24">
        <v>585.820469</v>
      </c>
      <c r="AU88" s="24">
        <v>58.105522999999998</v>
      </c>
      <c r="AV88" s="24">
        <v>54.528219</v>
      </c>
      <c r="AW88" s="24">
        <v>10.283049</v>
      </c>
      <c r="AX88" s="24">
        <v>156.34408500000001</v>
      </c>
      <c r="AY88" s="24">
        <v>29.207048999999998</v>
      </c>
      <c r="AZ88" s="24">
        <v>18.821351999999997</v>
      </c>
      <c r="BA88" s="24">
        <v>35.772570000000002</v>
      </c>
      <c r="BB88" s="24">
        <v>254.19968499999999</v>
      </c>
      <c r="BC88" s="24">
        <v>49.735984000000002</v>
      </c>
      <c r="BD88" s="24">
        <v>30.388718000000001</v>
      </c>
      <c r="BE88" s="24">
        <v>118.802547</v>
      </c>
      <c r="BF88" s="24">
        <v>87.074972000000002</v>
      </c>
      <c r="BG88" s="24">
        <v>17.879707</v>
      </c>
      <c r="BH88" s="24">
        <v>116.21024</v>
      </c>
      <c r="BI88" s="24">
        <v>242.46493799999999</v>
      </c>
      <c r="BJ88" s="24">
        <v>31.290228000000003</v>
      </c>
      <c r="BK88" s="24">
        <v>54.314039000000001</v>
      </c>
      <c r="BL88" s="24">
        <v>54.514786980000004</v>
      </c>
      <c r="BM88" s="24">
        <v>76.638687840000003</v>
      </c>
      <c r="BN88" s="24">
        <v>21.514167869999998</v>
      </c>
      <c r="BO88" s="24">
        <v>34.016043299999993</v>
      </c>
      <c r="BP88" s="24">
        <v>20.42207964</v>
      </c>
      <c r="BQ88" s="24">
        <v>21.872758429999998</v>
      </c>
      <c r="BR88" s="24">
        <v>30.159891470000005</v>
      </c>
      <c r="BS88" s="24">
        <v>39.869056709999988</v>
      </c>
      <c r="BT88" s="24">
        <v>23.526924900000004</v>
      </c>
      <c r="BU88" s="24">
        <v>15.678319009999999</v>
      </c>
      <c r="BV88" s="24">
        <v>15.467306779999999</v>
      </c>
      <c r="BW88" s="24">
        <v>8.0574189099999991</v>
      </c>
      <c r="BX88" s="24">
        <v>3.2264985299999998</v>
      </c>
      <c r="BY88" s="24">
        <v>24.231938920000001</v>
      </c>
      <c r="BZ88" s="24">
        <v>15.0541815</v>
      </c>
      <c r="CA88" s="24">
        <v>28.7955857</v>
      </c>
      <c r="CB88" s="24">
        <v>3.4016821500000001</v>
      </c>
      <c r="CC88" s="24">
        <v>92.171989260000004</v>
      </c>
      <c r="CD88" s="24">
        <v>95.799226389999987</v>
      </c>
      <c r="CE88" s="24">
        <v>377.21195761000001</v>
      </c>
      <c r="CF88" s="24">
        <v>11.874158570000001</v>
      </c>
      <c r="CG88" s="24">
        <v>1.6652944599999999</v>
      </c>
      <c r="CH88" s="24">
        <v>348.64498332999995</v>
      </c>
      <c r="CI88" s="24">
        <v>2.647750830000001</v>
      </c>
      <c r="CJ88" s="24">
        <v>24.147550339999999</v>
      </c>
      <c r="CK88" s="24">
        <v>16.768731510000002</v>
      </c>
      <c r="CL88" s="24">
        <v>175.85487269000001</v>
      </c>
      <c r="CM88" s="24">
        <v>84.305198970000006</v>
      </c>
      <c r="CN88" s="24">
        <v>16.896888239999999</v>
      </c>
      <c r="CO88" s="24">
        <v>34.291120760000005</v>
      </c>
      <c r="CP88" s="24">
        <v>16.724742540000001</v>
      </c>
      <c r="CQ88" s="24">
        <v>196.35635180999998</v>
      </c>
      <c r="CR88" s="24">
        <v>7.5246414199999982</v>
      </c>
      <c r="CS88" s="24">
        <v>10.39647381</v>
      </c>
    </row>
    <row r="89" spans="1:97" ht="15.75" x14ac:dyDescent="0.25">
      <c r="A89" s="139"/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</row>
    <row r="90" spans="1:97" s="76" customFormat="1" ht="15.75" x14ac:dyDescent="0.25">
      <c r="A90" s="39"/>
      <c r="B90" s="23" t="s">
        <v>82</v>
      </c>
      <c r="C90" s="47">
        <v>-23.2346833</v>
      </c>
      <c r="D90" s="47">
        <v>-3.8703057700000003</v>
      </c>
      <c r="E90" s="47">
        <v>-11.950689120000002</v>
      </c>
      <c r="F90" s="47">
        <v>-8.5162753200000001</v>
      </c>
      <c r="G90" s="47">
        <v>-5.9555973600000005</v>
      </c>
      <c r="H90" s="47">
        <v>-1.6690963300000001</v>
      </c>
      <c r="I90" s="47">
        <v>-13.284076569999998</v>
      </c>
      <c r="J90" s="47">
        <v>-4.7099371000000003</v>
      </c>
      <c r="K90" s="47">
        <v>-2.8289893699999999</v>
      </c>
      <c r="L90" s="47">
        <v>-1.98117502</v>
      </c>
      <c r="M90" s="47">
        <v>-6.1643647100000001</v>
      </c>
      <c r="N90" s="47">
        <v>-42.373666069999999</v>
      </c>
      <c r="O90" s="47">
        <v>-50.184342280000003</v>
      </c>
      <c r="P90" s="47">
        <v>-4.1898876099999995</v>
      </c>
      <c r="Q90" s="47">
        <v>-9.6788313600000002</v>
      </c>
      <c r="R90" s="47">
        <v>-6.2409100099999995</v>
      </c>
      <c r="S90" s="47">
        <v>-4.6226718899999995</v>
      </c>
      <c r="T90" s="47">
        <v>-3.2784316099999997</v>
      </c>
      <c r="U90" s="47">
        <v>-9.6244585800000007</v>
      </c>
      <c r="V90" s="47">
        <v>-0.65929070000000001</v>
      </c>
      <c r="W90" s="47">
        <v>-0.91551989</v>
      </c>
      <c r="X90" s="47">
        <v>-0.52213900000000002</v>
      </c>
      <c r="Y90" s="47">
        <v>-0.227438</v>
      </c>
      <c r="Z90" s="47">
        <v>-15.830748400000001</v>
      </c>
      <c r="AA90" s="47">
        <v>-23.970703</v>
      </c>
      <c r="AB90" s="47">
        <v>-3.2280150000000001</v>
      </c>
      <c r="AC90" s="47">
        <v>-2.0699679999999998</v>
      </c>
      <c r="AD90" s="47">
        <v>-3.094468</v>
      </c>
      <c r="AE90" s="47">
        <v>-4.5035910000000001</v>
      </c>
      <c r="AF90" s="47">
        <v>-1.5928199999999999</v>
      </c>
      <c r="AG90" s="47">
        <v>-14.822808</v>
      </c>
      <c r="AH90" s="47">
        <v>-11.190861999999999</v>
      </c>
      <c r="AI90" s="47">
        <v>-1.9830700000000001</v>
      </c>
      <c r="AJ90" s="47">
        <v>-3.1383139999999998</v>
      </c>
      <c r="AK90" s="47">
        <v>-4.4588159999999997</v>
      </c>
      <c r="AL90" s="47">
        <v>-10.082428</v>
      </c>
      <c r="AM90" s="47">
        <v>-3.3178369999999999</v>
      </c>
      <c r="AN90" s="47">
        <v>-2.5638909999999999</v>
      </c>
      <c r="AO90" s="47">
        <v>-7.5506010000000003</v>
      </c>
      <c r="AP90" s="47">
        <v>0</v>
      </c>
      <c r="AQ90" s="47">
        <v>-3.412334</v>
      </c>
      <c r="AR90" s="47">
        <v>-124.384371</v>
      </c>
      <c r="AS90" s="47">
        <v>-1.2510969999999999</v>
      </c>
      <c r="AT90" s="47">
        <v>-1.9969889999999999</v>
      </c>
      <c r="AU90" s="47">
        <v>-36.931072</v>
      </c>
      <c r="AV90" s="47">
        <v>-5.015E-2</v>
      </c>
      <c r="AW90" s="47">
        <v>-3.4631110000000001</v>
      </c>
      <c r="AX90" s="47">
        <v>-0.227272</v>
      </c>
      <c r="AY90" s="47">
        <v>-9.7650000000000001E-2</v>
      </c>
      <c r="AZ90" s="47">
        <v>-0.66317499999999996</v>
      </c>
      <c r="BA90" s="47">
        <v>-1.948361</v>
      </c>
      <c r="BB90" s="47">
        <v>-4.7899999999999998E-2</v>
      </c>
      <c r="BC90" s="47">
        <v>-3.4668410000000001</v>
      </c>
      <c r="BD90" s="47">
        <v>-9.5035999999999995E-2</v>
      </c>
      <c r="BE90" s="47">
        <v>-7.4999999999999997E-3</v>
      </c>
      <c r="BF90" s="47">
        <v>-0.65987499999999999</v>
      </c>
      <c r="BG90" s="47">
        <v>-1.968097</v>
      </c>
      <c r="BH90" s="47">
        <v>-6.2806000000000001E-2</v>
      </c>
      <c r="BI90" s="47">
        <v>-2.3552919999999999</v>
      </c>
      <c r="BJ90" s="47">
        <v>-8.2584000000000005E-2</v>
      </c>
      <c r="BK90" s="24">
        <v>-123.05150920999999</v>
      </c>
      <c r="BL90" s="24">
        <v>-0.86125920999999994</v>
      </c>
      <c r="BM90" s="24">
        <v>-2.2825872700000001</v>
      </c>
      <c r="BN90" s="24">
        <v>-0.25115655999999997</v>
      </c>
      <c r="BO90" s="24">
        <v>-2.5349215200000002</v>
      </c>
      <c r="BP90" s="24">
        <v>-0.35139411999999992</v>
      </c>
      <c r="BQ90" s="24">
        <v>-30.965573030000002</v>
      </c>
      <c r="BR90" s="24">
        <v>-0.87830655999999996</v>
      </c>
      <c r="BS90" s="24">
        <v>-1.3293258799999998</v>
      </c>
      <c r="BT90" s="24">
        <v>-1.0460337500000001</v>
      </c>
      <c r="BU90" s="24">
        <v>-2.5638314800000002</v>
      </c>
      <c r="BV90" s="24">
        <v>-0.28682920999999995</v>
      </c>
      <c r="BW90" s="24">
        <v>-0.21750920999999998</v>
      </c>
      <c r="BX90" s="24">
        <v>-0.76645920999999995</v>
      </c>
      <c r="BY90" s="24">
        <v>-2.0631949199999999</v>
      </c>
      <c r="BZ90" s="24">
        <v>-1.4306310600000001</v>
      </c>
      <c r="CA90" s="24">
        <v>-2.4710750299999997</v>
      </c>
      <c r="CB90" s="24">
        <v>-0.21750920999999998</v>
      </c>
      <c r="CC90" s="24">
        <v>-18.365604090000001</v>
      </c>
      <c r="CD90" s="24">
        <v>-6.1561942500000004</v>
      </c>
      <c r="CE90" s="24">
        <v>-2.07080004</v>
      </c>
      <c r="CF90" s="24">
        <v>-0.43423416999999997</v>
      </c>
      <c r="CG90" s="24">
        <v>-2.4644133799999999</v>
      </c>
      <c r="CH90" s="24">
        <v>-7.7587538399999998</v>
      </c>
      <c r="CI90" s="24">
        <v>-0.68331176999999999</v>
      </c>
      <c r="CJ90" s="24">
        <v>-1.32401901</v>
      </c>
      <c r="CK90" s="24">
        <v>-2.7969855200000002</v>
      </c>
      <c r="CL90" s="24">
        <v>-0.24803697999999999</v>
      </c>
      <c r="CM90" s="24">
        <v>-0.76054840999999995</v>
      </c>
      <c r="CN90" s="24">
        <v>-0.26168698000000046</v>
      </c>
      <c r="CO90" s="24">
        <v>-0.23403697999999998</v>
      </c>
      <c r="CP90" s="24">
        <v>-0.24468697999999997</v>
      </c>
      <c r="CQ90" s="24">
        <v>-35.638383640000001</v>
      </c>
      <c r="CR90" s="24">
        <v>-0.25733697999999999</v>
      </c>
      <c r="CS90" s="24">
        <v>-0.74530711999999999</v>
      </c>
    </row>
    <row r="91" spans="1:97" s="73" customFormat="1" x14ac:dyDescent="0.25">
      <c r="A91" s="3"/>
      <c r="B91" s="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97" s="109" customFormat="1" x14ac:dyDescent="0.25">
      <c r="A92" s="59" t="s">
        <v>242</v>
      </c>
      <c r="B92" s="108"/>
      <c r="C92" s="108"/>
      <c r="D92" s="108"/>
      <c r="E92" s="108"/>
      <c r="F92" s="108"/>
      <c r="G92" s="42"/>
      <c r="H92" s="42"/>
      <c r="I92" s="42"/>
      <c r="J92" s="42"/>
      <c r="K92" s="42"/>
      <c r="L92" s="42"/>
      <c r="M92" s="42"/>
      <c r="N92" s="42"/>
      <c r="P92" s="110"/>
    </row>
    <row r="93" spans="1:97" x14ac:dyDescent="0.25">
      <c r="A93" s="48"/>
      <c r="B93" s="49"/>
      <c r="C93" s="49"/>
      <c r="D93" s="49"/>
      <c r="E93" s="49"/>
      <c r="F93" s="49"/>
      <c r="G93" s="8"/>
      <c r="H93" s="8"/>
      <c r="I93" s="8"/>
      <c r="J93" s="8"/>
      <c r="K93" s="8"/>
      <c r="L93" s="8"/>
      <c r="M93" s="8"/>
      <c r="N93" s="8"/>
    </row>
    <row r="94" spans="1:97" ht="17.25" x14ac:dyDescent="0.25">
      <c r="A94" s="13" t="s">
        <v>83</v>
      </c>
      <c r="B94" s="13"/>
      <c r="C94" s="13"/>
      <c r="D94" s="13"/>
      <c r="E94" s="14"/>
      <c r="F94" s="1"/>
      <c r="G94" s="8"/>
      <c r="H94" s="8"/>
      <c r="I94" s="8"/>
      <c r="J94" s="8"/>
      <c r="K94" s="8"/>
      <c r="L94" s="8"/>
      <c r="M94" s="8"/>
      <c r="N94" s="8"/>
    </row>
    <row r="95" spans="1:97" ht="15.75" x14ac:dyDescent="0.25">
      <c r="A95" s="128"/>
      <c r="B95" s="70"/>
      <c r="C95" s="62">
        <v>2017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>
        <v>2018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>
        <v>2019</v>
      </c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>
        <v>2020</v>
      </c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>
        <v>2021</v>
      </c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>
        <v>2022</v>
      </c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>
        <v>2023</v>
      </c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>
        <v>2024</v>
      </c>
      <c r="CJ95" s="62"/>
      <c r="CK95" s="62"/>
      <c r="CL95" s="62"/>
      <c r="CM95" s="62"/>
      <c r="CN95" s="62"/>
      <c r="CO95" s="62"/>
      <c r="CP95" s="62"/>
      <c r="CQ95" s="62"/>
      <c r="CR95" s="62"/>
      <c r="CS95" s="62"/>
    </row>
    <row r="96" spans="1:97" ht="16.5" thickBot="1" x14ac:dyDescent="0.3">
      <c r="A96" s="129"/>
      <c r="B96" s="71" t="s">
        <v>4</v>
      </c>
      <c r="C96" s="63" t="s">
        <v>5</v>
      </c>
      <c r="D96" s="63" t="s">
        <v>6</v>
      </c>
      <c r="E96" s="64" t="s">
        <v>7</v>
      </c>
      <c r="F96" s="64" t="s">
        <v>8</v>
      </c>
      <c r="G96" s="64" t="s">
        <v>9</v>
      </c>
      <c r="H96" s="64" t="s">
        <v>10</v>
      </c>
      <c r="I96" s="64" t="s">
        <v>11</v>
      </c>
      <c r="J96" s="64" t="s">
        <v>12</v>
      </c>
      <c r="K96" s="64" t="s">
        <v>13</v>
      </c>
      <c r="L96" s="64" t="s">
        <v>14</v>
      </c>
      <c r="M96" s="64" t="s">
        <v>15</v>
      </c>
      <c r="N96" s="64" t="s">
        <v>16</v>
      </c>
      <c r="O96" s="63" t="s">
        <v>5</v>
      </c>
      <c r="P96" s="63" t="s">
        <v>6</v>
      </c>
      <c r="Q96" s="64" t="s">
        <v>7</v>
      </c>
      <c r="R96" s="64" t="s">
        <v>8</v>
      </c>
      <c r="S96" s="64" t="s">
        <v>9</v>
      </c>
      <c r="T96" s="64" t="s">
        <v>10</v>
      </c>
      <c r="U96" s="64" t="s">
        <v>11</v>
      </c>
      <c r="V96" s="64" t="s">
        <v>12</v>
      </c>
      <c r="W96" s="64" t="s">
        <v>13</v>
      </c>
      <c r="X96" s="64" t="s">
        <v>14</v>
      </c>
      <c r="Y96" s="64" t="s">
        <v>15</v>
      </c>
      <c r="Z96" s="64" t="s">
        <v>16</v>
      </c>
      <c r="AA96" s="64" t="str">
        <f t="shared" ref="AA96:AX96" si="126">AA49</f>
        <v>JANUARY</v>
      </c>
      <c r="AB96" s="64" t="str">
        <f t="shared" si="126"/>
        <v>FEBRUARY</v>
      </c>
      <c r="AC96" s="64" t="str">
        <f t="shared" si="126"/>
        <v>MARCH</v>
      </c>
      <c r="AD96" s="64" t="str">
        <f t="shared" si="126"/>
        <v>APRIL</v>
      </c>
      <c r="AE96" s="64" t="str">
        <f t="shared" si="126"/>
        <v>MAY</v>
      </c>
      <c r="AF96" s="64" t="str">
        <f t="shared" si="126"/>
        <v>JUNE</v>
      </c>
      <c r="AG96" s="64" t="str">
        <f t="shared" si="126"/>
        <v>JULY</v>
      </c>
      <c r="AH96" s="64" t="str">
        <f t="shared" si="126"/>
        <v>AUGUST</v>
      </c>
      <c r="AI96" s="64" t="str">
        <f t="shared" si="126"/>
        <v>SEPTEMBER</v>
      </c>
      <c r="AJ96" s="64" t="str">
        <f t="shared" si="126"/>
        <v>OCTOBER</v>
      </c>
      <c r="AK96" s="64" t="str">
        <f t="shared" si="126"/>
        <v>NOVEMBER</v>
      </c>
      <c r="AL96" s="64" t="str">
        <f t="shared" si="126"/>
        <v>DECEMBER</v>
      </c>
      <c r="AM96" s="64" t="str">
        <f t="shared" si="126"/>
        <v>JANUARY</v>
      </c>
      <c r="AN96" s="64" t="str">
        <f t="shared" si="126"/>
        <v>FEBRUARY</v>
      </c>
      <c r="AO96" s="64" t="str">
        <f t="shared" si="126"/>
        <v>MARCH</v>
      </c>
      <c r="AP96" s="64" t="str">
        <f t="shared" si="126"/>
        <v>APRIL</v>
      </c>
      <c r="AQ96" s="64" t="str">
        <f t="shared" si="126"/>
        <v>MAY</v>
      </c>
      <c r="AR96" s="64" t="str">
        <f t="shared" si="126"/>
        <v>JUNE</v>
      </c>
      <c r="AS96" s="64" t="str">
        <f t="shared" si="126"/>
        <v>JULY</v>
      </c>
      <c r="AT96" s="64" t="str">
        <f t="shared" si="126"/>
        <v>AUGUST</v>
      </c>
      <c r="AU96" s="64" t="str">
        <f t="shared" si="126"/>
        <v>SEPTEMBER</v>
      </c>
      <c r="AV96" s="64" t="str">
        <f t="shared" si="126"/>
        <v>OCTOBER</v>
      </c>
      <c r="AW96" s="64" t="str">
        <f t="shared" si="126"/>
        <v>NOVEMBER</v>
      </c>
      <c r="AX96" s="64" t="str">
        <f t="shared" si="126"/>
        <v>DECEMBER</v>
      </c>
      <c r="AY96" s="64" t="s">
        <v>5</v>
      </c>
      <c r="AZ96" s="64" t="s">
        <v>6</v>
      </c>
      <c r="BA96" s="64" t="s">
        <v>7</v>
      </c>
      <c r="BB96" s="64" t="s">
        <v>8</v>
      </c>
      <c r="BC96" s="64" t="s">
        <v>9</v>
      </c>
      <c r="BD96" s="64" t="s">
        <v>10</v>
      </c>
      <c r="BE96" s="64" t="s">
        <v>11</v>
      </c>
      <c r="BF96" s="64" t="s">
        <v>12</v>
      </c>
      <c r="BG96" s="64" t="s">
        <v>13</v>
      </c>
      <c r="BH96" s="64" t="s">
        <v>14</v>
      </c>
      <c r="BI96" s="64" t="s">
        <v>15</v>
      </c>
      <c r="BJ96" s="64" t="s">
        <v>16</v>
      </c>
      <c r="BK96" s="64" t="s">
        <v>5</v>
      </c>
      <c r="BL96" s="64" t="s">
        <v>6</v>
      </c>
      <c r="BM96" s="64" t="s">
        <v>7</v>
      </c>
      <c r="BN96" s="64" t="s">
        <v>8</v>
      </c>
      <c r="BO96" s="64" t="s">
        <v>9</v>
      </c>
      <c r="BP96" s="64" t="s">
        <v>10</v>
      </c>
      <c r="BQ96" s="64" t="s">
        <v>11</v>
      </c>
      <c r="BR96" s="64" t="s">
        <v>12</v>
      </c>
      <c r="BS96" s="64" t="s">
        <v>13</v>
      </c>
      <c r="BT96" s="64" t="s">
        <v>14</v>
      </c>
      <c r="BU96" s="64" t="s">
        <v>15</v>
      </c>
      <c r="BV96" s="64" t="s">
        <v>16</v>
      </c>
      <c r="BW96" s="64" t="s">
        <v>5</v>
      </c>
      <c r="BX96" s="64" t="s">
        <v>6</v>
      </c>
      <c r="BY96" s="64" t="s">
        <v>7</v>
      </c>
      <c r="BZ96" s="64" t="s">
        <v>8</v>
      </c>
      <c r="CA96" s="64" t="s">
        <v>9</v>
      </c>
      <c r="CB96" s="64" t="s">
        <v>10</v>
      </c>
      <c r="CC96" s="64" t="s">
        <v>11</v>
      </c>
      <c r="CD96" s="64" t="s">
        <v>12</v>
      </c>
      <c r="CE96" s="64" t="s">
        <v>13</v>
      </c>
      <c r="CF96" s="64" t="s">
        <v>14</v>
      </c>
      <c r="CG96" s="64" t="s">
        <v>15</v>
      </c>
      <c r="CH96" s="64" t="s">
        <v>16</v>
      </c>
      <c r="CI96" s="64" t="s">
        <v>5</v>
      </c>
      <c r="CJ96" s="64" t="s">
        <v>6</v>
      </c>
      <c r="CK96" s="64" t="s">
        <v>7</v>
      </c>
      <c r="CL96" s="64" t="s">
        <v>8</v>
      </c>
      <c r="CM96" s="64" t="s">
        <v>9</v>
      </c>
      <c r="CN96" s="64" t="s">
        <v>10</v>
      </c>
      <c r="CO96" s="64" t="s">
        <v>11</v>
      </c>
      <c r="CP96" s="64" t="s">
        <v>12</v>
      </c>
      <c r="CQ96" s="64" t="s">
        <v>13</v>
      </c>
      <c r="CR96" s="64" t="s">
        <v>14</v>
      </c>
      <c r="CS96" s="64" t="s">
        <v>15</v>
      </c>
    </row>
    <row r="97" spans="1:97" x14ac:dyDescent="0.25">
      <c r="C97" s="20"/>
      <c r="D97" s="20"/>
      <c r="E97" s="20"/>
      <c r="F97" s="20"/>
      <c r="G97" s="8"/>
      <c r="H97" s="8"/>
      <c r="I97" s="8"/>
      <c r="J97" s="8"/>
      <c r="K97" s="8"/>
      <c r="L97" s="8"/>
      <c r="M97" s="8"/>
      <c r="N97" s="8"/>
      <c r="O97" s="20"/>
      <c r="P97" s="20"/>
      <c r="Q97" s="20"/>
      <c r="R97" s="20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</row>
    <row r="98" spans="1:97" x14ac:dyDescent="0.25">
      <c r="A98" s="17"/>
      <c r="B98" s="10" t="s">
        <v>84</v>
      </c>
      <c r="C98" s="17">
        <f t="shared" ref="C98:AA98" si="127">C100+C127</f>
        <v>1162.07400635</v>
      </c>
      <c r="D98" s="21">
        <f t="shared" si="127"/>
        <v>1134.1683858299998</v>
      </c>
      <c r="E98" s="21">
        <f>E100+E127</f>
        <v>1535.2881782600002</v>
      </c>
      <c r="F98" s="21">
        <f>F100+F127</f>
        <v>1857.4996288599996</v>
      </c>
      <c r="G98" s="21">
        <f t="shared" si="127"/>
        <v>1593.27193465</v>
      </c>
      <c r="H98" s="21">
        <f t="shared" si="127"/>
        <v>1595.7387004999996</v>
      </c>
      <c r="I98" s="21">
        <f t="shared" si="127"/>
        <v>2167.1750372199995</v>
      </c>
      <c r="J98" s="21">
        <f t="shared" si="127"/>
        <v>2150.7544455300003</v>
      </c>
      <c r="K98" s="21">
        <f t="shared" si="127"/>
        <v>1778.29053522</v>
      </c>
      <c r="L98" s="21">
        <f t="shared" si="127"/>
        <v>1693.5887164800001</v>
      </c>
      <c r="M98" s="21">
        <f t="shared" si="127"/>
        <v>2234.4311055799999</v>
      </c>
      <c r="N98" s="21">
        <f t="shared" si="127"/>
        <v>3595.2664531700002</v>
      </c>
      <c r="O98" s="21">
        <f t="shared" si="127"/>
        <v>2011.5961566199996</v>
      </c>
      <c r="P98" s="21">
        <f t="shared" si="127"/>
        <v>1632.7453371200002</v>
      </c>
      <c r="Q98" s="21">
        <f t="shared" si="127"/>
        <v>2441.2750837599997</v>
      </c>
      <c r="R98" s="21">
        <f t="shared" si="127"/>
        <v>2232.1098779699996</v>
      </c>
      <c r="S98" s="21">
        <f t="shared" si="127"/>
        <v>2191.9646183099999</v>
      </c>
      <c r="T98" s="21">
        <f t="shared" si="127"/>
        <v>2272.6883656299997</v>
      </c>
      <c r="U98" s="21">
        <f t="shared" si="127"/>
        <v>2142.8608808199997</v>
      </c>
      <c r="V98" s="21">
        <f t="shared" si="127"/>
        <v>1981.8580898800003</v>
      </c>
      <c r="W98" s="21">
        <f t="shared" si="127"/>
        <v>2019.6251495700003</v>
      </c>
      <c r="X98" s="21">
        <f t="shared" si="127"/>
        <v>2289.2866334999999</v>
      </c>
      <c r="Y98" s="21">
        <f t="shared" si="127"/>
        <v>2006.2496642799997</v>
      </c>
      <c r="Z98" s="21">
        <f t="shared" si="127"/>
        <v>2273.57424279</v>
      </c>
      <c r="AA98" s="21">
        <f t="shared" si="127"/>
        <v>1679.5670220000002</v>
      </c>
      <c r="AB98" s="21">
        <f t="shared" ref="AB98:AL98" si="128">AB100+AB127</f>
        <v>1949.9850430000001</v>
      </c>
      <c r="AC98" s="21">
        <f t="shared" si="128"/>
        <v>2168.245265</v>
      </c>
      <c r="AD98" s="21">
        <f t="shared" si="128"/>
        <v>2510.8433970000001</v>
      </c>
      <c r="AE98" s="21">
        <f t="shared" si="128"/>
        <v>1979.7410520000001</v>
      </c>
      <c r="AF98" s="21">
        <f t="shared" si="128"/>
        <v>2324.6019739999997</v>
      </c>
      <c r="AG98" s="21">
        <f t="shared" si="128"/>
        <v>2237.1781289999999</v>
      </c>
      <c r="AH98" s="21">
        <f t="shared" si="128"/>
        <v>1918.847651</v>
      </c>
      <c r="AI98" s="21">
        <f t="shared" si="128"/>
        <v>2669.7445229999998</v>
      </c>
      <c r="AJ98" s="21">
        <f t="shared" si="128"/>
        <v>2794.1290080000003</v>
      </c>
      <c r="AK98" s="21">
        <f t="shared" si="128"/>
        <v>2686.7871600000003</v>
      </c>
      <c r="AL98" s="21">
        <f t="shared" si="128"/>
        <v>4075.0598170000003</v>
      </c>
      <c r="AM98" s="21">
        <f t="shared" ref="AM98:CK98" si="129">AM100+AM127</f>
        <v>1782.8036540000001</v>
      </c>
      <c r="AN98" s="21">
        <f t="shared" si="129"/>
        <v>2658.674849</v>
      </c>
      <c r="AO98" s="21">
        <f t="shared" si="129"/>
        <v>2592.3573930000002</v>
      </c>
      <c r="AP98" s="21">
        <f t="shared" si="129"/>
        <v>2126.8545730000001</v>
      </c>
      <c r="AQ98" s="21">
        <f t="shared" si="129"/>
        <v>2224.3759599999998</v>
      </c>
      <c r="AR98" s="21">
        <f t="shared" si="129"/>
        <v>2380.886137</v>
      </c>
      <c r="AS98" s="21">
        <f t="shared" si="129"/>
        <v>2311.9151269999998</v>
      </c>
      <c r="AT98" s="21">
        <f t="shared" si="129"/>
        <v>2769.4153340000003</v>
      </c>
      <c r="AU98" s="21">
        <f t="shared" si="129"/>
        <v>2411.196277</v>
      </c>
      <c r="AV98" s="21">
        <f t="shared" si="129"/>
        <v>2219.8109460000001</v>
      </c>
      <c r="AW98" s="21">
        <f t="shared" si="129"/>
        <v>2254.4451669999999</v>
      </c>
      <c r="AX98" s="21">
        <f t="shared" si="129"/>
        <v>3020.7987859999998</v>
      </c>
      <c r="AY98" s="21">
        <f t="shared" si="129"/>
        <v>1965.525903</v>
      </c>
      <c r="AZ98" s="21">
        <f t="shared" si="129"/>
        <v>2010.826462</v>
      </c>
      <c r="BA98" s="21">
        <f t="shared" si="129"/>
        <v>2996.9481759999999</v>
      </c>
      <c r="BB98" s="21">
        <f t="shared" si="129"/>
        <v>2569.7573649999999</v>
      </c>
      <c r="BC98" s="21">
        <f t="shared" si="129"/>
        <v>2445.434201</v>
      </c>
      <c r="BD98" s="21">
        <f t="shared" si="129"/>
        <v>2501.0259270000001</v>
      </c>
      <c r="BE98" s="21">
        <f t="shared" si="129"/>
        <v>2408.0214209999999</v>
      </c>
      <c r="BF98" s="21">
        <f t="shared" si="129"/>
        <v>3249.2756860000004</v>
      </c>
      <c r="BG98" s="21">
        <f t="shared" si="129"/>
        <v>2956.3775479999999</v>
      </c>
      <c r="BH98" s="21">
        <f t="shared" si="129"/>
        <v>2989.1853709999996</v>
      </c>
      <c r="BI98" s="21">
        <f t="shared" si="129"/>
        <v>3025.157518</v>
      </c>
      <c r="BJ98" s="21">
        <f t="shared" si="129"/>
        <v>3688.6285269999998</v>
      </c>
      <c r="BK98" s="21">
        <f t="shared" si="129"/>
        <v>2538.4853437500001</v>
      </c>
      <c r="BL98" s="21">
        <f t="shared" si="129"/>
        <v>3022.348470670001</v>
      </c>
      <c r="BM98" s="21">
        <f t="shared" si="129"/>
        <v>4138.2451743900001</v>
      </c>
      <c r="BN98" s="21">
        <f t="shared" si="129"/>
        <v>2716.4014677800001</v>
      </c>
      <c r="BO98" s="21">
        <f t="shared" si="129"/>
        <v>3132.5664582799996</v>
      </c>
      <c r="BP98" s="21">
        <f t="shared" si="129"/>
        <v>3365.4265697000001</v>
      </c>
      <c r="BQ98" s="21">
        <f t="shared" si="129"/>
        <v>2763.2724106599994</v>
      </c>
      <c r="BR98" s="21">
        <f t="shared" si="129"/>
        <v>3329.3483338300002</v>
      </c>
      <c r="BS98" s="21">
        <f t="shared" si="129"/>
        <v>3537.4502537899998</v>
      </c>
      <c r="BT98" s="21">
        <f t="shared" si="129"/>
        <v>3260.5323885500002</v>
      </c>
      <c r="BU98" s="21">
        <f t="shared" si="129"/>
        <v>2646.3043688300004</v>
      </c>
      <c r="BV98" s="21">
        <f t="shared" si="129"/>
        <v>5426.5235951999994</v>
      </c>
      <c r="BW98" s="21">
        <f t="shared" si="129"/>
        <v>4851.8138569700004</v>
      </c>
      <c r="BX98" s="21">
        <f t="shared" si="129"/>
        <v>3353.6220067899999</v>
      </c>
      <c r="BY98" s="21">
        <f t="shared" si="129"/>
        <v>4147.0992305899999</v>
      </c>
      <c r="BZ98" s="21">
        <f t="shared" si="129"/>
        <v>3744.5870921200003</v>
      </c>
      <c r="CA98" s="21">
        <f t="shared" si="129"/>
        <v>3689.2588919700001</v>
      </c>
      <c r="CB98" s="21">
        <f t="shared" si="129"/>
        <v>3532.0786153100003</v>
      </c>
      <c r="CC98" s="21">
        <f t="shared" si="129"/>
        <v>3930.0126972199996</v>
      </c>
      <c r="CD98" s="21">
        <f t="shared" si="129"/>
        <v>4526.9201094399996</v>
      </c>
      <c r="CE98" s="21">
        <f t="shared" si="129"/>
        <v>3593.3664291999994</v>
      </c>
      <c r="CF98" s="21">
        <f t="shared" si="129"/>
        <v>3556.0900076399998</v>
      </c>
      <c r="CG98" s="21">
        <f t="shared" si="129"/>
        <v>3764.5901670100002</v>
      </c>
      <c r="CH98" s="21">
        <f t="shared" si="129"/>
        <v>5983.8459847600006</v>
      </c>
      <c r="CI98" s="21">
        <f t="shared" si="129"/>
        <v>3390.67533985</v>
      </c>
      <c r="CJ98" s="21">
        <f t="shared" si="129"/>
        <v>4023.2582269200007</v>
      </c>
      <c r="CK98" s="21">
        <f t="shared" si="129"/>
        <v>4849.2188581600003</v>
      </c>
      <c r="CL98" s="21">
        <f t="shared" ref="CL98:CM98" si="130">CL100+CL127</f>
        <v>3741.0570192599998</v>
      </c>
      <c r="CM98" s="21">
        <f t="shared" si="130"/>
        <v>4651.1922669100004</v>
      </c>
      <c r="CN98" s="21">
        <f t="shared" ref="CN98:CO98" si="131">CN100+CN127</f>
        <v>3004.57280163</v>
      </c>
      <c r="CO98" s="21">
        <f t="shared" si="131"/>
        <v>4303.7971755300014</v>
      </c>
      <c r="CP98" s="21">
        <f t="shared" ref="CP98:CQ98" si="132">CP100+CP127</f>
        <v>3455.2100473600012</v>
      </c>
      <c r="CQ98" s="21">
        <f t="shared" si="132"/>
        <v>4887.8613563899999</v>
      </c>
      <c r="CR98" s="21">
        <f t="shared" ref="CR98:CS98" si="133">CR100+CR127</f>
        <v>4242.8864981200004</v>
      </c>
      <c r="CS98" s="21">
        <f t="shared" si="133"/>
        <v>4090.9398386199996</v>
      </c>
    </row>
    <row r="99" spans="1:97" x14ac:dyDescent="0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</row>
    <row r="100" spans="1:97" ht="15.75" x14ac:dyDescent="0.25">
      <c r="A100" s="39"/>
      <c r="B100" s="23" t="s">
        <v>28</v>
      </c>
      <c r="C100" s="24">
        <f t="shared" ref="C100" si="134">C102+C109+C125</f>
        <v>1036.8630250199999</v>
      </c>
      <c r="D100" s="50">
        <f>D102+D109+D125</f>
        <v>988.26015590999987</v>
      </c>
      <c r="E100" s="50">
        <f>E102+E109+E125</f>
        <v>1134.5429682900003</v>
      </c>
      <c r="F100" s="50">
        <f>F102+F109+F125</f>
        <v>1197.4221802299996</v>
      </c>
      <c r="G100" s="50">
        <f t="shared" ref="G100:AA100" si="135">G102+G109+G125</f>
        <v>1307.8775407400001</v>
      </c>
      <c r="H100" s="50">
        <f t="shared" si="135"/>
        <v>1084.9618143699997</v>
      </c>
      <c r="I100" s="50">
        <f t="shared" si="135"/>
        <v>1362.5032673399996</v>
      </c>
      <c r="J100" s="50">
        <f t="shared" si="135"/>
        <v>1397.7057189900002</v>
      </c>
      <c r="K100" s="50">
        <f t="shared" si="135"/>
        <v>1256.5713208600002</v>
      </c>
      <c r="L100" s="50">
        <f t="shared" si="135"/>
        <v>1360.04865505</v>
      </c>
      <c r="M100" s="50">
        <f t="shared" si="135"/>
        <v>1162.9769108200001</v>
      </c>
      <c r="N100" s="50">
        <f t="shared" si="135"/>
        <v>1661.6197428099999</v>
      </c>
      <c r="O100" s="50">
        <f t="shared" si="135"/>
        <v>1161.2973741399999</v>
      </c>
      <c r="P100" s="50">
        <f t="shared" si="135"/>
        <v>1371.5426036200001</v>
      </c>
      <c r="Q100" s="50">
        <f t="shared" si="135"/>
        <v>1413.3538089799997</v>
      </c>
      <c r="R100" s="50">
        <f t="shared" si="135"/>
        <v>1366.52492889</v>
      </c>
      <c r="S100" s="50">
        <f t="shared" si="135"/>
        <v>1667.85844896</v>
      </c>
      <c r="T100" s="50">
        <f t="shared" si="135"/>
        <v>1380.4640604099998</v>
      </c>
      <c r="U100" s="50">
        <f t="shared" si="135"/>
        <v>1538.5431241200001</v>
      </c>
      <c r="V100" s="50">
        <f t="shared" si="135"/>
        <v>1516.9132348800003</v>
      </c>
      <c r="W100" s="50">
        <f t="shared" si="135"/>
        <v>1515.4627475100001</v>
      </c>
      <c r="X100" s="50">
        <f t="shared" si="135"/>
        <v>1560.9571104200002</v>
      </c>
      <c r="Y100" s="50">
        <f t="shared" si="135"/>
        <v>1631.1024926099997</v>
      </c>
      <c r="Z100" s="50">
        <f t="shared" si="135"/>
        <v>1860.7994958599998</v>
      </c>
      <c r="AA100" s="50">
        <f t="shared" si="135"/>
        <v>1199.6665</v>
      </c>
      <c r="AB100" s="50">
        <f t="shared" ref="AB100:CK100" si="136">AB102+AB109+AB125</f>
        <v>1703.7104360000001</v>
      </c>
      <c r="AC100" s="50">
        <f t="shared" si="136"/>
        <v>1405.0576270000001</v>
      </c>
      <c r="AD100" s="50">
        <f t="shared" si="136"/>
        <v>1833.527529</v>
      </c>
      <c r="AE100" s="50">
        <f t="shared" si="136"/>
        <v>1617.933728</v>
      </c>
      <c r="AF100" s="50">
        <f t="shared" si="136"/>
        <v>1471.2387429999999</v>
      </c>
      <c r="AG100" s="50">
        <f t="shared" si="136"/>
        <v>1884.1130869999997</v>
      </c>
      <c r="AH100" s="50">
        <f t="shared" si="136"/>
        <v>1506.31456</v>
      </c>
      <c r="AI100" s="50">
        <f t="shared" si="136"/>
        <v>2167.5995290000001</v>
      </c>
      <c r="AJ100" s="50">
        <f t="shared" si="136"/>
        <v>1846.8275950000002</v>
      </c>
      <c r="AK100" s="50">
        <f t="shared" si="136"/>
        <v>1817.4940630000003</v>
      </c>
      <c r="AL100" s="50">
        <f t="shared" si="136"/>
        <v>2918.474154</v>
      </c>
      <c r="AM100" s="50">
        <f t="shared" si="136"/>
        <v>1508.858514</v>
      </c>
      <c r="AN100" s="50">
        <f t="shared" si="136"/>
        <v>1695.37186</v>
      </c>
      <c r="AO100" s="50">
        <f t="shared" si="136"/>
        <v>2029.2136679999999</v>
      </c>
      <c r="AP100" s="50">
        <f t="shared" si="136"/>
        <v>1585.8288190000001</v>
      </c>
      <c r="AQ100" s="50">
        <f t="shared" si="136"/>
        <v>1510.4049339999999</v>
      </c>
      <c r="AR100" s="50">
        <f t="shared" si="136"/>
        <v>1493.3776360000002</v>
      </c>
      <c r="AS100" s="50">
        <f t="shared" si="136"/>
        <v>1485.0071859999998</v>
      </c>
      <c r="AT100" s="50">
        <f t="shared" si="136"/>
        <v>1772.472972</v>
      </c>
      <c r="AU100" s="50">
        <f t="shared" si="136"/>
        <v>1630.3899490000001</v>
      </c>
      <c r="AV100" s="50">
        <f t="shared" si="136"/>
        <v>1744.1816699999999</v>
      </c>
      <c r="AW100" s="50">
        <f t="shared" si="136"/>
        <v>1814.4503089999998</v>
      </c>
      <c r="AX100" s="50">
        <f t="shared" si="136"/>
        <v>2037.870234</v>
      </c>
      <c r="AY100" s="50">
        <f t="shared" si="136"/>
        <v>1485.036402</v>
      </c>
      <c r="AZ100" s="50">
        <f t="shared" si="136"/>
        <v>1604.8562429999999</v>
      </c>
      <c r="BA100" s="50">
        <f t="shared" si="136"/>
        <v>2244.1764289999996</v>
      </c>
      <c r="BB100" s="50">
        <f t="shared" si="136"/>
        <v>2189.321524</v>
      </c>
      <c r="BC100" s="50">
        <f t="shared" si="136"/>
        <v>1807.619717</v>
      </c>
      <c r="BD100" s="50">
        <f t="shared" si="136"/>
        <v>1925.9352000000001</v>
      </c>
      <c r="BE100" s="50">
        <f t="shared" si="136"/>
        <v>1721.0495020000001</v>
      </c>
      <c r="BF100" s="50">
        <f t="shared" si="136"/>
        <v>2086.4389910000004</v>
      </c>
      <c r="BG100" s="50">
        <f t="shared" si="136"/>
        <v>1977.9212379999999</v>
      </c>
      <c r="BH100" s="50">
        <f t="shared" si="136"/>
        <v>2362.8586249999998</v>
      </c>
      <c r="BI100" s="50">
        <f t="shared" si="136"/>
        <v>2074.4349779999998</v>
      </c>
      <c r="BJ100" s="50">
        <f t="shared" si="136"/>
        <v>2503.6301049999997</v>
      </c>
      <c r="BK100" s="50">
        <f t="shared" si="136"/>
        <v>1905.34699041</v>
      </c>
      <c r="BL100" s="50">
        <f t="shared" si="136"/>
        <v>2192.5825211000006</v>
      </c>
      <c r="BM100" s="50">
        <f t="shared" si="136"/>
        <v>2844.90974443</v>
      </c>
      <c r="BN100" s="50">
        <f t="shared" si="136"/>
        <v>2084.7268372600001</v>
      </c>
      <c r="BO100" s="50">
        <f t="shared" si="136"/>
        <v>2259.0584819299993</v>
      </c>
      <c r="BP100" s="50">
        <f t="shared" si="136"/>
        <v>2405.2507198400003</v>
      </c>
      <c r="BQ100" s="50">
        <f t="shared" si="136"/>
        <v>2060.1341418899997</v>
      </c>
      <c r="BR100" s="50">
        <f t="shared" si="136"/>
        <v>2456.3000508</v>
      </c>
      <c r="BS100" s="50">
        <f t="shared" si="136"/>
        <v>2736.6856617799995</v>
      </c>
      <c r="BT100" s="50">
        <f t="shared" si="136"/>
        <v>2391.7382239200001</v>
      </c>
      <c r="BU100" s="50">
        <f t="shared" si="136"/>
        <v>2079.0908317900003</v>
      </c>
      <c r="BV100" s="50">
        <f t="shared" si="136"/>
        <v>2588.9532813199999</v>
      </c>
      <c r="BW100" s="50">
        <f t="shared" si="136"/>
        <v>3017.3191071000006</v>
      </c>
      <c r="BX100" s="50">
        <f t="shared" si="136"/>
        <v>2518.0573245099999</v>
      </c>
      <c r="BY100" s="50">
        <f t="shared" si="136"/>
        <v>2576.9356228499996</v>
      </c>
      <c r="BZ100" s="50">
        <f t="shared" si="136"/>
        <v>2716.5248260200001</v>
      </c>
      <c r="CA100" s="50">
        <f t="shared" si="136"/>
        <v>2450.75443713</v>
      </c>
      <c r="CB100" s="50">
        <f t="shared" si="136"/>
        <v>2464.9251169700001</v>
      </c>
      <c r="CC100" s="50">
        <f t="shared" si="136"/>
        <v>2559.7117430199996</v>
      </c>
      <c r="CD100" s="50">
        <f t="shared" si="136"/>
        <v>2564.9206886199995</v>
      </c>
      <c r="CE100" s="50">
        <f t="shared" si="136"/>
        <v>2983.9896389499995</v>
      </c>
      <c r="CF100" s="50">
        <f t="shared" si="136"/>
        <v>2575.7733563799998</v>
      </c>
      <c r="CG100" s="50">
        <f t="shared" si="136"/>
        <v>2755.0391141300001</v>
      </c>
      <c r="CH100" s="50">
        <f t="shared" si="136"/>
        <v>3106.3482614800005</v>
      </c>
      <c r="CI100" s="50">
        <f t="shared" si="136"/>
        <v>2675.3641664499996</v>
      </c>
      <c r="CJ100" s="50">
        <f t="shared" si="136"/>
        <v>2881.3258606600007</v>
      </c>
      <c r="CK100" s="50">
        <f t="shared" si="136"/>
        <v>3203.19996868</v>
      </c>
      <c r="CL100" s="50">
        <f t="shared" ref="CL100:CM100" si="137">CL102+CL109+CL125</f>
        <v>2679.2391155999999</v>
      </c>
      <c r="CM100" s="50">
        <f t="shared" si="137"/>
        <v>2927.7208180800003</v>
      </c>
      <c r="CN100" s="50">
        <f t="shared" ref="CN100:CO100" si="138">CN102+CN109+CN125</f>
        <v>2394.99270776</v>
      </c>
      <c r="CO100" s="50">
        <f t="shared" si="138"/>
        <v>2855.0115528499996</v>
      </c>
      <c r="CP100" s="50">
        <f t="shared" ref="CP100:CQ100" si="139">CP102+CP109+CP125</f>
        <v>2513.6341196800013</v>
      </c>
      <c r="CQ100" s="50">
        <f t="shared" si="139"/>
        <v>3488.2862532700005</v>
      </c>
      <c r="CR100" s="50">
        <f t="shared" ref="CR100:CS100" si="140">CR102+CR109+CR125</f>
        <v>2780.6039756900004</v>
      </c>
      <c r="CS100" s="50">
        <f t="shared" si="140"/>
        <v>2559.3179296499998</v>
      </c>
    </row>
    <row r="101" spans="1:97" x14ac:dyDescent="0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</row>
    <row r="102" spans="1:97" ht="15.75" x14ac:dyDescent="0.25">
      <c r="A102" s="51"/>
      <c r="B102" s="52" t="s">
        <v>85</v>
      </c>
      <c r="C102" s="53">
        <f>SUM(C103:C105)</f>
        <v>710.98621966999997</v>
      </c>
      <c r="D102" s="53">
        <f>SUM(D103:D105)</f>
        <v>737.57007915999986</v>
      </c>
      <c r="E102" s="53">
        <f>SUM(E103:E105)</f>
        <v>707.35691844000019</v>
      </c>
      <c r="F102" s="53">
        <f>SUM(F103:F105)</f>
        <v>702.48945922999985</v>
      </c>
      <c r="G102" s="53">
        <f t="shared" ref="G102:AA102" si="141">SUM(G103:G105)</f>
        <v>790.80182690000015</v>
      </c>
      <c r="H102" s="53">
        <f t="shared" si="141"/>
        <v>691.76104616999987</v>
      </c>
      <c r="I102" s="53">
        <f t="shared" si="141"/>
        <v>726.45717707999961</v>
      </c>
      <c r="J102" s="53">
        <f t="shared" si="141"/>
        <v>704.38905278000004</v>
      </c>
      <c r="K102" s="53">
        <f t="shared" si="141"/>
        <v>685.1021533200003</v>
      </c>
      <c r="L102" s="53">
        <f t="shared" si="141"/>
        <v>690.50075377999997</v>
      </c>
      <c r="M102" s="53">
        <f t="shared" si="141"/>
        <v>687.3386269099999</v>
      </c>
      <c r="N102" s="53">
        <f t="shared" si="141"/>
        <v>599.05737697999984</v>
      </c>
      <c r="O102" s="53">
        <f>SUM(O103:O105)</f>
        <v>714.45875956999987</v>
      </c>
      <c r="P102" s="53">
        <f t="shared" ref="P102:U102" si="142">SUM(P103:P105)</f>
        <v>715.55971268999997</v>
      </c>
      <c r="Q102" s="53">
        <f t="shared" si="142"/>
        <v>760.49148311999977</v>
      </c>
      <c r="R102" s="53">
        <f t="shared" si="142"/>
        <v>739.09234987999992</v>
      </c>
      <c r="S102" s="53">
        <f t="shared" si="142"/>
        <v>866.5577066799998</v>
      </c>
      <c r="T102" s="53">
        <f t="shared" si="142"/>
        <v>762.61741281000002</v>
      </c>
      <c r="U102" s="53">
        <f t="shared" si="142"/>
        <v>778.03040020000026</v>
      </c>
      <c r="V102" s="53">
        <f t="shared" si="141"/>
        <v>762.70544929000016</v>
      </c>
      <c r="W102" s="53">
        <f t="shared" si="141"/>
        <v>784.34657814000002</v>
      </c>
      <c r="X102" s="53">
        <f t="shared" si="141"/>
        <v>786.30203860000017</v>
      </c>
      <c r="Y102" s="53">
        <f t="shared" si="141"/>
        <v>768.6255825799999</v>
      </c>
      <c r="Z102" s="53">
        <f t="shared" si="141"/>
        <v>752.01638439999954</v>
      </c>
      <c r="AA102" s="53">
        <f t="shared" si="141"/>
        <v>771.46242499999994</v>
      </c>
      <c r="AB102" s="53">
        <f t="shared" ref="AB102:BJ102" si="143">SUM(AB103:AB105)</f>
        <v>795.259501</v>
      </c>
      <c r="AC102" s="53">
        <f t="shared" si="143"/>
        <v>784.96978799999999</v>
      </c>
      <c r="AD102" s="53">
        <f t="shared" si="143"/>
        <v>900.74905100000001</v>
      </c>
      <c r="AE102" s="53">
        <f t="shared" si="143"/>
        <v>806.91038000000003</v>
      </c>
      <c r="AF102" s="53">
        <f t="shared" si="143"/>
        <v>837.59810399999992</v>
      </c>
      <c r="AG102" s="53">
        <f t="shared" si="143"/>
        <v>823.25317699999994</v>
      </c>
      <c r="AH102" s="53">
        <f t="shared" si="143"/>
        <v>814.52256900000009</v>
      </c>
      <c r="AI102" s="53">
        <f t="shared" si="143"/>
        <v>843.14648599999998</v>
      </c>
      <c r="AJ102" s="53">
        <f t="shared" si="143"/>
        <v>831.14618199999995</v>
      </c>
      <c r="AK102" s="53">
        <f t="shared" si="143"/>
        <v>832.93210500000009</v>
      </c>
      <c r="AL102" s="53">
        <f t="shared" si="143"/>
        <v>793.04566499999999</v>
      </c>
      <c r="AM102" s="53">
        <f t="shared" si="143"/>
        <v>826.72472799999991</v>
      </c>
      <c r="AN102" s="53">
        <f t="shared" si="143"/>
        <v>795.49270899999988</v>
      </c>
      <c r="AO102" s="53">
        <f t="shared" si="143"/>
        <v>817.55530899999997</v>
      </c>
      <c r="AP102" s="53">
        <f t="shared" si="143"/>
        <v>891.87545200000011</v>
      </c>
      <c r="AQ102" s="53">
        <f t="shared" si="143"/>
        <v>761.59904400000005</v>
      </c>
      <c r="AR102" s="53">
        <f t="shared" si="143"/>
        <v>811.90168300000005</v>
      </c>
      <c r="AS102" s="53">
        <f t="shared" si="143"/>
        <v>772.59857999999997</v>
      </c>
      <c r="AT102" s="53">
        <f t="shared" si="143"/>
        <v>802.76925600000004</v>
      </c>
      <c r="AU102" s="53">
        <f t="shared" si="143"/>
        <v>866.15977299999997</v>
      </c>
      <c r="AV102" s="53">
        <f t="shared" si="143"/>
        <v>801.02071799999999</v>
      </c>
      <c r="AW102" s="53">
        <f t="shared" si="143"/>
        <v>815.52151300000003</v>
      </c>
      <c r="AX102" s="53">
        <f t="shared" si="143"/>
        <v>805.68985599999996</v>
      </c>
      <c r="AY102" s="53">
        <f t="shared" si="143"/>
        <v>820.16678899999999</v>
      </c>
      <c r="AZ102" s="53">
        <f t="shared" si="143"/>
        <v>824.20365900000002</v>
      </c>
      <c r="BA102" s="53">
        <f t="shared" si="143"/>
        <v>841.01505999999995</v>
      </c>
      <c r="BB102" s="53">
        <f t="shared" si="143"/>
        <v>979.15917300000001</v>
      </c>
      <c r="BC102" s="53">
        <f t="shared" si="143"/>
        <v>850.94375700000001</v>
      </c>
      <c r="BD102" s="53">
        <f t="shared" si="143"/>
        <v>851.74509000000012</v>
      </c>
      <c r="BE102" s="53">
        <f t="shared" si="143"/>
        <v>799.605459</v>
      </c>
      <c r="BF102" s="53">
        <f t="shared" si="143"/>
        <v>873.27533700000004</v>
      </c>
      <c r="BG102" s="53">
        <f t="shared" si="143"/>
        <v>851.114642</v>
      </c>
      <c r="BH102" s="53">
        <f t="shared" si="143"/>
        <v>856.47096199999987</v>
      </c>
      <c r="BI102" s="53">
        <f t="shared" si="143"/>
        <v>856.93334100000004</v>
      </c>
      <c r="BJ102" s="53">
        <f t="shared" si="143"/>
        <v>926.68174999999997</v>
      </c>
      <c r="BK102" s="53">
        <f>SUM(BK103:BK105)</f>
        <v>838.34906306999994</v>
      </c>
      <c r="BL102" s="53">
        <f t="shared" ref="BL102:CD102" si="144">SUM(BL103:BL105)</f>
        <v>928.76890946000003</v>
      </c>
      <c r="BM102" s="53">
        <f t="shared" si="144"/>
        <v>1005.8101968700001</v>
      </c>
      <c r="BN102" s="53">
        <f t="shared" si="144"/>
        <v>892.9148134400001</v>
      </c>
      <c r="BO102" s="53">
        <f t="shared" si="144"/>
        <v>924.15449890999992</v>
      </c>
      <c r="BP102" s="53">
        <f t="shared" si="144"/>
        <v>951.87278523000032</v>
      </c>
      <c r="BQ102" s="53">
        <f t="shared" si="144"/>
        <v>910.44485416999987</v>
      </c>
      <c r="BR102" s="53">
        <f t="shared" si="144"/>
        <v>917.57837478000022</v>
      </c>
      <c r="BS102" s="53">
        <f t="shared" si="144"/>
        <v>932.0243947799994</v>
      </c>
      <c r="BT102" s="53">
        <f t="shared" si="144"/>
        <v>930.60803646999989</v>
      </c>
      <c r="BU102" s="53">
        <f t="shared" si="144"/>
        <v>934.42771949999997</v>
      </c>
      <c r="BV102" s="53">
        <f t="shared" si="144"/>
        <v>933.45903214999953</v>
      </c>
      <c r="BW102" s="53">
        <f t="shared" si="144"/>
        <v>951.84027532000016</v>
      </c>
      <c r="BX102" s="53">
        <f t="shared" si="144"/>
        <v>962.78643643999999</v>
      </c>
      <c r="BY102" s="53">
        <f t="shared" si="144"/>
        <v>1079.7855783799998</v>
      </c>
      <c r="BZ102" s="53">
        <f t="shared" si="144"/>
        <v>979.57930639999995</v>
      </c>
      <c r="CA102" s="53">
        <f t="shared" si="144"/>
        <v>992.15343152000014</v>
      </c>
      <c r="CB102" s="53">
        <f t="shared" si="144"/>
        <v>1015.08048832</v>
      </c>
      <c r="CC102" s="53">
        <f t="shared" si="144"/>
        <v>971.50639836999994</v>
      </c>
      <c r="CD102" s="53">
        <f t="shared" si="144"/>
        <v>995.62685164999994</v>
      </c>
      <c r="CE102" s="53">
        <f t="shared" ref="CE102:CK102" si="145">SUM(CE103:CE105)</f>
        <v>1008.26757675</v>
      </c>
      <c r="CF102" s="53">
        <f t="shared" si="145"/>
        <v>1021.7105448299999</v>
      </c>
      <c r="CG102" s="53">
        <f t="shared" si="145"/>
        <v>1026.41628743</v>
      </c>
      <c r="CH102" s="53">
        <f t="shared" si="145"/>
        <v>1088.1794820100001</v>
      </c>
      <c r="CI102" s="53">
        <f t="shared" si="145"/>
        <v>1019.6428362499998</v>
      </c>
      <c r="CJ102" s="53">
        <f t="shared" si="145"/>
        <v>1184.8571630200001</v>
      </c>
      <c r="CK102" s="53">
        <f t="shared" si="145"/>
        <v>1099.4379599599995</v>
      </c>
      <c r="CL102" s="53">
        <f t="shared" ref="CL102:CM102" si="146">SUM(CL103:CL105)</f>
        <v>1154.3835458099998</v>
      </c>
      <c r="CM102" s="53">
        <f t="shared" si="146"/>
        <v>1123.9878571899999</v>
      </c>
      <c r="CN102" s="53">
        <f t="shared" ref="CN102:CO102" si="147">SUM(CN103:CN105)</f>
        <v>1126.8080372400002</v>
      </c>
      <c r="CO102" s="53">
        <f t="shared" si="147"/>
        <v>1137.9192806599997</v>
      </c>
      <c r="CP102" s="53">
        <f t="shared" ref="CP102:CQ102" si="148">SUM(CP103:CP105)</f>
        <v>1156.3881631800009</v>
      </c>
      <c r="CQ102" s="53">
        <f t="shared" si="148"/>
        <v>1153.5028859199999</v>
      </c>
      <c r="CR102" s="53">
        <f t="shared" ref="CR102:CS102" si="149">SUM(CR103:CR105)</f>
        <v>1143.2303317500002</v>
      </c>
      <c r="CS102" s="53">
        <f t="shared" si="149"/>
        <v>1161.5798739999996</v>
      </c>
    </row>
    <row r="103" spans="1:97" x14ac:dyDescent="0.25">
      <c r="A103" s="29"/>
      <c r="B103" s="40" t="s">
        <v>85</v>
      </c>
      <c r="C103" s="42">
        <v>331.72895841999997</v>
      </c>
      <c r="D103" s="42">
        <v>354.57914293999988</v>
      </c>
      <c r="E103" s="42">
        <v>337.26254834000008</v>
      </c>
      <c r="F103" s="42">
        <v>333.94336839999988</v>
      </c>
      <c r="G103" s="42">
        <v>330.68994060000017</v>
      </c>
      <c r="H103" s="42">
        <v>331.7502803299999</v>
      </c>
      <c r="I103" s="42">
        <v>343.45220100999961</v>
      </c>
      <c r="J103" s="42">
        <v>335.22707792</v>
      </c>
      <c r="K103" s="8">
        <v>332.63541136000026</v>
      </c>
      <c r="L103" s="8">
        <v>335.09769271999988</v>
      </c>
      <c r="M103" s="8">
        <v>331.4136593799999</v>
      </c>
      <c r="N103" s="8">
        <v>298.81597542999998</v>
      </c>
      <c r="O103" s="42">
        <v>332.75219937999987</v>
      </c>
      <c r="P103" s="42">
        <v>338.93461883999993</v>
      </c>
      <c r="Q103" s="42">
        <v>344.62694240999986</v>
      </c>
      <c r="R103" s="42">
        <v>348.30969249000003</v>
      </c>
      <c r="S103" s="42">
        <v>355.94045035999983</v>
      </c>
      <c r="T103" s="42">
        <v>365.35271440999998</v>
      </c>
      <c r="U103" s="42">
        <v>361.01687664000025</v>
      </c>
      <c r="V103" s="42">
        <v>360.41033781000033</v>
      </c>
      <c r="W103" s="8">
        <v>376.67582408000004</v>
      </c>
      <c r="X103" s="8">
        <v>374.33555299000017</v>
      </c>
      <c r="Y103" s="8">
        <v>365.15146392999998</v>
      </c>
      <c r="Z103" s="8">
        <v>358.72053256999959</v>
      </c>
      <c r="AA103" s="8">
        <v>355.02640700000001</v>
      </c>
      <c r="AB103" s="8">
        <v>376.16761400000001</v>
      </c>
      <c r="AC103" s="8">
        <v>370.90365700000001</v>
      </c>
      <c r="AD103" s="8">
        <v>370.45797900000002</v>
      </c>
      <c r="AE103" s="8">
        <v>392.46973600000001</v>
      </c>
      <c r="AF103" s="8">
        <v>404.03053299999999</v>
      </c>
      <c r="AG103" s="8">
        <v>391.43962399999998</v>
      </c>
      <c r="AH103" s="8">
        <v>395.64668</v>
      </c>
      <c r="AI103" s="8">
        <v>397.20718699999998</v>
      </c>
      <c r="AJ103" s="8">
        <v>398.39532600000001</v>
      </c>
      <c r="AK103" s="8">
        <v>407.22532699999999</v>
      </c>
      <c r="AL103" s="8">
        <v>383.93043799999998</v>
      </c>
      <c r="AM103" s="8">
        <v>371.88389100000001</v>
      </c>
      <c r="AN103" s="8">
        <v>376.08653700000002</v>
      </c>
      <c r="AO103" s="8">
        <v>361.93446899999998</v>
      </c>
      <c r="AP103" s="8">
        <v>354.457718</v>
      </c>
      <c r="AQ103" s="8">
        <v>349.81897600000002</v>
      </c>
      <c r="AR103" s="8">
        <v>368.32501300000001</v>
      </c>
      <c r="AS103" s="8">
        <v>350.540932</v>
      </c>
      <c r="AT103" s="8">
        <v>369.71804600000002</v>
      </c>
      <c r="AU103" s="8">
        <v>363.87902700000001</v>
      </c>
      <c r="AV103" s="8">
        <v>363.234782</v>
      </c>
      <c r="AW103" s="8">
        <v>377.44964199999998</v>
      </c>
      <c r="AX103" s="8">
        <v>370.69963899999999</v>
      </c>
      <c r="AY103" s="8">
        <v>367.40433100000001</v>
      </c>
      <c r="AZ103" s="8">
        <v>376.46457500000002</v>
      </c>
      <c r="BA103" s="8">
        <v>376.06581499999999</v>
      </c>
      <c r="BB103" s="8">
        <v>389.74493999999999</v>
      </c>
      <c r="BC103" s="8">
        <v>397.64905399999998</v>
      </c>
      <c r="BD103" s="8">
        <v>385.91954600000003</v>
      </c>
      <c r="BE103" s="8">
        <v>361.47225200000003</v>
      </c>
      <c r="BF103" s="8">
        <v>404.317564</v>
      </c>
      <c r="BG103" s="8">
        <v>386.99149599999998</v>
      </c>
      <c r="BH103" s="8">
        <v>390.14208400000001</v>
      </c>
      <c r="BI103" s="8">
        <v>396.17308300000002</v>
      </c>
      <c r="BJ103" s="8">
        <v>393.17613</v>
      </c>
      <c r="BK103" s="8">
        <v>363.92539120999993</v>
      </c>
      <c r="BL103" s="8">
        <v>409.01326788999978</v>
      </c>
      <c r="BM103" s="8">
        <v>393.91644011000017</v>
      </c>
      <c r="BN103" s="8">
        <v>406.94170952000002</v>
      </c>
      <c r="BO103" s="8">
        <v>427.52199248999983</v>
      </c>
      <c r="BP103" s="8">
        <v>415.35134562000025</v>
      </c>
      <c r="BQ103" s="8">
        <v>410.36387768999981</v>
      </c>
      <c r="BR103" s="8">
        <v>412.46689977000028</v>
      </c>
      <c r="BS103" s="8">
        <v>418.94525765999975</v>
      </c>
      <c r="BT103" s="8">
        <v>426.54030499999988</v>
      </c>
      <c r="BU103" s="8">
        <v>421.47759860999992</v>
      </c>
      <c r="BV103" s="8">
        <v>420.08485138999953</v>
      </c>
      <c r="BW103" s="8">
        <v>425.21701322000001</v>
      </c>
      <c r="BX103" s="8">
        <v>430.25893353000004</v>
      </c>
      <c r="BY103" s="8">
        <v>430.56237573999999</v>
      </c>
      <c r="BZ103" s="8">
        <v>445.60802013</v>
      </c>
      <c r="CA103" s="8">
        <v>451.16910781000001</v>
      </c>
      <c r="CB103" s="8">
        <v>440.15646236000003</v>
      </c>
      <c r="CC103" s="8">
        <v>452.05290045000004</v>
      </c>
      <c r="CD103" s="8">
        <v>443.58904684000004</v>
      </c>
      <c r="CE103" s="8">
        <v>450.25678719999996</v>
      </c>
      <c r="CF103" s="8">
        <v>458.72991531999998</v>
      </c>
      <c r="CG103" s="8">
        <v>454.47471602999997</v>
      </c>
      <c r="CH103" s="8">
        <v>460.95301970999998</v>
      </c>
      <c r="CI103" s="8">
        <v>449.23981902999975</v>
      </c>
      <c r="CJ103" s="8">
        <v>465.4242793200001</v>
      </c>
      <c r="CK103" s="8">
        <v>504.83424357999957</v>
      </c>
      <c r="CL103" s="8">
        <v>536.26522296999974</v>
      </c>
      <c r="CM103" s="8">
        <v>512.43372773999977</v>
      </c>
      <c r="CN103" s="8">
        <v>514.6456945000001</v>
      </c>
      <c r="CO103" s="8">
        <v>519.31987309999965</v>
      </c>
      <c r="CP103" s="8">
        <v>521.60836729000084</v>
      </c>
      <c r="CQ103" s="8">
        <v>524.45902218000003</v>
      </c>
      <c r="CR103" s="8">
        <v>519.50817678000033</v>
      </c>
      <c r="CS103" s="8">
        <v>531.91912493999951</v>
      </c>
    </row>
    <row r="104" spans="1:97" x14ac:dyDescent="0.25">
      <c r="A104" s="29"/>
      <c r="B104" s="40" t="s">
        <v>86</v>
      </c>
      <c r="C104" s="42">
        <v>261.97990110999996</v>
      </c>
      <c r="D104" s="42">
        <v>263.06333973999995</v>
      </c>
      <c r="E104" s="42">
        <v>247.67921923</v>
      </c>
      <c r="F104" s="42">
        <v>245.05825522999999</v>
      </c>
      <c r="G104" s="42">
        <v>336.78173097000001</v>
      </c>
      <c r="H104" s="42">
        <v>237.63983536000003</v>
      </c>
      <c r="I104" s="42">
        <v>256.45332648999999</v>
      </c>
      <c r="J104" s="42">
        <v>247.47412207000002</v>
      </c>
      <c r="K104" s="8">
        <v>228.88710601</v>
      </c>
      <c r="L104" s="8">
        <v>235.25521457000008</v>
      </c>
      <c r="M104" s="8">
        <v>234.30785112999996</v>
      </c>
      <c r="N104" s="8">
        <v>180.66467189999995</v>
      </c>
      <c r="O104" s="42">
        <v>258.54586620999999</v>
      </c>
      <c r="P104" s="42">
        <v>248.35342936999999</v>
      </c>
      <c r="Q104" s="42">
        <v>290.71299409999995</v>
      </c>
      <c r="R104" s="42">
        <v>266.16733943999992</v>
      </c>
      <c r="S104" s="42">
        <v>384.31765306</v>
      </c>
      <c r="T104" s="42">
        <v>272.65957774000003</v>
      </c>
      <c r="U104" s="42">
        <v>293.59463281000001</v>
      </c>
      <c r="V104" s="42">
        <v>276.01850924999991</v>
      </c>
      <c r="W104" s="8">
        <v>282.28293112</v>
      </c>
      <c r="X104" s="8">
        <v>286.35939374000003</v>
      </c>
      <c r="Y104" s="8">
        <v>276.35266177999995</v>
      </c>
      <c r="Z104" s="8">
        <v>270.37692946999999</v>
      </c>
      <c r="AA104" s="8">
        <v>289.95298500000001</v>
      </c>
      <c r="AB104" s="8">
        <v>285.70639399999999</v>
      </c>
      <c r="AC104" s="8">
        <v>290.06152900000001</v>
      </c>
      <c r="AD104" s="8">
        <v>402.56226099999998</v>
      </c>
      <c r="AE104" s="8">
        <v>287.93614100000002</v>
      </c>
      <c r="AF104" s="8">
        <v>305.27411999999998</v>
      </c>
      <c r="AG104" s="8">
        <v>304.26675499999999</v>
      </c>
      <c r="AH104" s="8">
        <v>291.11131</v>
      </c>
      <c r="AI104" s="8">
        <v>316.12503700000002</v>
      </c>
      <c r="AJ104" s="8">
        <v>303.130605</v>
      </c>
      <c r="AK104" s="8">
        <v>293.82982199999998</v>
      </c>
      <c r="AL104" s="8">
        <v>281.37883499999998</v>
      </c>
      <c r="AM104" s="8">
        <v>326.50261599999999</v>
      </c>
      <c r="AN104" s="8">
        <v>290.29371099999997</v>
      </c>
      <c r="AO104" s="8">
        <v>323.30995000000001</v>
      </c>
      <c r="AP104" s="8">
        <v>409.23137200000002</v>
      </c>
      <c r="AQ104" s="8">
        <v>282.66848900000002</v>
      </c>
      <c r="AR104" s="8">
        <v>314.95812000000001</v>
      </c>
      <c r="AS104" s="8">
        <v>292.123828</v>
      </c>
      <c r="AT104" s="8">
        <v>302.92510099999998</v>
      </c>
      <c r="AU104" s="8">
        <v>370.23199199999999</v>
      </c>
      <c r="AV104" s="8">
        <v>307.72949</v>
      </c>
      <c r="AW104" s="8">
        <v>305.531451</v>
      </c>
      <c r="AX104" s="8">
        <v>302.31113099999999</v>
      </c>
      <c r="AY104" s="8">
        <v>316.71444200000002</v>
      </c>
      <c r="AZ104" s="8">
        <v>312.993292</v>
      </c>
      <c r="BA104" s="8">
        <v>329.191417</v>
      </c>
      <c r="BB104" s="8">
        <v>449.996646</v>
      </c>
      <c r="BC104" s="8">
        <v>315.99392499999999</v>
      </c>
      <c r="BD104" s="8">
        <v>329.46123899999998</v>
      </c>
      <c r="BE104" s="8">
        <v>301.23365999999999</v>
      </c>
      <c r="BF104" s="8">
        <v>331.75888700000002</v>
      </c>
      <c r="BG104" s="8">
        <v>324.71206100000001</v>
      </c>
      <c r="BH104" s="8">
        <v>331.76090699999997</v>
      </c>
      <c r="BI104" s="8">
        <v>319.79645699999998</v>
      </c>
      <c r="BJ104" s="8">
        <v>392.327834</v>
      </c>
      <c r="BK104" s="8">
        <v>346.37739216999995</v>
      </c>
      <c r="BL104" s="8">
        <v>372.84522616000015</v>
      </c>
      <c r="BM104" s="8">
        <v>457.70505655000011</v>
      </c>
      <c r="BN104" s="8">
        <v>341.99867484000009</v>
      </c>
      <c r="BO104" s="8">
        <v>351.45632472000005</v>
      </c>
      <c r="BP104" s="8">
        <v>390.33811841000005</v>
      </c>
      <c r="BQ104" s="8">
        <v>353.04266053000015</v>
      </c>
      <c r="BR104" s="8">
        <v>356.43926753999989</v>
      </c>
      <c r="BS104" s="8">
        <v>364.29165485999988</v>
      </c>
      <c r="BT104" s="8">
        <v>354.28435910999997</v>
      </c>
      <c r="BU104" s="8">
        <v>362.95098412000004</v>
      </c>
      <c r="BV104" s="8">
        <v>362.44344976999997</v>
      </c>
      <c r="BW104" s="8">
        <v>370.71177218000008</v>
      </c>
      <c r="BX104" s="8">
        <v>377.26520484000002</v>
      </c>
      <c r="BY104" s="8">
        <v>497.5413127999999</v>
      </c>
      <c r="BZ104" s="8">
        <v>380.35233379999994</v>
      </c>
      <c r="CA104" s="8">
        <v>386.66406532000008</v>
      </c>
      <c r="CB104" s="8">
        <v>390.51335693999994</v>
      </c>
      <c r="CC104" s="8">
        <v>391.73697376999991</v>
      </c>
      <c r="CD104" s="8">
        <v>394.72800110999998</v>
      </c>
      <c r="CE104" s="8">
        <v>399.3695855900001</v>
      </c>
      <c r="CF104" s="8">
        <v>403.61881726000001</v>
      </c>
      <c r="CG104" s="8">
        <v>412.82152835000005</v>
      </c>
      <c r="CH104" s="8">
        <v>459.42582787000009</v>
      </c>
      <c r="CI104" s="8">
        <v>407.35238218000006</v>
      </c>
      <c r="CJ104" s="8">
        <v>555.28806639999993</v>
      </c>
      <c r="CK104" s="8">
        <v>428.48016820999993</v>
      </c>
      <c r="CL104" s="8">
        <v>450.72963724999994</v>
      </c>
      <c r="CM104" s="8">
        <v>440.54175893000013</v>
      </c>
      <c r="CN104" s="8">
        <v>443.42376681999991</v>
      </c>
      <c r="CO104" s="8">
        <v>445.40734292000002</v>
      </c>
      <c r="CP104" s="8">
        <v>463.85162065000014</v>
      </c>
      <c r="CQ104" s="8">
        <v>456.04549829000001</v>
      </c>
      <c r="CR104" s="8">
        <v>452.6078061</v>
      </c>
      <c r="CS104" s="8">
        <v>458.03680868999993</v>
      </c>
    </row>
    <row r="105" spans="1:97" x14ac:dyDescent="0.25">
      <c r="A105" s="29"/>
      <c r="B105" s="40" t="s">
        <v>87</v>
      </c>
      <c r="C105" s="42">
        <v>117.27736014</v>
      </c>
      <c r="D105" s="42">
        <v>119.92759648000002</v>
      </c>
      <c r="E105" s="42">
        <v>122.41515087000001</v>
      </c>
      <c r="F105" s="42">
        <v>123.4878356</v>
      </c>
      <c r="G105" s="42">
        <v>123.33015533000001</v>
      </c>
      <c r="H105" s="42">
        <v>122.37093048</v>
      </c>
      <c r="I105" s="42">
        <v>126.55164958000002</v>
      </c>
      <c r="J105" s="42">
        <v>121.68785278999999</v>
      </c>
      <c r="K105" s="8">
        <v>123.57963595</v>
      </c>
      <c r="L105" s="8">
        <v>120.14784649000001</v>
      </c>
      <c r="M105" s="8">
        <v>121.6171164</v>
      </c>
      <c r="N105" s="8">
        <v>119.57672964999998</v>
      </c>
      <c r="O105" s="42">
        <v>123.16069397999999</v>
      </c>
      <c r="P105" s="42">
        <v>128.27166448</v>
      </c>
      <c r="Q105" s="42">
        <v>125.15154661</v>
      </c>
      <c r="R105" s="42">
        <v>124.61531795</v>
      </c>
      <c r="S105" s="42">
        <v>126.29960326000003</v>
      </c>
      <c r="T105" s="42">
        <v>124.60512066</v>
      </c>
      <c r="U105" s="42">
        <v>123.41889074999999</v>
      </c>
      <c r="V105" s="42">
        <v>126.27660223000001</v>
      </c>
      <c r="W105" s="8">
        <v>125.38782294000001</v>
      </c>
      <c r="X105" s="8">
        <v>125.60709186999999</v>
      </c>
      <c r="Y105" s="8">
        <v>127.12145687</v>
      </c>
      <c r="Z105" s="8">
        <v>122.91892236</v>
      </c>
      <c r="AA105" s="8">
        <v>126.48303300000001</v>
      </c>
      <c r="AB105" s="8">
        <v>133.385493</v>
      </c>
      <c r="AC105" s="8">
        <v>124.00460200000001</v>
      </c>
      <c r="AD105" s="8">
        <v>127.72881099999999</v>
      </c>
      <c r="AE105" s="8">
        <v>126.504503</v>
      </c>
      <c r="AF105" s="8">
        <v>128.293451</v>
      </c>
      <c r="AG105" s="8">
        <v>127.546798</v>
      </c>
      <c r="AH105" s="8">
        <v>127.764579</v>
      </c>
      <c r="AI105" s="8">
        <v>129.81426200000001</v>
      </c>
      <c r="AJ105" s="8">
        <v>129.620251</v>
      </c>
      <c r="AK105" s="8">
        <v>131.87695600000001</v>
      </c>
      <c r="AL105" s="8">
        <v>127.736392</v>
      </c>
      <c r="AM105" s="8">
        <v>128.338221</v>
      </c>
      <c r="AN105" s="8">
        <v>129.112461</v>
      </c>
      <c r="AO105" s="8">
        <v>132.31089</v>
      </c>
      <c r="AP105" s="8">
        <v>128.186362</v>
      </c>
      <c r="AQ105" s="8">
        <v>129.11157900000001</v>
      </c>
      <c r="AR105" s="8">
        <v>128.61855</v>
      </c>
      <c r="AS105" s="8">
        <v>129.93382</v>
      </c>
      <c r="AT105" s="8">
        <v>130.12610900000001</v>
      </c>
      <c r="AU105" s="8">
        <v>132.048754</v>
      </c>
      <c r="AV105" s="8">
        <v>130.05644599999999</v>
      </c>
      <c r="AW105" s="8">
        <v>132.54042000000001</v>
      </c>
      <c r="AX105" s="8">
        <v>132.67908600000001</v>
      </c>
      <c r="AY105" s="8">
        <v>136.04801599999999</v>
      </c>
      <c r="AZ105" s="8">
        <v>134.74579199999999</v>
      </c>
      <c r="BA105" s="8">
        <v>135.75782799999999</v>
      </c>
      <c r="BB105" s="8">
        <v>139.417587</v>
      </c>
      <c r="BC105" s="8">
        <v>137.30077800000001</v>
      </c>
      <c r="BD105" s="8">
        <v>136.364305</v>
      </c>
      <c r="BE105" s="8">
        <v>136.89954700000001</v>
      </c>
      <c r="BF105" s="8">
        <v>137.19888599999999</v>
      </c>
      <c r="BG105" s="8">
        <v>139.41108500000001</v>
      </c>
      <c r="BH105" s="8">
        <v>134.567971</v>
      </c>
      <c r="BI105" s="8">
        <v>140.96380099999999</v>
      </c>
      <c r="BJ105" s="8">
        <v>141.177786</v>
      </c>
      <c r="BK105" s="8">
        <v>128.04627969000001</v>
      </c>
      <c r="BL105" s="8">
        <v>146.91041541000001</v>
      </c>
      <c r="BM105" s="8">
        <v>154.18870020999987</v>
      </c>
      <c r="BN105" s="8">
        <v>143.97442908000005</v>
      </c>
      <c r="BO105" s="8">
        <v>145.1761817</v>
      </c>
      <c r="BP105" s="8">
        <v>146.18332120000005</v>
      </c>
      <c r="BQ105" s="8">
        <v>147.03831595</v>
      </c>
      <c r="BR105" s="8">
        <v>148.67220746999999</v>
      </c>
      <c r="BS105" s="8">
        <v>148.78748225999985</v>
      </c>
      <c r="BT105" s="8">
        <v>149.78337236000004</v>
      </c>
      <c r="BU105" s="8">
        <v>149.99913677000001</v>
      </c>
      <c r="BV105" s="8">
        <v>150.93073099</v>
      </c>
      <c r="BW105" s="8">
        <v>155.91148991999998</v>
      </c>
      <c r="BX105" s="8">
        <v>155.26229806999999</v>
      </c>
      <c r="BY105" s="8">
        <v>151.68188984</v>
      </c>
      <c r="BZ105" s="8">
        <v>153.61895247000004</v>
      </c>
      <c r="CA105" s="8">
        <v>154.32025838999999</v>
      </c>
      <c r="CB105" s="8">
        <v>184.41066902</v>
      </c>
      <c r="CC105" s="8">
        <v>127.71652415</v>
      </c>
      <c r="CD105" s="8">
        <v>157.30980370000003</v>
      </c>
      <c r="CE105" s="8">
        <v>158.64120396000001</v>
      </c>
      <c r="CF105" s="8">
        <v>159.36181225000001</v>
      </c>
      <c r="CG105" s="8">
        <v>159.12004304999999</v>
      </c>
      <c r="CH105" s="8">
        <v>167.80063443</v>
      </c>
      <c r="CI105" s="8">
        <v>163.05063504000003</v>
      </c>
      <c r="CJ105" s="8">
        <v>164.14481730000003</v>
      </c>
      <c r="CK105" s="8">
        <v>166.12354816999996</v>
      </c>
      <c r="CL105" s="8">
        <v>167.38868558999997</v>
      </c>
      <c r="CM105" s="8">
        <v>171.01237052000002</v>
      </c>
      <c r="CN105" s="8">
        <v>168.73857592000005</v>
      </c>
      <c r="CO105" s="8">
        <v>173.19206464000001</v>
      </c>
      <c r="CP105" s="8">
        <v>170.92817524</v>
      </c>
      <c r="CQ105" s="8">
        <v>172.99836544999997</v>
      </c>
      <c r="CR105" s="8">
        <v>171.11434887000001</v>
      </c>
      <c r="CS105" s="8">
        <v>171.62394037000001</v>
      </c>
    </row>
    <row r="106" spans="1:97" x14ac:dyDescent="0.25">
      <c r="A106" s="41"/>
      <c r="B106" s="54" t="s">
        <v>88</v>
      </c>
      <c r="C106" s="42">
        <v>14.465781189999992</v>
      </c>
      <c r="D106" s="42">
        <v>17.260795169999994</v>
      </c>
      <c r="E106" s="42">
        <v>16.574179560000001</v>
      </c>
      <c r="F106" s="42">
        <v>16.977079729999989</v>
      </c>
      <c r="G106" s="42">
        <v>18.712350769999993</v>
      </c>
      <c r="H106" s="42">
        <v>20.472205200000015</v>
      </c>
      <c r="I106" s="42">
        <v>19.950672630000014</v>
      </c>
      <c r="J106" s="42">
        <v>17.590858499999989</v>
      </c>
      <c r="K106" s="8">
        <v>18.546180149999994</v>
      </c>
      <c r="L106" s="8">
        <v>16.418748909999987</v>
      </c>
      <c r="M106" s="8">
        <v>17.263416600000003</v>
      </c>
      <c r="N106" s="8">
        <v>15.922301069999993</v>
      </c>
      <c r="O106" s="42">
        <v>17.087889319999999</v>
      </c>
      <c r="P106" s="42">
        <v>18.086511700000006</v>
      </c>
      <c r="Q106" s="42">
        <v>17.925521440000001</v>
      </c>
      <c r="R106" s="42">
        <v>18.024268160000013</v>
      </c>
      <c r="S106" s="42">
        <v>18.30721467</v>
      </c>
      <c r="T106" s="42">
        <v>18.26657054999998</v>
      </c>
      <c r="U106" s="42">
        <v>18.258852980000004</v>
      </c>
      <c r="V106" s="42">
        <v>18.772959579999998</v>
      </c>
      <c r="W106" s="8">
        <v>18.737325399999992</v>
      </c>
      <c r="X106" s="8">
        <v>18.970353879999983</v>
      </c>
      <c r="Y106" s="8">
        <v>19.09449381000001</v>
      </c>
      <c r="Z106" s="8">
        <v>18.615238229999999</v>
      </c>
      <c r="AA106" s="8">
        <v>18.216543999999999</v>
      </c>
      <c r="AB106" s="8">
        <v>18.826737000000001</v>
      </c>
      <c r="AC106" s="8">
        <v>19.051356999999999</v>
      </c>
      <c r="AD106" s="8">
        <v>19.168309000000001</v>
      </c>
      <c r="AE106" s="8">
        <v>20.066376000000002</v>
      </c>
      <c r="AF106" s="8">
        <v>19.520665000000001</v>
      </c>
      <c r="AG106" s="8">
        <v>20.416239999999998</v>
      </c>
      <c r="AH106" s="8">
        <v>19.780321000000001</v>
      </c>
      <c r="AI106" s="8">
        <v>20.499956000000001</v>
      </c>
      <c r="AJ106" s="8">
        <v>20.185428999999999</v>
      </c>
      <c r="AK106" s="8">
        <v>20.418455000000002</v>
      </c>
      <c r="AL106" s="8">
        <v>20.490928</v>
      </c>
      <c r="AM106" s="8">
        <v>18.567245</v>
      </c>
      <c r="AN106" s="8">
        <v>18.815197999999999</v>
      </c>
      <c r="AO106" s="8">
        <v>18.602582000000002</v>
      </c>
      <c r="AP106" s="8">
        <v>18.527066000000001</v>
      </c>
      <c r="AQ106" s="8">
        <v>18.626272</v>
      </c>
      <c r="AR106" s="8">
        <v>19.034231999999999</v>
      </c>
      <c r="AS106" s="8">
        <v>18.567101000000001</v>
      </c>
      <c r="AT106" s="8">
        <v>19.05434</v>
      </c>
      <c r="AU106" s="8">
        <v>19.130099000000001</v>
      </c>
      <c r="AV106" s="8">
        <v>18.960663</v>
      </c>
      <c r="AW106" s="8">
        <v>19.71321</v>
      </c>
      <c r="AX106" s="8">
        <v>19.392818999999999</v>
      </c>
      <c r="AY106" s="8">
        <v>18.911947000000001</v>
      </c>
      <c r="AZ106" s="8">
        <v>19.252272000000001</v>
      </c>
      <c r="BA106" s="8">
        <v>19.510376999999998</v>
      </c>
      <c r="BB106" s="8">
        <v>19.700997999999998</v>
      </c>
      <c r="BC106" s="8">
        <v>19.365846000000001</v>
      </c>
      <c r="BD106" s="8">
        <v>19.701882000000001</v>
      </c>
      <c r="BE106" s="8">
        <v>19.733902</v>
      </c>
      <c r="BF106" s="8">
        <v>19.403191</v>
      </c>
      <c r="BG106" s="8">
        <v>19.606805000000001</v>
      </c>
      <c r="BH106" s="8">
        <v>19.832028000000001</v>
      </c>
      <c r="BI106" s="8">
        <v>19.945630999999999</v>
      </c>
      <c r="BJ106" s="8">
        <v>19.973721999999999</v>
      </c>
      <c r="BK106" s="8">
        <v>7.0413497700000018</v>
      </c>
      <c r="BL106" s="8">
        <v>22.369051530000025</v>
      </c>
      <c r="BM106" s="8">
        <v>30.901389839999855</v>
      </c>
      <c r="BN106" s="8">
        <v>20.447869080000036</v>
      </c>
      <c r="BO106" s="8">
        <v>21.904599620000006</v>
      </c>
      <c r="BP106" s="8">
        <v>22.361748730000034</v>
      </c>
      <c r="BQ106" s="8">
        <v>22.018435459999996</v>
      </c>
      <c r="BR106" s="8">
        <v>21.592177069999988</v>
      </c>
      <c r="BS106" s="8">
        <v>22.443090409999854</v>
      </c>
      <c r="BT106" s="8">
        <v>22.31925873000003</v>
      </c>
      <c r="BU106" s="8">
        <v>22.251373500000021</v>
      </c>
      <c r="BV106" s="8">
        <v>22.595484400000004</v>
      </c>
      <c r="BW106" s="8">
        <v>22.748556059999999</v>
      </c>
      <c r="BX106" s="8">
        <v>22.618814260000001</v>
      </c>
      <c r="BY106" s="8">
        <v>22.887648049999999</v>
      </c>
      <c r="BZ106" s="8">
        <v>23.164260890000001</v>
      </c>
      <c r="CA106" s="8">
        <v>24.063325110000001</v>
      </c>
      <c r="CB106" s="8">
        <v>23.974992969999999</v>
      </c>
      <c r="CC106" s="8">
        <v>24.30616925</v>
      </c>
      <c r="CD106" s="8">
        <v>24.390131870000001</v>
      </c>
      <c r="CE106" s="8">
        <v>24.54613591</v>
      </c>
      <c r="CF106" s="8">
        <v>24.673803710000001</v>
      </c>
      <c r="CG106" s="8">
        <v>24.5035612</v>
      </c>
      <c r="CH106" s="8">
        <v>24.859061420000003</v>
      </c>
      <c r="CI106" s="8">
        <v>24.718715120000013</v>
      </c>
      <c r="CJ106" s="8">
        <v>25.486537110000047</v>
      </c>
      <c r="CK106" s="8">
        <v>28.011525679999991</v>
      </c>
      <c r="CL106" s="8">
        <v>28.531588419999991</v>
      </c>
      <c r="CM106" s="8">
        <v>28.630964430000017</v>
      </c>
      <c r="CN106" s="8">
        <v>28.785583060000032</v>
      </c>
      <c r="CO106" s="8">
        <v>28.991949640000023</v>
      </c>
      <c r="CP106" s="8">
        <v>29.329467580000024</v>
      </c>
      <c r="CQ106" s="8">
        <v>29.281161329999986</v>
      </c>
      <c r="CR106" s="8">
        <v>29.521205450000021</v>
      </c>
      <c r="CS106" s="8">
        <v>29.382374950000006</v>
      </c>
    </row>
    <row r="107" spans="1:97" x14ac:dyDescent="0.25">
      <c r="A107" s="41"/>
      <c r="B107" s="54" t="s">
        <v>89</v>
      </c>
      <c r="C107" s="42">
        <v>102.81157895</v>
      </c>
      <c r="D107" s="42">
        <v>102.66680131000003</v>
      </c>
      <c r="E107" s="42">
        <v>105.84097131</v>
      </c>
      <c r="F107" s="42">
        <v>106.51075587000001</v>
      </c>
      <c r="G107" s="42">
        <v>104.61780456000001</v>
      </c>
      <c r="H107" s="42">
        <v>101.89872527999998</v>
      </c>
      <c r="I107" s="42">
        <v>106.60097695</v>
      </c>
      <c r="J107" s="42">
        <v>104.09699429000001</v>
      </c>
      <c r="K107" s="8">
        <v>105.03345580000001</v>
      </c>
      <c r="L107" s="8">
        <v>103.72909758000002</v>
      </c>
      <c r="M107" s="8">
        <v>104.35369980000002</v>
      </c>
      <c r="N107" s="8">
        <v>103.65442857999999</v>
      </c>
      <c r="O107" s="42">
        <v>106.07280466</v>
      </c>
      <c r="P107" s="42">
        <v>110.18515278</v>
      </c>
      <c r="Q107" s="42">
        <v>107.22602517</v>
      </c>
      <c r="R107" s="42">
        <v>106.59104978999999</v>
      </c>
      <c r="S107" s="42">
        <v>107.99238859000002</v>
      </c>
      <c r="T107" s="42">
        <v>106.33855011000001</v>
      </c>
      <c r="U107" s="42">
        <v>105.16003776999997</v>
      </c>
      <c r="V107" s="42">
        <v>107.50364265</v>
      </c>
      <c r="W107" s="8">
        <v>106.65049754000002</v>
      </c>
      <c r="X107" s="8">
        <v>106.63673799000001</v>
      </c>
      <c r="Y107" s="8">
        <v>108.02696306</v>
      </c>
      <c r="Z107" s="8">
        <v>104.30368412999999</v>
      </c>
      <c r="AA107" s="8">
        <v>108.26648900000001</v>
      </c>
      <c r="AB107" s="8">
        <v>114.558756</v>
      </c>
      <c r="AC107" s="8">
        <v>104.953245</v>
      </c>
      <c r="AD107" s="8">
        <v>108.560502</v>
      </c>
      <c r="AE107" s="8">
        <v>106.43812699999999</v>
      </c>
      <c r="AF107" s="8">
        <v>108.772786</v>
      </c>
      <c r="AG107" s="8">
        <v>107.13055799999999</v>
      </c>
      <c r="AH107" s="8">
        <v>107.984258</v>
      </c>
      <c r="AI107" s="8">
        <v>109.314306</v>
      </c>
      <c r="AJ107" s="8">
        <v>109.434822</v>
      </c>
      <c r="AK107" s="8">
        <v>111.458501</v>
      </c>
      <c r="AL107" s="8">
        <v>107.245464</v>
      </c>
      <c r="AM107" s="8">
        <v>109.770976</v>
      </c>
      <c r="AN107" s="8">
        <v>110.297263</v>
      </c>
      <c r="AO107" s="8">
        <v>113.708308</v>
      </c>
      <c r="AP107" s="8">
        <v>109.659296</v>
      </c>
      <c r="AQ107" s="8">
        <v>110.48530700000001</v>
      </c>
      <c r="AR107" s="8">
        <v>109.584318</v>
      </c>
      <c r="AS107" s="8">
        <v>111.366719</v>
      </c>
      <c r="AT107" s="8">
        <v>111.071769</v>
      </c>
      <c r="AU107" s="8">
        <v>112.918655</v>
      </c>
      <c r="AV107" s="8">
        <v>111.095783</v>
      </c>
      <c r="AW107" s="8">
        <v>112.82720999999999</v>
      </c>
      <c r="AX107" s="8">
        <v>113.286267</v>
      </c>
      <c r="AY107" s="8">
        <v>117.13606900000001</v>
      </c>
      <c r="AZ107" s="8">
        <v>115.49352</v>
      </c>
      <c r="BA107" s="8">
        <v>116.247451</v>
      </c>
      <c r="BB107" s="8">
        <v>119.716589</v>
      </c>
      <c r="BC107" s="8">
        <v>117.934932</v>
      </c>
      <c r="BD107" s="8">
        <v>116.662423</v>
      </c>
      <c r="BE107" s="8">
        <v>117.165645</v>
      </c>
      <c r="BF107" s="8">
        <v>117.79569499999999</v>
      </c>
      <c r="BG107" s="8">
        <v>119.80428000000001</v>
      </c>
      <c r="BH107" s="8">
        <v>114.73594300000001</v>
      </c>
      <c r="BI107" s="8">
        <v>121.01817</v>
      </c>
      <c r="BJ107" s="8">
        <v>121.204064</v>
      </c>
      <c r="BK107" s="8">
        <v>121.00492992000002</v>
      </c>
      <c r="BL107" s="8">
        <v>124.54136387999999</v>
      </c>
      <c r="BM107" s="8">
        <v>123.28731037</v>
      </c>
      <c r="BN107" s="8">
        <v>123.52656</v>
      </c>
      <c r="BO107" s="8">
        <v>123.27158207999999</v>
      </c>
      <c r="BP107" s="8">
        <v>123.82157247000001</v>
      </c>
      <c r="BQ107" s="8">
        <v>125.01988048999999</v>
      </c>
      <c r="BR107" s="8">
        <v>127.08003040000001</v>
      </c>
      <c r="BS107" s="8">
        <v>126.34439184999999</v>
      </c>
      <c r="BT107" s="8">
        <v>127.46411363000001</v>
      </c>
      <c r="BU107" s="8">
        <v>127.74776326999998</v>
      </c>
      <c r="BV107" s="8">
        <v>128.33524659</v>
      </c>
      <c r="BW107" s="8">
        <v>133.16293385999998</v>
      </c>
      <c r="BX107" s="8">
        <v>132.64348380999999</v>
      </c>
      <c r="BY107" s="8">
        <v>128.79424179</v>
      </c>
      <c r="BZ107" s="8">
        <v>130.45469158000003</v>
      </c>
      <c r="CA107" s="8">
        <v>130.25693328</v>
      </c>
      <c r="CB107" s="8">
        <v>160.43567605000001</v>
      </c>
      <c r="CC107" s="8">
        <v>103.41035489999999</v>
      </c>
      <c r="CD107" s="8">
        <v>132.91967183000003</v>
      </c>
      <c r="CE107" s="8">
        <v>134.09506805000001</v>
      </c>
      <c r="CF107" s="8">
        <v>134.68800854</v>
      </c>
      <c r="CG107" s="8">
        <v>134.61648184999999</v>
      </c>
      <c r="CH107" s="8">
        <v>142.94157300999998</v>
      </c>
      <c r="CI107" s="8">
        <v>138.33191992000002</v>
      </c>
      <c r="CJ107" s="8">
        <v>138.65828019</v>
      </c>
      <c r="CK107" s="8">
        <v>138.11202248999996</v>
      </c>
      <c r="CL107" s="8">
        <v>138.85709716999997</v>
      </c>
      <c r="CM107" s="8">
        <v>142.38140609000001</v>
      </c>
      <c r="CN107" s="8">
        <v>139.95299286000002</v>
      </c>
      <c r="CO107" s="8">
        <v>144.20011500000001</v>
      </c>
      <c r="CP107" s="8">
        <v>141.59870766</v>
      </c>
      <c r="CQ107" s="8">
        <v>143.71720411999996</v>
      </c>
      <c r="CR107" s="8">
        <v>141.59314341999999</v>
      </c>
      <c r="CS107" s="8">
        <v>142.24156542</v>
      </c>
    </row>
    <row r="108" spans="1:97" x14ac:dyDescent="0.25"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</row>
    <row r="109" spans="1:97" ht="15.75" x14ac:dyDescent="0.25">
      <c r="A109" s="51"/>
      <c r="B109" s="52" t="s">
        <v>30</v>
      </c>
      <c r="C109" s="53">
        <f>SUM(C110:C117)+C123</f>
        <v>324.93936790999999</v>
      </c>
      <c r="D109" s="53">
        <f t="shared" ref="D109" si="150">SUM(D110:D117)+D123</f>
        <v>250.62141674999998</v>
      </c>
      <c r="E109" s="53">
        <f>SUM(E110:E117)+E123</f>
        <v>427.14287735000011</v>
      </c>
      <c r="F109" s="53">
        <f>SUM(F110:F117)+F123</f>
        <v>494.50528601999986</v>
      </c>
      <c r="G109" s="53">
        <f t="shared" ref="G109:AA109" si="151">SUM(G110:G117)+G123</f>
        <v>516.67864906</v>
      </c>
      <c r="H109" s="53">
        <f t="shared" si="151"/>
        <v>392.30136445999995</v>
      </c>
      <c r="I109" s="53">
        <f t="shared" si="151"/>
        <v>614.49131736999982</v>
      </c>
      <c r="J109" s="53">
        <f t="shared" si="151"/>
        <v>676.83962091000001</v>
      </c>
      <c r="K109" s="53">
        <f t="shared" si="151"/>
        <v>570.4298210899999</v>
      </c>
      <c r="L109" s="53">
        <f t="shared" si="151"/>
        <v>669.01783691999992</v>
      </c>
      <c r="M109" s="53">
        <f t="shared" si="151"/>
        <v>474.92992242000008</v>
      </c>
      <c r="N109" s="53">
        <f t="shared" si="151"/>
        <v>1061.9600695600002</v>
      </c>
      <c r="O109" s="53">
        <f t="shared" si="151"/>
        <v>446.68011209999997</v>
      </c>
      <c r="P109" s="53">
        <f t="shared" si="151"/>
        <v>655.48419164000006</v>
      </c>
      <c r="Q109" s="53">
        <f t="shared" si="151"/>
        <v>651.75209754000002</v>
      </c>
      <c r="R109" s="53">
        <f t="shared" si="151"/>
        <v>622.89306033000014</v>
      </c>
      <c r="S109" s="53">
        <f t="shared" si="151"/>
        <v>798.55916832000014</v>
      </c>
      <c r="T109" s="53">
        <f t="shared" si="151"/>
        <v>569.56209852999996</v>
      </c>
      <c r="U109" s="53">
        <f t="shared" si="151"/>
        <v>743.94775031999984</v>
      </c>
      <c r="V109" s="53">
        <f t="shared" si="151"/>
        <v>731.33657684000013</v>
      </c>
      <c r="W109" s="53">
        <f t="shared" si="151"/>
        <v>714.83084971000017</v>
      </c>
      <c r="X109" s="53">
        <f t="shared" si="151"/>
        <v>773.82630032999998</v>
      </c>
      <c r="Y109" s="53">
        <f t="shared" si="151"/>
        <v>860.43956536999997</v>
      </c>
      <c r="Z109" s="53">
        <f t="shared" si="151"/>
        <v>1107.8610018900001</v>
      </c>
      <c r="AA109" s="53">
        <f t="shared" si="151"/>
        <v>427.89233999999999</v>
      </c>
      <c r="AB109" s="53">
        <f t="shared" ref="AB109:CD109" si="152">SUM(AB110:AB117)+AB123</f>
        <v>631.95857000000001</v>
      </c>
      <c r="AC109" s="53">
        <f t="shared" si="152"/>
        <v>594.51398700000004</v>
      </c>
      <c r="AD109" s="53">
        <f t="shared" si="152"/>
        <v>898.36348399999997</v>
      </c>
      <c r="AE109" s="53">
        <f t="shared" si="152"/>
        <v>809.86513400000001</v>
      </c>
      <c r="AF109" s="53">
        <f t="shared" si="152"/>
        <v>628.02198599999997</v>
      </c>
      <c r="AG109" s="53">
        <f t="shared" si="152"/>
        <v>829.27570700000001</v>
      </c>
      <c r="AH109" s="53">
        <f t="shared" si="152"/>
        <v>687.84914800000001</v>
      </c>
      <c r="AI109" s="53">
        <f t="shared" si="152"/>
        <v>887.41605400000003</v>
      </c>
      <c r="AJ109" s="53">
        <f t="shared" si="152"/>
        <v>1013.8779590000001</v>
      </c>
      <c r="AK109" s="53">
        <f t="shared" si="152"/>
        <v>979.42911300000014</v>
      </c>
      <c r="AL109" s="53">
        <f t="shared" si="152"/>
        <v>1658.2286369999999</v>
      </c>
      <c r="AM109" s="53">
        <f t="shared" si="152"/>
        <v>681.36335800000006</v>
      </c>
      <c r="AN109" s="53">
        <f t="shared" si="152"/>
        <v>898.87135000000001</v>
      </c>
      <c r="AO109" s="53">
        <f t="shared" si="152"/>
        <v>1136.1439949999999</v>
      </c>
      <c r="AP109" s="53">
        <f t="shared" si="152"/>
        <v>692.15771299999994</v>
      </c>
      <c r="AQ109" s="53">
        <f t="shared" si="152"/>
        <v>748.09173599999997</v>
      </c>
      <c r="AR109" s="53">
        <f t="shared" si="152"/>
        <v>680.19148300000006</v>
      </c>
      <c r="AS109" s="53">
        <f t="shared" si="152"/>
        <v>711.99196299999994</v>
      </c>
      <c r="AT109" s="53">
        <f t="shared" si="152"/>
        <v>876.53760799999998</v>
      </c>
      <c r="AU109" s="53">
        <f t="shared" si="152"/>
        <v>763.97621800000002</v>
      </c>
      <c r="AV109" s="53">
        <f t="shared" si="152"/>
        <v>940.25944699999991</v>
      </c>
      <c r="AW109" s="53">
        <f t="shared" si="152"/>
        <v>998.24775999999997</v>
      </c>
      <c r="AX109" s="53">
        <f t="shared" si="152"/>
        <v>1224.4910749999999</v>
      </c>
      <c r="AY109" s="53">
        <f t="shared" si="152"/>
        <v>664.80545600000005</v>
      </c>
      <c r="AZ109" s="53">
        <f t="shared" si="152"/>
        <v>777.61900300000002</v>
      </c>
      <c r="BA109" s="53">
        <f t="shared" si="152"/>
        <v>1218.71623</v>
      </c>
      <c r="BB109" s="53">
        <f t="shared" si="152"/>
        <v>1203.407784</v>
      </c>
      <c r="BC109" s="53">
        <f t="shared" si="152"/>
        <v>935.847533</v>
      </c>
      <c r="BD109" s="53">
        <f t="shared" si="152"/>
        <v>1072.126839</v>
      </c>
      <c r="BE109" s="53">
        <f t="shared" si="152"/>
        <v>919.17438800000002</v>
      </c>
      <c r="BF109" s="53">
        <f t="shared" si="152"/>
        <v>1210.724637</v>
      </c>
      <c r="BG109" s="53">
        <f t="shared" si="152"/>
        <v>1124.0600509999999</v>
      </c>
      <c r="BH109" s="53">
        <f t="shared" si="152"/>
        <v>1505.5177880000001</v>
      </c>
      <c r="BI109" s="53">
        <f t="shared" si="152"/>
        <v>1213.759399</v>
      </c>
      <c r="BJ109" s="53">
        <f t="shared" si="152"/>
        <v>1576.3688119999999</v>
      </c>
      <c r="BK109" s="53">
        <f t="shared" si="152"/>
        <v>1064.93513719</v>
      </c>
      <c r="BL109" s="53">
        <f t="shared" si="152"/>
        <v>1261.8224978300004</v>
      </c>
      <c r="BM109" s="53">
        <f t="shared" si="152"/>
        <v>1838.4099649299997</v>
      </c>
      <c r="BN109" s="53">
        <f t="shared" si="152"/>
        <v>1190.04537916</v>
      </c>
      <c r="BO109" s="53">
        <f t="shared" si="152"/>
        <v>1306.3637830199996</v>
      </c>
      <c r="BP109" s="53">
        <f t="shared" si="152"/>
        <v>1450.7696947000002</v>
      </c>
      <c r="BQ109" s="53">
        <f t="shared" si="152"/>
        <v>1148.1653483099999</v>
      </c>
      <c r="BR109" s="53">
        <f t="shared" si="152"/>
        <v>1535.33781748</v>
      </c>
      <c r="BS109" s="53">
        <f t="shared" si="152"/>
        <v>1804.6404870000001</v>
      </c>
      <c r="BT109" s="53">
        <f t="shared" si="152"/>
        <v>1459.8896778600001</v>
      </c>
      <c r="BU109" s="53">
        <f t="shared" si="152"/>
        <v>1144.2456876600006</v>
      </c>
      <c r="BV109" s="53">
        <f t="shared" si="152"/>
        <v>1654.7644242300003</v>
      </c>
      <c r="BW109" s="53">
        <f t="shared" si="152"/>
        <v>2061.7844115600001</v>
      </c>
      <c r="BX109" s="53">
        <f t="shared" si="152"/>
        <v>1462.2600718599999</v>
      </c>
      <c r="BY109" s="53">
        <f t="shared" si="152"/>
        <v>1494.8934949499999</v>
      </c>
      <c r="BZ109" s="53">
        <f t="shared" si="152"/>
        <v>1735.5891328599998</v>
      </c>
      <c r="CA109" s="53">
        <f t="shared" si="152"/>
        <v>1327.2539578999999</v>
      </c>
      <c r="CB109" s="53">
        <f t="shared" si="152"/>
        <v>1437.1017265800001</v>
      </c>
      <c r="CC109" s="53">
        <f t="shared" si="152"/>
        <v>1582.14317437</v>
      </c>
      <c r="CD109" s="53">
        <f t="shared" si="152"/>
        <v>1463.4882153599999</v>
      </c>
      <c r="CE109" s="53">
        <f t="shared" ref="CE109:CK109" si="153">SUM(CE110:CE117)+CE123</f>
        <v>1950.5505430999999</v>
      </c>
      <c r="CF109" s="53">
        <f t="shared" si="153"/>
        <v>1537.3706182000001</v>
      </c>
      <c r="CG109" s="53">
        <f t="shared" si="153"/>
        <v>1674.72240227</v>
      </c>
      <c r="CH109" s="53">
        <f t="shared" si="153"/>
        <v>2003.5562582000002</v>
      </c>
      <c r="CI109" s="53">
        <f t="shared" si="153"/>
        <v>1599.6969691700001</v>
      </c>
      <c r="CJ109" s="53">
        <f t="shared" si="153"/>
        <v>1655.9249971600002</v>
      </c>
      <c r="CK109" s="53">
        <f t="shared" si="153"/>
        <v>2076.4933790100004</v>
      </c>
      <c r="CL109" s="53">
        <f t="shared" ref="CL109:CM109" si="154">SUM(CL110:CL117)+CL123</f>
        <v>1520.2745036599999</v>
      </c>
      <c r="CM109" s="53">
        <f t="shared" si="154"/>
        <v>1803.7085869000002</v>
      </c>
      <c r="CN109" s="53">
        <f t="shared" ref="CN109:CO109" si="155">SUM(CN110:CN117)+CN123</f>
        <v>1265.8625989899997</v>
      </c>
      <c r="CO109" s="53">
        <f t="shared" si="155"/>
        <v>1716.1715978000002</v>
      </c>
      <c r="CP109" s="53">
        <f t="shared" ref="CP109:CQ109" si="156">SUM(CP110:CP117)+CP123</f>
        <v>1354.3128489300002</v>
      </c>
      <c r="CQ109" s="53">
        <f t="shared" si="156"/>
        <v>2334.2607833700004</v>
      </c>
      <c r="CR109" s="53">
        <f t="shared" ref="CR109:CS109" si="157">SUM(CR110:CR117)+CR123</f>
        <v>1631.8614013000004</v>
      </c>
      <c r="CS109" s="53">
        <f t="shared" si="157"/>
        <v>1396.6169056400004</v>
      </c>
    </row>
    <row r="110" spans="1:97" x14ac:dyDescent="0.25">
      <c r="A110" s="29"/>
      <c r="B110" s="40" t="s">
        <v>90</v>
      </c>
      <c r="C110" s="42">
        <v>6.0484291800000003</v>
      </c>
      <c r="D110" s="42">
        <v>6.0846318699999999</v>
      </c>
      <c r="E110" s="42">
        <v>11.219308639999998</v>
      </c>
      <c r="F110" s="42">
        <v>20.202557659999993</v>
      </c>
      <c r="G110" s="42">
        <v>10.166407599999996</v>
      </c>
      <c r="H110" s="42">
        <v>7.7954215699999994</v>
      </c>
      <c r="I110" s="42">
        <v>16.917124779999998</v>
      </c>
      <c r="J110" s="42">
        <v>12.7166964</v>
      </c>
      <c r="K110" s="8">
        <v>9.4815539300000005</v>
      </c>
      <c r="L110" s="8">
        <v>22.576271439999992</v>
      </c>
      <c r="M110" s="8">
        <v>14.01743885999999</v>
      </c>
      <c r="N110" s="8">
        <v>39.458794859999998</v>
      </c>
      <c r="O110" s="42">
        <v>14.010748230000001</v>
      </c>
      <c r="P110" s="42">
        <v>12.623420650000005</v>
      </c>
      <c r="Q110" s="42">
        <v>12.703996820000002</v>
      </c>
      <c r="R110" s="42">
        <v>13.535972680000004</v>
      </c>
      <c r="S110" s="42">
        <v>15.530717710000012</v>
      </c>
      <c r="T110" s="42">
        <v>9.0542884700000013</v>
      </c>
      <c r="U110" s="42">
        <v>16.281754379999999</v>
      </c>
      <c r="V110" s="42">
        <v>8.9918755900000011</v>
      </c>
      <c r="W110" s="8">
        <v>14.795374879999995</v>
      </c>
      <c r="X110" s="8">
        <v>14.976375800000001</v>
      </c>
      <c r="Y110" s="8">
        <v>20.80777702</v>
      </c>
      <c r="Z110" s="8">
        <v>21.242720440000003</v>
      </c>
      <c r="AA110" s="8">
        <v>17.205925000000001</v>
      </c>
      <c r="AB110" s="8">
        <v>12.723594</v>
      </c>
      <c r="AC110" s="8">
        <v>19.303896999999999</v>
      </c>
      <c r="AD110" s="8">
        <v>16.270987999999999</v>
      </c>
      <c r="AE110" s="8">
        <v>13.78055</v>
      </c>
      <c r="AF110" s="8">
        <v>13.279026999999999</v>
      </c>
      <c r="AG110" s="8">
        <v>15.997925</v>
      </c>
      <c r="AH110" s="8">
        <v>12.039939</v>
      </c>
      <c r="AI110" s="8">
        <v>24.109842</v>
      </c>
      <c r="AJ110" s="8">
        <v>22.876656000000001</v>
      </c>
      <c r="AK110" s="8">
        <v>24.520581</v>
      </c>
      <c r="AL110" s="8">
        <v>39.238954</v>
      </c>
      <c r="AM110" s="8">
        <v>12.984775000000001</v>
      </c>
      <c r="AN110" s="8">
        <v>11.707469</v>
      </c>
      <c r="AO110" s="8">
        <v>9.0877920000000003</v>
      </c>
      <c r="AP110" s="8">
        <v>5.5897290000000002</v>
      </c>
      <c r="AQ110" s="8">
        <v>6.7479630000000004</v>
      </c>
      <c r="AR110" s="8">
        <v>18.974231</v>
      </c>
      <c r="AS110" s="8">
        <v>3.4285359999999998</v>
      </c>
      <c r="AT110" s="8">
        <v>19.462060999999999</v>
      </c>
      <c r="AU110" s="8">
        <v>10.678031000000001</v>
      </c>
      <c r="AV110" s="8">
        <v>5.784662</v>
      </c>
      <c r="AW110" s="8">
        <v>22.600079999999998</v>
      </c>
      <c r="AX110" s="8">
        <v>13.621665999999999</v>
      </c>
      <c r="AY110" s="8">
        <v>6.3460609999999997</v>
      </c>
      <c r="AZ110" s="8">
        <v>5.7460069999999996</v>
      </c>
      <c r="BA110" s="8">
        <v>9.1578890000000008</v>
      </c>
      <c r="BB110" s="8">
        <v>14.620861</v>
      </c>
      <c r="BC110" s="8">
        <v>6.4816580000000004</v>
      </c>
      <c r="BD110" s="8">
        <v>13.918803</v>
      </c>
      <c r="BE110" s="8">
        <v>5.9865890000000004</v>
      </c>
      <c r="BF110" s="8">
        <v>18.438942999999998</v>
      </c>
      <c r="BG110" s="8">
        <v>21.787534999999998</v>
      </c>
      <c r="BH110" s="8">
        <v>28.554659999999998</v>
      </c>
      <c r="BI110" s="8">
        <v>16.586969</v>
      </c>
      <c r="BJ110" s="8">
        <v>35.571181000000003</v>
      </c>
      <c r="BK110" s="8">
        <v>6.7795578300000008</v>
      </c>
      <c r="BL110" s="8">
        <v>15.08522363</v>
      </c>
      <c r="BM110" s="8">
        <v>16.720932560000001</v>
      </c>
      <c r="BN110" s="8">
        <v>25.350556349999994</v>
      </c>
      <c r="BO110" s="8">
        <v>21.282227269999993</v>
      </c>
      <c r="BP110" s="8">
        <v>22.451615359999991</v>
      </c>
      <c r="BQ110" s="8">
        <v>11.225196350000001</v>
      </c>
      <c r="BR110" s="8">
        <v>25.232756569999999</v>
      </c>
      <c r="BS110" s="8">
        <v>25.518293759999992</v>
      </c>
      <c r="BT110" s="8">
        <v>22.372379330000001</v>
      </c>
      <c r="BU110" s="8">
        <v>18.387502640000001</v>
      </c>
      <c r="BV110" s="8">
        <v>28.513742940000007</v>
      </c>
      <c r="BW110" s="8">
        <v>12.645329139999999</v>
      </c>
      <c r="BX110" s="8">
        <v>23.876196</v>
      </c>
      <c r="BY110" s="8">
        <v>19.240058179999998</v>
      </c>
      <c r="BZ110" s="8">
        <v>20.710403460000002</v>
      </c>
      <c r="CA110" s="8">
        <v>26.453004069999999</v>
      </c>
      <c r="CB110" s="8">
        <v>20.773647710000002</v>
      </c>
      <c r="CC110" s="8">
        <v>22.875186449999994</v>
      </c>
      <c r="CD110" s="8">
        <v>16.809483330000003</v>
      </c>
      <c r="CE110" s="8">
        <v>17.007696540000001</v>
      </c>
      <c r="CF110" s="8">
        <v>26.589119520000001</v>
      </c>
      <c r="CG110" s="8">
        <v>21.882113579999999</v>
      </c>
      <c r="CH110" s="8">
        <v>39.414068990000011</v>
      </c>
      <c r="CI110" s="8">
        <v>24.098742029999997</v>
      </c>
      <c r="CJ110" s="8">
        <v>17.43470009</v>
      </c>
      <c r="CK110" s="8">
        <v>16.922149439999998</v>
      </c>
      <c r="CL110" s="8">
        <v>17.639194809999999</v>
      </c>
      <c r="CM110" s="8">
        <v>27.364239080000008</v>
      </c>
      <c r="CN110" s="8">
        <v>19.075130899999998</v>
      </c>
      <c r="CO110" s="8">
        <v>39.665632399999993</v>
      </c>
      <c r="CP110" s="8">
        <v>19.976170560000018</v>
      </c>
      <c r="CQ110" s="8">
        <v>17.445557100000002</v>
      </c>
      <c r="CR110" s="8">
        <v>27.334772620000006</v>
      </c>
      <c r="CS110" s="8">
        <v>20.31118919</v>
      </c>
    </row>
    <row r="111" spans="1:97" x14ac:dyDescent="0.25">
      <c r="A111" s="29"/>
      <c r="B111" s="40" t="s">
        <v>91</v>
      </c>
      <c r="C111" s="42">
        <v>12.22326919</v>
      </c>
      <c r="D111" s="42">
        <v>21.518532790000009</v>
      </c>
      <c r="E111" s="42">
        <v>47.703134040000023</v>
      </c>
      <c r="F111" s="42">
        <v>58.062629619999996</v>
      </c>
      <c r="G111" s="42">
        <v>37.289688380000001</v>
      </c>
      <c r="H111" s="42">
        <v>32.431325380000011</v>
      </c>
      <c r="I111" s="42">
        <v>50.515101209999997</v>
      </c>
      <c r="J111" s="42">
        <v>52.383519740000018</v>
      </c>
      <c r="K111" s="8">
        <v>42.097736709999992</v>
      </c>
      <c r="L111" s="8">
        <v>55.043970899999998</v>
      </c>
      <c r="M111" s="8">
        <v>46.448066120000007</v>
      </c>
      <c r="N111" s="8">
        <v>105.26950021000005</v>
      </c>
      <c r="O111" s="42">
        <v>23.579646150000006</v>
      </c>
      <c r="P111" s="42">
        <v>46.811554410000021</v>
      </c>
      <c r="Q111" s="42">
        <v>52.549246570000001</v>
      </c>
      <c r="R111" s="42">
        <v>41.548471179999993</v>
      </c>
      <c r="S111" s="42">
        <v>35.051146290000005</v>
      </c>
      <c r="T111" s="42">
        <v>32.163708569999997</v>
      </c>
      <c r="U111" s="42">
        <v>45.154890199999997</v>
      </c>
      <c r="V111" s="42">
        <v>59.414242770000051</v>
      </c>
      <c r="W111" s="8">
        <v>64.901990310000031</v>
      </c>
      <c r="X111" s="8">
        <v>62.036525950000026</v>
      </c>
      <c r="Y111" s="8">
        <v>48.501461160000012</v>
      </c>
      <c r="Z111" s="8">
        <v>104.22221463000001</v>
      </c>
      <c r="AA111" s="8">
        <v>37.995097999999999</v>
      </c>
      <c r="AB111" s="8">
        <v>98.837683999999996</v>
      </c>
      <c r="AC111" s="8">
        <v>-10.743781999999999</v>
      </c>
      <c r="AD111" s="8">
        <v>53.148409999999998</v>
      </c>
      <c r="AE111" s="8">
        <v>32.726650999999997</v>
      </c>
      <c r="AF111" s="8">
        <v>36.105817000000002</v>
      </c>
      <c r="AG111" s="8">
        <v>59.161250000000003</v>
      </c>
      <c r="AH111" s="8">
        <v>38.147705999999999</v>
      </c>
      <c r="AI111" s="8">
        <v>53.760779999999997</v>
      </c>
      <c r="AJ111" s="8">
        <v>69.417011000000002</v>
      </c>
      <c r="AK111" s="8">
        <v>45.664015999999997</v>
      </c>
      <c r="AL111" s="8">
        <v>123.049706</v>
      </c>
      <c r="AM111" s="8">
        <v>16.957312000000002</v>
      </c>
      <c r="AN111" s="8">
        <v>51.876545999999998</v>
      </c>
      <c r="AO111" s="8">
        <v>48.288153999999999</v>
      </c>
      <c r="AP111" s="8">
        <v>52.809283000000001</v>
      </c>
      <c r="AQ111" s="8">
        <v>45.635758000000003</v>
      </c>
      <c r="AR111" s="8">
        <v>65.906898999999996</v>
      </c>
      <c r="AS111" s="8">
        <v>68.747803000000005</v>
      </c>
      <c r="AT111" s="8">
        <v>40.326824000000002</v>
      </c>
      <c r="AU111" s="8">
        <v>56.913125000000001</v>
      </c>
      <c r="AV111" s="8">
        <v>52.281309999999998</v>
      </c>
      <c r="AW111" s="8">
        <v>39.522846999999999</v>
      </c>
      <c r="AX111" s="8">
        <v>101.59608799999999</v>
      </c>
      <c r="AY111" s="8">
        <v>22.449131000000001</v>
      </c>
      <c r="AZ111" s="8">
        <v>37.996011000000003</v>
      </c>
      <c r="BA111" s="8">
        <v>58.893431</v>
      </c>
      <c r="BB111" s="8">
        <v>42.668087</v>
      </c>
      <c r="BC111" s="8">
        <v>34.332158999999997</v>
      </c>
      <c r="BD111" s="8">
        <v>46.808858000000001</v>
      </c>
      <c r="BE111" s="8">
        <v>37.596210999999997</v>
      </c>
      <c r="BF111" s="8">
        <v>64.257541000000003</v>
      </c>
      <c r="BG111" s="8">
        <v>54.415711000000002</v>
      </c>
      <c r="BH111" s="8">
        <v>58.131512999999998</v>
      </c>
      <c r="BI111" s="8">
        <v>67.456382000000005</v>
      </c>
      <c r="BJ111" s="8">
        <v>155.72100599999999</v>
      </c>
      <c r="BK111" s="8">
        <v>7.6240608799999965</v>
      </c>
      <c r="BL111" s="8">
        <v>29.862843669999993</v>
      </c>
      <c r="BM111" s="8">
        <v>57.121271780000001</v>
      </c>
      <c r="BN111" s="8">
        <v>50.146310979999953</v>
      </c>
      <c r="BO111" s="8">
        <v>38.095200260000006</v>
      </c>
      <c r="BP111" s="8">
        <v>61.232962730000018</v>
      </c>
      <c r="BQ111" s="8">
        <v>40.050232119999968</v>
      </c>
      <c r="BR111" s="8">
        <v>89.190785110000036</v>
      </c>
      <c r="BS111" s="8">
        <v>62.896024269999963</v>
      </c>
      <c r="BT111" s="8">
        <v>60.427738829999967</v>
      </c>
      <c r="BU111" s="8">
        <v>67.533806039999959</v>
      </c>
      <c r="BV111" s="8">
        <v>106.31095468000005</v>
      </c>
      <c r="BW111" s="8">
        <v>44.666400560000014</v>
      </c>
      <c r="BX111" s="8">
        <v>38.86691659000001</v>
      </c>
      <c r="BY111" s="8">
        <v>69.781467540000008</v>
      </c>
      <c r="BZ111" s="8">
        <v>67.662104380000017</v>
      </c>
      <c r="CA111" s="8">
        <v>48.74654207999999</v>
      </c>
      <c r="CB111" s="8">
        <v>56.391997119999999</v>
      </c>
      <c r="CC111" s="8">
        <v>54.047643269999988</v>
      </c>
      <c r="CD111" s="8">
        <v>80.779499090000002</v>
      </c>
      <c r="CE111" s="8">
        <v>72.838105320000025</v>
      </c>
      <c r="CF111" s="8">
        <v>69.684957749999995</v>
      </c>
      <c r="CG111" s="8">
        <v>102.56480329999999</v>
      </c>
      <c r="CH111" s="8">
        <v>121.04194714000002</v>
      </c>
      <c r="CI111" s="8">
        <v>116.78127941000002</v>
      </c>
      <c r="CJ111" s="8">
        <v>140.87548126000002</v>
      </c>
      <c r="CK111" s="8">
        <v>219.77668545000006</v>
      </c>
      <c r="CL111" s="8">
        <v>76.903853410000025</v>
      </c>
      <c r="CM111" s="8">
        <v>141.35999309000002</v>
      </c>
      <c r="CN111" s="8">
        <v>153.75877513999995</v>
      </c>
      <c r="CO111" s="8">
        <v>-409.85816863000014</v>
      </c>
      <c r="CP111" s="8">
        <v>53.94443712999999</v>
      </c>
      <c r="CQ111" s="8">
        <v>70.900418689999952</v>
      </c>
      <c r="CR111" s="8">
        <v>67.794063839999978</v>
      </c>
      <c r="CS111" s="8">
        <v>82.357675330000006</v>
      </c>
    </row>
    <row r="112" spans="1:97" x14ac:dyDescent="0.25">
      <c r="A112" s="29"/>
      <c r="B112" s="40" t="s">
        <v>92</v>
      </c>
      <c r="C112" s="42">
        <v>86.053921619999954</v>
      </c>
      <c r="D112" s="42">
        <v>74.953274479999976</v>
      </c>
      <c r="E112" s="42">
        <v>111.98750554000007</v>
      </c>
      <c r="F112" s="42">
        <v>147.4178852899999</v>
      </c>
      <c r="G112" s="42">
        <v>126.80764668999994</v>
      </c>
      <c r="H112" s="42">
        <v>113.04902321999998</v>
      </c>
      <c r="I112" s="42">
        <v>182.46285292999994</v>
      </c>
      <c r="J112" s="42">
        <v>128.75271232999998</v>
      </c>
      <c r="K112" s="8">
        <v>101.51917577999994</v>
      </c>
      <c r="L112" s="8">
        <v>156.06505175999993</v>
      </c>
      <c r="M112" s="8">
        <v>135.62020582000005</v>
      </c>
      <c r="N112" s="8">
        <v>228.43086430000008</v>
      </c>
      <c r="O112" s="42">
        <v>112.65991478000004</v>
      </c>
      <c r="P112" s="42">
        <v>108.42788512000003</v>
      </c>
      <c r="Q112" s="42">
        <v>152.25862464000011</v>
      </c>
      <c r="R112" s="42">
        <v>178.24170716000009</v>
      </c>
      <c r="S112" s="42">
        <v>140.91019848000005</v>
      </c>
      <c r="T112" s="42">
        <v>153.72567154000001</v>
      </c>
      <c r="U112" s="42">
        <v>171.79186011999994</v>
      </c>
      <c r="V112" s="42">
        <v>101.35254152</v>
      </c>
      <c r="W112" s="8">
        <v>176.50164862999995</v>
      </c>
      <c r="X112" s="8">
        <v>137.85015025000004</v>
      </c>
      <c r="Y112" s="8">
        <v>136.09581503999993</v>
      </c>
      <c r="Z112" s="8">
        <v>195.40324886000016</v>
      </c>
      <c r="AA112" s="8">
        <v>97.752735999999999</v>
      </c>
      <c r="AB112" s="8">
        <v>117.255343</v>
      </c>
      <c r="AC112" s="8">
        <v>133.14544799999999</v>
      </c>
      <c r="AD112" s="8">
        <v>206.12746200000001</v>
      </c>
      <c r="AE112" s="8">
        <v>113.822743</v>
      </c>
      <c r="AF112" s="8">
        <v>124.94045800000001</v>
      </c>
      <c r="AG112" s="8">
        <v>174.957437</v>
      </c>
      <c r="AH112" s="8">
        <v>129.65851599999999</v>
      </c>
      <c r="AI112" s="8">
        <v>166.94832199999999</v>
      </c>
      <c r="AJ112" s="8">
        <v>172.02570900000001</v>
      </c>
      <c r="AK112" s="8">
        <v>167.59164200000001</v>
      </c>
      <c r="AL112" s="8">
        <v>326.323261</v>
      </c>
      <c r="AM112" s="8">
        <v>131.10270399999999</v>
      </c>
      <c r="AN112" s="8">
        <v>112.261944</v>
      </c>
      <c r="AO112" s="8">
        <v>116.79612299999999</v>
      </c>
      <c r="AP112" s="8">
        <v>72.688483000000005</v>
      </c>
      <c r="AQ112" s="8">
        <v>103.200135</v>
      </c>
      <c r="AR112" s="8">
        <v>173.85983400000001</v>
      </c>
      <c r="AS112" s="8">
        <v>132.188142</v>
      </c>
      <c r="AT112" s="8">
        <v>143.10454100000001</v>
      </c>
      <c r="AU112" s="8">
        <v>118.504302</v>
      </c>
      <c r="AV112" s="8">
        <v>166.40817300000001</v>
      </c>
      <c r="AW112" s="8">
        <v>115.921153</v>
      </c>
      <c r="AX112" s="8">
        <v>234.28636399999999</v>
      </c>
      <c r="AY112" s="8">
        <v>110.230518</v>
      </c>
      <c r="AZ112" s="8">
        <v>113.695407</v>
      </c>
      <c r="BA112" s="8">
        <v>214.716578</v>
      </c>
      <c r="BB112" s="8">
        <v>142.47750400000001</v>
      </c>
      <c r="BC112" s="8">
        <v>180.805823</v>
      </c>
      <c r="BD112" s="8">
        <v>172.73712399999999</v>
      </c>
      <c r="BE112" s="8">
        <v>129.06398799999999</v>
      </c>
      <c r="BF112" s="8">
        <v>209.33605700000001</v>
      </c>
      <c r="BG112" s="8">
        <v>179.177965</v>
      </c>
      <c r="BH112" s="8">
        <v>226.01207500000001</v>
      </c>
      <c r="BI112" s="8">
        <v>206.72197199999999</v>
      </c>
      <c r="BJ112" s="8">
        <v>373.57403399999998</v>
      </c>
      <c r="BK112" s="8">
        <v>119.40789992000002</v>
      </c>
      <c r="BL112" s="8">
        <v>141.41691627999998</v>
      </c>
      <c r="BM112" s="8">
        <v>178.42582168000007</v>
      </c>
      <c r="BN112" s="8">
        <v>182.36900316000003</v>
      </c>
      <c r="BO112" s="8">
        <v>171.58053909000003</v>
      </c>
      <c r="BP112" s="8">
        <v>216.57261800000001</v>
      </c>
      <c r="BQ112" s="8">
        <v>137.00431587</v>
      </c>
      <c r="BR112" s="8">
        <v>226.33819740000004</v>
      </c>
      <c r="BS112" s="8">
        <v>163.65155627999997</v>
      </c>
      <c r="BT112" s="8">
        <v>181.10693696000001</v>
      </c>
      <c r="BU112" s="8">
        <v>193.37300101</v>
      </c>
      <c r="BV112" s="8">
        <v>319.90313713000006</v>
      </c>
      <c r="BW112" s="8">
        <v>162.63532628000002</v>
      </c>
      <c r="BX112" s="8">
        <v>221.22120873999995</v>
      </c>
      <c r="BY112" s="8">
        <v>166.82594309999999</v>
      </c>
      <c r="BZ112" s="8">
        <v>199.32755162000004</v>
      </c>
      <c r="CA112" s="8">
        <v>189.87432754999998</v>
      </c>
      <c r="CB112" s="8">
        <v>184.92398803</v>
      </c>
      <c r="CC112" s="8">
        <v>212.16790681000001</v>
      </c>
      <c r="CD112" s="8">
        <v>191.25361280000004</v>
      </c>
      <c r="CE112" s="8">
        <v>247.93048623999999</v>
      </c>
      <c r="CF112" s="8">
        <v>196.10168006999999</v>
      </c>
      <c r="CG112" s="8">
        <v>220.08171519000004</v>
      </c>
      <c r="CH112" s="8">
        <v>404.70699606000005</v>
      </c>
      <c r="CI112" s="8">
        <v>196.97491267999993</v>
      </c>
      <c r="CJ112" s="8">
        <v>197.78688711999993</v>
      </c>
      <c r="CK112" s="8">
        <v>168.99437489000002</v>
      </c>
      <c r="CL112" s="8">
        <v>166.28522184000002</v>
      </c>
      <c r="CM112" s="8">
        <v>189.28762419000006</v>
      </c>
      <c r="CN112" s="8">
        <v>156.73538117999993</v>
      </c>
      <c r="CO112" s="8">
        <v>259.06929968000009</v>
      </c>
      <c r="CP112" s="8">
        <v>292.32105911999997</v>
      </c>
      <c r="CQ112" s="8">
        <v>183.31731393000001</v>
      </c>
      <c r="CR112" s="8">
        <v>185.93963739000017</v>
      </c>
      <c r="CS112" s="8">
        <v>180.68180190000004</v>
      </c>
    </row>
    <row r="113" spans="1:97" x14ac:dyDescent="0.25">
      <c r="A113" s="29"/>
      <c r="B113" s="40" t="s">
        <v>93</v>
      </c>
      <c r="C113" s="42">
        <v>3.9106988899999999</v>
      </c>
      <c r="D113" s="42">
        <v>8.9079269799999992</v>
      </c>
      <c r="E113" s="42">
        <v>57.321458519999986</v>
      </c>
      <c r="F113" s="42">
        <v>59.285264129999987</v>
      </c>
      <c r="G113" s="42">
        <v>28.370954750000042</v>
      </c>
      <c r="H113" s="42">
        <v>42.848266299999985</v>
      </c>
      <c r="I113" s="42">
        <v>40.457997499999991</v>
      </c>
      <c r="J113" s="42">
        <v>69.485329010000072</v>
      </c>
      <c r="K113" s="8">
        <v>34.925232980000011</v>
      </c>
      <c r="L113" s="8">
        <v>60.915308449999991</v>
      </c>
      <c r="M113" s="8">
        <v>50.226121610000014</v>
      </c>
      <c r="N113" s="8">
        <v>93.221630449999978</v>
      </c>
      <c r="O113" s="42">
        <v>14.917604879999997</v>
      </c>
      <c r="P113" s="42">
        <v>38.232155100000028</v>
      </c>
      <c r="Q113" s="42">
        <v>43.400914029999996</v>
      </c>
      <c r="R113" s="42">
        <v>66.895825860000045</v>
      </c>
      <c r="S113" s="42">
        <v>62.186409639999951</v>
      </c>
      <c r="T113" s="42">
        <v>25.577044409999992</v>
      </c>
      <c r="U113" s="42">
        <v>67.164995589999975</v>
      </c>
      <c r="V113" s="42">
        <v>63.930521360000071</v>
      </c>
      <c r="W113" s="8">
        <v>51.553645570000043</v>
      </c>
      <c r="X113" s="8">
        <v>58.953133179999938</v>
      </c>
      <c r="Y113" s="8">
        <v>28.098132289999992</v>
      </c>
      <c r="Z113" s="8">
        <v>110.80873646000001</v>
      </c>
      <c r="AA113" s="8">
        <v>11.172613999999999</v>
      </c>
      <c r="AB113" s="8">
        <v>66.743009000000001</v>
      </c>
      <c r="AC113" s="8">
        <v>117.176518</v>
      </c>
      <c r="AD113" s="8">
        <v>96.232901999999996</v>
      </c>
      <c r="AE113" s="8">
        <v>68.206159999999997</v>
      </c>
      <c r="AF113" s="8">
        <v>39.477677</v>
      </c>
      <c r="AG113" s="8">
        <v>55.886443999999997</v>
      </c>
      <c r="AH113" s="8">
        <v>74.193826000000001</v>
      </c>
      <c r="AI113" s="8">
        <v>88.070752999999996</v>
      </c>
      <c r="AJ113" s="8">
        <v>94.391878000000005</v>
      </c>
      <c r="AK113" s="8">
        <v>75.233711</v>
      </c>
      <c r="AL113" s="8">
        <v>187.03790699999999</v>
      </c>
      <c r="AM113" s="8">
        <v>11.598738000000001</v>
      </c>
      <c r="AN113" s="8">
        <v>126.72644200000001</v>
      </c>
      <c r="AO113" s="8">
        <v>89.962671999999998</v>
      </c>
      <c r="AP113" s="8">
        <v>154.23122000000001</v>
      </c>
      <c r="AQ113" s="8">
        <v>79.321759999999998</v>
      </c>
      <c r="AR113" s="8">
        <v>66.043806000000004</v>
      </c>
      <c r="AS113" s="8">
        <v>73.010233999999997</v>
      </c>
      <c r="AT113" s="8">
        <v>120.63232600000001</v>
      </c>
      <c r="AU113" s="8">
        <v>102.174825</v>
      </c>
      <c r="AV113" s="8">
        <v>69.625888000000003</v>
      </c>
      <c r="AW113" s="8">
        <v>89.501825999999994</v>
      </c>
      <c r="AX113" s="8">
        <v>141.642256</v>
      </c>
      <c r="AY113" s="8">
        <v>53.131079</v>
      </c>
      <c r="AZ113" s="8">
        <v>73.930653000000007</v>
      </c>
      <c r="BA113" s="8">
        <v>161.50400099999999</v>
      </c>
      <c r="BB113" s="8">
        <v>122.90435100000001</v>
      </c>
      <c r="BC113" s="8">
        <v>113.725803</v>
      </c>
      <c r="BD113" s="8">
        <v>173.77130199999999</v>
      </c>
      <c r="BE113" s="8">
        <v>101.08381799999999</v>
      </c>
      <c r="BF113" s="8">
        <v>165.557582</v>
      </c>
      <c r="BG113" s="8">
        <v>131.614574</v>
      </c>
      <c r="BH113" s="8">
        <v>116.134022</v>
      </c>
      <c r="BI113" s="8">
        <v>73.839384999999993</v>
      </c>
      <c r="BJ113" s="8">
        <v>251.32276400000001</v>
      </c>
      <c r="BK113" s="8">
        <v>43.525750539999962</v>
      </c>
      <c r="BL113" s="8">
        <v>93.976949700000006</v>
      </c>
      <c r="BM113" s="8">
        <v>127.86857747999983</v>
      </c>
      <c r="BN113" s="8">
        <v>109.29183854000027</v>
      </c>
      <c r="BO113" s="8">
        <v>90.960199799999657</v>
      </c>
      <c r="BP113" s="8">
        <v>102.98264683000016</v>
      </c>
      <c r="BQ113" s="8">
        <v>68.191265699999974</v>
      </c>
      <c r="BR113" s="8">
        <v>77.441130019999875</v>
      </c>
      <c r="BS113" s="8">
        <v>114.67703557000011</v>
      </c>
      <c r="BT113" s="8">
        <v>85.03888855999999</v>
      </c>
      <c r="BU113" s="8">
        <v>112.60031509000056</v>
      </c>
      <c r="BV113" s="8">
        <v>142.77683246000015</v>
      </c>
      <c r="BW113" s="8">
        <v>123.56123891999999</v>
      </c>
      <c r="BX113" s="8">
        <v>107.24432549999999</v>
      </c>
      <c r="BY113" s="8">
        <v>110.01495039</v>
      </c>
      <c r="BZ113" s="8">
        <v>90.623238309999991</v>
      </c>
      <c r="CA113" s="8">
        <v>118.72143369</v>
      </c>
      <c r="CB113" s="8">
        <v>86.53549387000001</v>
      </c>
      <c r="CC113" s="8">
        <v>100.53865015000001</v>
      </c>
      <c r="CD113" s="8">
        <v>92.719343009999989</v>
      </c>
      <c r="CE113" s="8">
        <v>89.347609789999993</v>
      </c>
      <c r="CF113" s="8">
        <v>63.462621550000001</v>
      </c>
      <c r="CG113" s="8">
        <v>92.689711610000018</v>
      </c>
      <c r="CH113" s="8">
        <v>206.15667267999999</v>
      </c>
      <c r="CI113" s="8">
        <v>85.025466280000117</v>
      </c>
      <c r="CJ113" s="8">
        <v>52.170428010000101</v>
      </c>
      <c r="CK113" s="8">
        <v>91.525066290000126</v>
      </c>
      <c r="CL113" s="8">
        <v>62.292182770000032</v>
      </c>
      <c r="CM113" s="8">
        <v>78.392824400000265</v>
      </c>
      <c r="CN113" s="8">
        <v>73.664489209999999</v>
      </c>
      <c r="CO113" s="8">
        <v>112.60938137000025</v>
      </c>
      <c r="CP113" s="8">
        <v>84.612383180000151</v>
      </c>
      <c r="CQ113" s="8">
        <v>82.194601460000044</v>
      </c>
      <c r="CR113" s="8">
        <v>126.48818196000006</v>
      </c>
      <c r="CS113" s="8">
        <v>135.11594307000021</v>
      </c>
    </row>
    <row r="114" spans="1:97" x14ac:dyDescent="0.25">
      <c r="A114" s="29"/>
      <c r="B114" s="40" t="s">
        <v>94</v>
      </c>
      <c r="C114" s="42">
        <v>7.3275946799999989</v>
      </c>
      <c r="D114" s="42">
        <v>12.21669224</v>
      </c>
      <c r="E114" s="42">
        <v>13.09926956</v>
      </c>
      <c r="F114" s="42">
        <v>15.156201980000001</v>
      </c>
      <c r="G114" s="42">
        <v>14.222553600000001</v>
      </c>
      <c r="H114" s="42">
        <v>16.073696309999999</v>
      </c>
      <c r="I114" s="42">
        <v>12.714638950000003</v>
      </c>
      <c r="J114" s="42">
        <v>68.121501140000007</v>
      </c>
      <c r="K114" s="8">
        <v>16.674005429999998</v>
      </c>
      <c r="L114" s="8">
        <v>22.957603030000005</v>
      </c>
      <c r="M114" s="8">
        <v>21.424209530000006</v>
      </c>
      <c r="N114" s="8">
        <v>28.350277890000005</v>
      </c>
      <c r="O114" s="42">
        <v>51.973908360000003</v>
      </c>
      <c r="P114" s="42">
        <v>71.366189250000019</v>
      </c>
      <c r="Q114" s="42">
        <v>35.750233589999993</v>
      </c>
      <c r="R114" s="42">
        <v>15.444669039999999</v>
      </c>
      <c r="S114" s="42">
        <v>21.995481530000003</v>
      </c>
      <c r="T114" s="42">
        <v>20.448538460000016</v>
      </c>
      <c r="U114" s="42">
        <v>48.706043919999985</v>
      </c>
      <c r="V114" s="42">
        <v>34.814521559999996</v>
      </c>
      <c r="W114" s="8">
        <v>61.27949083000005</v>
      </c>
      <c r="X114" s="8">
        <v>38.315939600000014</v>
      </c>
      <c r="Y114" s="8">
        <v>22.429057130000004</v>
      </c>
      <c r="Z114" s="8">
        <v>104.49315601000005</v>
      </c>
      <c r="AA114" s="8">
        <v>20.970652000000001</v>
      </c>
      <c r="AB114" s="8">
        <v>30.165624999999999</v>
      </c>
      <c r="AC114" s="8">
        <v>22.497488000000001</v>
      </c>
      <c r="AD114" s="8">
        <v>21.895813</v>
      </c>
      <c r="AE114" s="8">
        <v>18.911798999999998</v>
      </c>
      <c r="AF114" s="8">
        <v>22.158739000000001</v>
      </c>
      <c r="AG114" s="8">
        <v>62.481535000000001</v>
      </c>
      <c r="AH114" s="8">
        <v>47.609575</v>
      </c>
      <c r="AI114" s="8">
        <v>51.737685999999997</v>
      </c>
      <c r="AJ114" s="8">
        <v>55.283873999999997</v>
      </c>
      <c r="AK114" s="8">
        <v>46.172812999999998</v>
      </c>
      <c r="AL114" s="8">
        <v>164.292969</v>
      </c>
      <c r="AM114" s="8">
        <v>3.0254400000000001</v>
      </c>
      <c r="AN114" s="8">
        <v>15.15306</v>
      </c>
      <c r="AO114" s="8">
        <v>32.118124999999999</v>
      </c>
      <c r="AP114" s="8">
        <v>13.873792999999999</v>
      </c>
      <c r="AQ114" s="8">
        <v>37.178521000000003</v>
      </c>
      <c r="AR114" s="8">
        <v>25.512022000000002</v>
      </c>
      <c r="AS114" s="8">
        <v>21.606338999999998</v>
      </c>
      <c r="AT114" s="8">
        <v>56.772838</v>
      </c>
      <c r="AU114" s="8">
        <v>63.115991000000001</v>
      </c>
      <c r="AV114" s="8">
        <v>58.830092</v>
      </c>
      <c r="AW114" s="8">
        <v>48.078980999999999</v>
      </c>
      <c r="AX114" s="8">
        <v>83.824269999999999</v>
      </c>
      <c r="AY114" s="8">
        <v>32.793042999999997</v>
      </c>
      <c r="AZ114" s="8">
        <v>38.486097000000001</v>
      </c>
      <c r="BA114" s="8">
        <v>33.999535000000002</v>
      </c>
      <c r="BB114" s="8">
        <v>19.748227</v>
      </c>
      <c r="BC114" s="8">
        <v>23.459085999999999</v>
      </c>
      <c r="BD114" s="8">
        <v>69.377532000000002</v>
      </c>
      <c r="BE114" s="8">
        <v>23.035675000000001</v>
      </c>
      <c r="BF114" s="8">
        <v>61.170037999999998</v>
      </c>
      <c r="BG114" s="8">
        <v>61.227552000000003</v>
      </c>
      <c r="BH114" s="8">
        <v>52.382593</v>
      </c>
      <c r="BI114" s="8">
        <v>57.362085</v>
      </c>
      <c r="BJ114" s="8">
        <v>94.340030999999996</v>
      </c>
      <c r="BK114" s="8">
        <v>16.095556439999985</v>
      </c>
      <c r="BL114" s="8">
        <v>26.254937300000002</v>
      </c>
      <c r="BM114" s="8">
        <v>28.589929899999991</v>
      </c>
      <c r="BN114" s="8">
        <v>25.896758119999987</v>
      </c>
      <c r="BO114" s="8">
        <v>12.735769119999999</v>
      </c>
      <c r="BP114" s="8">
        <v>36.455067729999996</v>
      </c>
      <c r="BQ114" s="8">
        <v>20.560303540000003</v>
      </c>
      <c r="BR114" s="8">
        <v>32.07331168999999</v>
      </c>
      <c r="BS114" s="8">
        <v>30.445110390000014</v>
      </c>
      <c r="BT114" s="8">
        <v>33.918876739999988</v>
      </c>
      <c r="BU114" s="8">
        <v>42.212762229999974</v>
      </c>
      <c r="BV114" s="8">
        <v>47.138034229999995</v>
      </c>
      <c r="BW114" s="8">
        <v>35.046297189999997</v>
      </c>
      <c r="BX114" s="8">
        <v>28.024480059999998</v>
      </c>
      <c r="BY114" s="8">
        <v>21.33489209</v>
      </c>
      <c r="BZ114" s="8">
        <v>29.521005339999999</v>
      </c>
      <c r="CA114" s="8">
        <v>25.555758139999998</v>
      </c>
      <c r="CB114" s="8">
        <v>39.555837309999994</v>
      </c>
      <c r="CC114" s="8">
        <v>26.2884338</v>
      </c>
      <c r="CD114" s="8">
        <v>65.544615610000008</v>
      </c>
      <c r="CE114" s="8">
        <v>47.549320489999999</v>
      </c>
      <c r="CF114" s="8">
        <v>49.746861060000001</v>
      </c>
      <c r="CG114" s="8">
        <v>64.381221619999991</v>
      </c>
      <c r="CH114" s="8">
        <v>69.594601640000008</v>
      </c>
      <c r="CI114" s="8">
        <v>31.909044679999994</v>
      </c>
      <c r="CJ114" s="8">
        <v>24.299546109999994</v>
      </c>
      <c r="CK114" s="8">
        <v>32.75785226</v>
      </c>
      <c r="CL114" s="8">
        <v>19.304360199999998</v>
      </c>
      <c r="CM114" s="8">
        <v>47.366285400000002</v>
      </c>
      <c r="CN114" s="8">
        <v>19.697042280000002</v>
      </c>
      <c r="CO114" s="8">
        <v>38.258685020000001</v>
      </c>
      <c r="CP114" s="8">
        <v>37.150980849999996</v>
      </c>
      <c r="CQ114" s="8">
        <v>40.459858869999948</v>
      </c>
      <c r="CR114" s="8">
        <v>45.459507809999998</v>
      </c>
      <c r="CS114" s="8">
        <v>75.641931610000043</v>
      </c>
    </row>
    <row r="115" spans="1:97" x14ac:dyDescent="0.25">
      <c r="A115" s="29"/>
      <c r="B115" s="40" t="s">
        <v>95</v>
      </c>
      <c r="C115" s="42">
        <v>4.2890442100000001</v>
      </c>
      <c r="D115" s="42">
        <v>7.7725069800000028</v>
      </c>
      <c r="E115" s="42">
        <v>14.865461529999992</v>
      </c>
      <c r="F115" s="42">
        <v>11.840084889999996</v>
      </c>
      <c r="G115" s="42">
        <v>10.704762229999998</v>
      </c>
      <c r="H115" s="42">
        <v>10.474829740000002</v>
      </c>
      <c r="I115" s="42">
        <v>20.205333219999993</v>
      </c>
      <c r="J115" s="42">
        <v>27.39379984</v>
      </c>
      <c r="K115" s="8">
        <v>14.487921350000006</v>
      </c>
      <c r="L115" s="8">
        <v>23.322429150000008</v>
      </c>
      <c r="M115" s="8">
        <v>17.766261749999995</v>
      </c>
      <c r="N115" s="8">
        <v>49.16203703</v>
      </c>
      <c r="O115" s="42">
        <v>5.921896320000001</v>
      </c>
      <c r="P115" s="42">
        <v>7.7772694300000005</v>
      </c>
      <c r="Q115" s="42">
        <v>10.671456299999999</v>
      </c>
      <c r="R115" s="42">
        <v>10.916798479999997</v>
      </c>
      <c r="S115" s="42">
        <v>13.453321509999999</v>
      </c>
      <c r="T115" s="42">
        <v>19.040892329999998</v>
      </c>
      <c r="U115" s="42">
        <v>18.427770870000003</v>
      </c>
      <c r="V115" s="42">
        <v>17.055407289999998</v>
      </c>
      <c r="W115" s="8">
        <v>13.383928290000004</v>
      </c>
      <c r="X115" s="8">
        <v>22.652914150000008</v>
      </c>
      <c r="Y115" s="8">
        <v>25.24266282</v>
      </c>
      <c r="Z115" s="8">
        <v>48.103158639999982</v>
      </c>
      <c r="AA115" s="8">
        <v>28.60502</v>
      </c>
      <c r="AB115" s="8">
        <v>22.13907</v>
      </c>
      <c r="AC115" s="8">
        <v>17.944493000000001</v>
      </c>
      <c r="AD115" s="8">
        <v>29.036045999999999</v>
      </c>
      <c r="AE115" s="8">
        <v>22.114352</v>
      </c>
      <c r="AF115" s="8">
        <v>21.339389000000001</v>
      </c>
      <c r="AG115" s="8">
        <v>19.493031999999999</v>
      </c>
      <c r="AH115" s="8">
        <v>19.593005999999999</v>
      </c>
      <c r="AI115" s="8">
        <v>29.010684999999999</v>
      </c>
      <c r="AJ115" s="8">
        <v>37.027751000000002</v>
      </c>
      <c r="AK115" s="8">
        <v>27.879294000000002</v>
      </c>
      <c r="AL115" s="8">
        <v>134.218456</v>
      </c>
      <c r="AM115" s="8">
        <v>19.633386999999999</v>
      </c>
      <c r="AN115" s="8">
        <v>14.312709999999999</v>
      </c>
      <c r="AO115" s="8">
        <v>19.356967999999998</v>
      </c>
      <c r="AP115" s="8">
        <v>9.2134470000000004</v>
      </c>
      <c r="AQ115" s="8">
        <v>17.834326000000001</v>
      </c>
      <c r="AR115" s="8">
        <v>13.436458</v>
      </c>
      <c r="AS115" s="8">
        <v>8.8038600000000002</v>
      </c>
      <c r="AT115" s="8">
        <v>30.107861</v>
      </c>
      <c r="AU115" s="8">
        <v>11.656893999999999</v>
      </c>
      <c r="AV115" s="8">
        <v>16.917339999999999</v>
      </c>
      <c r="AW115" s="8">
        <v>13.70524</v>
      </c>
      <c r="AX115" s="8">
        <v>40.159511999999999</v>
      </c>
      <c r="AY115" s="8">
        <v>5.7075889999999996</v>
      </c>
      <c r="AZ115" s="8">
        <v>11.586532</v>
      </c>
      <c r="BA115" s="8">
        <v>31.072241999999999</v>
      </c>
      <c r="BB115" s="8">
        <v>15.491709</v>
      </c>
      <c r="BC115" s="8">
        <v>14.502416999999999</v>
      </c>
      <c r="BD115" s="8">
        <v>21.301601999999999</v>
      </c>
      <c r="BE115" s="8">
        <v>30.120222999999999</v>
      </c>
      <c r="BF115" s="8">
        <v>32.065461999999997</v>
      </c>
      <c r="BG115" s="8">
        <v>18.269963000000001</v>
      </c>
      <c r="BH115" s="8">
        <v>20.257055000000001</v>
      </c>
      <c r="BI115" s="8">
        <v>41.977215000000001</v>
      </c>
      <c r="BJ115" s="8">
        <v>67.967268000000004</v>
      </c>
      <c r="BK115" s="8">
        <v>7.6120209300000008</v>
      </c>
      <c r="BL115" s="8">
        <v>26.973663350000013</v>
      </c>
      <c r="BM115" s="8">
        <v>16.390586929999994</v>
      </c>
      <c r="BN115" s="8">
        <v>19.774731520000007</v>
      </c>
      <c r="BO115" s="8">
        <v>16.773194780000004</v>
      </c>
      <c r="BP115" s="8">
        <v>26.477199190000004</v>
      </c>
      <c r="BQ115" s="8">
        <v>16.715256610000004</v>
      </c>
      <c r="BR115" s="8">
        <v>30.797289619999987</v>
      </c>
      <c r="BS115" s="8">
        <v>23.288847190000006</v>
      </c>
      <c r="BT115" s="8">
        <v>21.896391100000006</v>
      </c>
      <c r="BU115" s="8">
        <v>29.732247840000021</v>
      </c>
      <c r="BV115" s="8">
        <v>58.543687629999987</v>
      </c>
      <c r="BW115" s="8">
        <v>15.613538249999998</v>
      </c>
      <c r="BX115" s="8">
        <v>25.714534230000002</v>
      </c>
      <c r="BY115" s="8">
        <v>30.087010530000008</v>
      </c>
      <c r="BZ115" s="8">
        <v>17.50776707</v>
      </c>
      <c r="CA115" s="8">
        <v>26.71566537</v>
      </c>
      <c r="CB115" s="8">
        <v>18.911259559999998</v>
      </c>
      <c r="CC115" s="8">
        <v>29.435403559999997</v>
      </c>
      <c r="CD115" s="8">
        <v>31.674844069999995</v>
      </c>
      <c r="CE115" s="8">
        <v>28.764578379999996</v>
      </c>
      <c r="CF115" s="8">
        <v>31.52299485</v>
      </c>
      <c r="CG115" s="8">
        <v>47.794538600000003</v>
      </c>
      <c r="CH115" s="8">
        <v>69.822333670000006</v>
      </c>
      <c r="CI115" s="8">
        <v>34.978529669999993</v>
      </c>
      <c r="CJ115" s="8">
        <v>23.313510559999987</v>
      </c>
      <c r="CK115" s="8">
        <v>22.821316829999994</v>
      </c>
      <c r="CL115" s="8">
        <v>14.450462739999999</v>
      </c>
      <c r="CM115" s="8">
        <v>25.416594419999996</v>
      </c>
      <c r="CN115" s="8">
        <v>20.16502328999999</v>
      </c>
      <c r="CO115" s="8">
        <v>49.518725599999996</v>
      </c>
      <c r="CP115" s="8">
        <v>27.96330271999998</v>
      </c>
      <c r="CQ115" s="8">
        <v>26.397037569999981</v>
      </c>
      <c r="CR115" s="8">
        <v>34.237531079999997</v>
      </c>
      <c r="CS115" s="8">
        <v>20.059916619999996</v>
      </c>
    </row>
    <row r="116" spans="1:97" x14ac:dyDescent="0.25">
      <c r="A116" s="29"/>
      <c r="B116" s="40" t="s">
        <v>43</v>
      </c>
      <c r="C116" s="42">
        <v>129.28223900999998</v>
      </c>
      <c r="D116" s="42">
        <v>64.12111032</v>
      </c>
      <c r="E116" s="42">
        <v>86.892517799999993</v>
      </c>
      <c r="F116" s="42">
        <v>68.582618969999999</v>
      </c>
      <c r="G116" s="42">
        <v>82.623541150000008</v>
      </c>
      <c r="H116" s="42">
        <v>61.680358870000006</v>
      </c>
      <c r="I116" s="42">
        <v>115.37862829000001</v>
      </c>
      <c r="J116" s="42">
        <v>140.85872257999998</v>
      </c>
      <c r="K116" s="8">
        <v>80.423870190000017</v>
      </c>
      <c r="L116" s="8">
        <v>103.35348071999999</v>
      </c>
      <c r="M116" s="8">
        <v>83.895768689999997</v>
      </c>
      <c r="N116" s="8">
        <v>79.853802239999993</v>
      </c>
      <c r="O116" s="42">
        <v>140.10808921</v>
      </c>
      <c r="P116" s="42">
        <v>91.82420021999998</v>
      </c>
      <c r="Q116" s="42">
        <v>108.20750279999999</v>
      </c>
      <c r="R116" s="42">
        <v>71.031513360000005</v>
      </c>
      <c r="S116" s="42">
        <v>214.89326009000001</v>
      </c>
      <c r="T116" s="42">
        <v>53.28587478</v>
      </c>
      <c r="U116" s="42">
        <v>97.054912370000011</v>
      </c>
      <c r="V116" s="42">
        <v>112.55111377999998</v>
      </c>
      <c r="W116" s="8">
        <v>97.237265309999984</v>
      </c>
      <c r="X116" s="8">
        <v>144.73774831999998</v>
      </c>
      <c r="Y116" s="8">
        <v>225.26655742000003</v>
      </c>
      <c r="Z116" s="8">
        <v>84.146983769999991</v>
      </c>
      <c r="AA116" s="8">
        <v>119.288377</v>
      </c>
      <c r="AB116" s="8">
        <v>57.903570999999999</v>
      </c>
      <c r="AC116" s="8">
        <v>88.560394000000002</v>
      </c>
      <c r="AD116" s="8">
        <v>185.99490700000001</v>
      </c>
      <c r="AE116" s="8">
        <v>194.19282899999999</v>
      </c>
      <c r="AF116" s="8">
        <v>47.243931000000003</v>
      </c>
      <c r="AG116" s="8">
        <v>128.33916300000001</v>
      </c>
      <c r="AH116" s="8">
        <v>124.29665300000001</v>
      </c>
      <c r="AI116" s="8">
        <v>122.330263</v>
      </c>
      <c r="AJ116" s="8">
        <v>140.64725200000001</v>
      </c>
      <c r="AK116" s="8">
        <v>225.594245</v>
      </c>
      <c r="AL116" s="8">
        <v>106.421539</v>
      </c>
      <c r="AM116" s="8">
        <v>132.65522899999999</v>
      </c>
      <c r="AN116" s="8">
        <v>89.922521000000003</v>
      </c>
      <c r="AO116" s="8">
        <v>177.347238</v>
      </c>
      <c r="AP116" s="8">
        <v>50.387442999999998</v>
      </c>
      <c r="AQ116" s="8">
        <v>209.38616500000001</v>
      </c>
      <c r="AR116" s="8">
        <v>92.178251000000003</v>
      </c>
      <c r="AS116" s="8">
        <v>101.000317</v>
      </c>
      <c r="AT116" s="8">
        <v>117.246697</v>
      </c>
      <c r="AU116" s="8">
        <v>97.927490000000006</v>
      </c>
      <c r="AV116" s="8">
        <v>170.47819999999999</v>
      </c>
      <c r="AW116" s="8">
        <v>275.88568800000002</v>
      </c>
      <c r="AX116" s="8">
        <v>89.443894999999998</v>
      </c>
      <c r="AY116" s="8">
        <v>128.67861400000001</v>
      </c>
      <c r="AZ116" s="8">
        <v>99.647819999999996</v>
      </c>
      <c r="BA116" s="8">
        <v>194.58973700000001</v>
      </c>
      <c r="BB116" s="8">
        <v>270.815742</v>
      </c>
      <c r="BC116" s="8">
        <v>173.037578</v>
      </c>
      <c r="BD116" s="8">
        <v>103.086679</v>
      </c>
      <c r="BE116" s="8">
        <v>114.391544</v>
      </c>
      <c r="BF116" s="8">
        <v>107.081093</v>
      </c>
      <c r="BG116" s="8">
        <v>184.47998100000001</v>
      </c>
      <c r="BH116" s="8">
        <v>537.984241</v>
      </c>
      <c r="BI116" s="8">
        <v>143.076641</v>
      </c>
      <c r="BJ116" s="8">
        <v>47.595872</v>
      </c>
      <c r="BK116" s="8">
        <v>434.94457115999995</v>
      </c>
      <c r="BL116" s="8">
        <v>188.27988741999999</v>
      </c>
      <c r="BM116" s="8">
        <v>622.80862589999992</v>
      </c>
      <c r="BN116" s="8">
        <v>228.69031031999998</v>
      </c>
      <c r="BO116" s="8">
        <v>175.80603778999995</v>
      </c>
      <c r="BP116" s="8">
        <v>184.12847853</v>
      </c>
      <c r="BQ116" s="8">
        <v>162.09746430999999</v>
      </c>
      <c r="BR116" s="8">
        <v>286.21167809000002</v>
      </c>
      <c r="BS116" s="8">
        <v>621.17436402999999</v>
      </c>
      <c r="BT116" s="8">
        <v>233.75033067000001</v>
      </c>
      <c r="BU116" s="8">
        <v>74.697019430000012</v>
      </c>
      <c r="BV116" s="8">
        <v>240.14087960000001</v>
      </c>
      <c r="BW116" s="8">
        <v>620.73281080000004</v>
      </c>
      <c r="BX116" s="8">
        <v>304.31872664999997</v>
      </c>
      <c r="BY116" s="8">
        <v>176.31178403000001</v>
      </c>
      <c r="BZ116" s="8">
        <v>600.8208039299999</v>
      </c>
      <c r="CA116" s="8">
        <v>297.65101035999999</v>
      </c>
      <c r="CB116" s="8">
        <v>133.37427828</v>
      </c>
      <c r="CC116" s="8">
        <v>296.2576062</v>
      </c>
      <c r="CD116" s="8">
        <v>232.40870470999997</v>
      </c>
      <c r="CE116" s="8">
        <v>730.58913800999994</v>
      </c>
      <c r="CF116" s="8">
        <v>367.78126968999999</v>
      </c>
      <c r="CG116" s="8">
        <v>195.05214917999999</v>
      </c>
      <c r="CH116" s="8">
        <v>239.94782938</v>
      </c>
      <c r="CI116" s="8">
        <v>413.31999295000003</v>
      </c>
      <c r="CJ116" s="8">
        <v>360.10387693000001</v>
      </c>
      <c r="CK116" s="8">
        <v>715.79720865000013</v>
      </c>
      <c r="CL116" s="8">
        <v>179.84815517999996</v>
      </c>
      <c r="CM116" s="8">
        <v>359.42501673999988</v>
      </c>
      <c r="CN116" s="8">
        <v>201.75347066999998</v>
      </c>
      <c r="CO116" s="8">
        <v>507.56909523000013</v>
      </c>
      <c r="CP116" s="8">
        <v>222.49278835000001</v>
      </c>
      <c r="CQ116" s="8">
        <v>788.14884422</v>
      </c>
      <c r="CR116" s="8">
        <v>296.46935063000012</v>
      </c>
      <c r="CS116" s="8">
        <v>289.83285908999989</v>
      </c>
    </row>
    <row r="117" spans="1:97" x14ac:dyDescent="0.25">
      <c r="A117" s="29"/>
      <c r="B117" s="40" t="s">
        <v>96</v>
      </c>
      <c r="C117" s="42">
        <v>75.804171130000015</v>
      </c>
      <c r="D117" s="42">
        <v>55.046741090000005</v>
      </c>
      <c r="E117" s="42">
        <v>84.054221720000001</v>
      </c>
      <c r="F117" s="42">
        <v>113.95804347999999</v>
      </c>
      <c r="G117" s="42">
        <v>206.49309466000003</v>
      </c>
      <c r="H117" s="42">
        <v>107.94844307000001</v>
      </c>
      <c r="I117" s="42">
        <v>175.83964048999994</v>
      </c>
      <c r="J117" s="42">
        <v>177.12733987000001</v>
      </c>
      <c r="K117" s="8">
        <v>270.82032472000003</v>
      </c>
      <c r="L117" s="8">
        <v>224.78372146999996</v>
      </c>
      <c r="M117" s="8">
        <v>105.53185003999999</v>
      </c>
      <c r="N117" s="8">
        <v>438.21316258000013</v>
      </c>
      <c r="O117" s="42">
        <v>83.508304170000002</v>
      </c>
      <c r="P117" s="42">
        <v>278.42151745999996</v>
      </c>
      <c r="Q117" s="42">
        <v>236.21012278999996</v>
      </c>
      <c r="R117" s="42">
        <v>225.27810257000002</v>
      </c>
      <c r="S117" s="42">
        <v>294.53863307000006</v>
      </c>
      <c r="T117" s="42">
        <v>256.26607997000002</v>
      </c>
      <c r="U117" s="42">
        <v>279.36552287000001</v>
      </c>
      <c r="V117" s="42">
        <v>333.22635297000005</v>
      </c>
      <c r="W117" s="8">
        <v>235.17750588999996</v>
      </c>
      <c r="X117" s="8">
        <v>294.30351307999996</v>
      </c>
      <c r="Y117" s="8">
        <v>353.99810248999995</v>
      </c>
      <c r="Z117" s="8">
        <v>439.4407830799999</v>
      </c>
      <c r="AA117" s="8">
        <v>94.901917999999995</v>
      </c>
      <c r="AB117" s="8">
        <v>226.190674</v>
      </c>
      <c r="AC117" s="8">
        <v>206.62953099999999</v>
      </c>
      <c r="AD117" s="8">
        <v>289.65695599999998</v>
      </c>
      <c r="AE117" s="8">
        <v>346.11005</v>
      </c>
      <c r="AF117" s="8">
        <v>323.47694799999999</v>
      </c>
      <c r="AG117" s="8">
        <v>312.95892099999998</v>
      </c>
      <c r="AH117" s="8">
        <v>242.30992699999999</v>
      </c>
      <c r="AI117" s="8">
        <v>351.447723</v>
      </c>
      <c r="AJ117" s="8">
        <v>422.20782800000001</v>
      </c>
      <c r="AK117" s="8">
        <v>366.77281099999999</v>
      </c>
      <c r="AL117" s="8">
        <v>577.64584500000001</v>
      </c>
      <c r="AM117" s="8">
        <v>353.40577300000001</v>
      </c>
      <c r="AN117" s="8">
        <v>476.91065800000001</v>
      </c>
      <c r="AO117" s="8">
        <v>643.18692299999998</v>
      </c>
      <c r="AP117" s="8">
        <v>333.36431499999998</v>
      </c>
      <c r="AQ117" s="8">
        <v>248.78710799999999</v>
      </c>
      <c r="AR117" s="8">
        <v>224.27998199999999</v>
      </c>
      <c r="AS117" s="8">
        <v>303.20673199999999</v>
      </c>
      <c r="AT117" s="8">
        <v>348.88445999999999</v>
      </c>
      <c r="AU117" s="8">
        <v>303.00556</v>
      </c>
      <c r="AV117" s="8">
        <v>399.93378200000001</v>
      </c>
      <c r="AW117" s="8">
        <v>393.03194500000001</v>
      </c>
      <c r="AX117" s="8">
        <v>519.91702399999997</v>
      </c>
      <c r="AY117" s="8">
        <v>305.46942100000001</v>
      </c>
      <c r="AZ117" s="8">
        <v>396.53047600000002</v>
      </c>
      <c r="BA117" s="8">
        <v>514.78281700000002</v>
      </c>
      <c r="BB117" s="8">
        <v>574.68130299999996</v>
      </c>
      <c r="BC117" s="8">
        <v>389.50300900000002</v>
      </c>
      <c r="BD117" s="8">
        <v>471.12493899999998</v>
      </c>
      <c r="BE117" s="8">
        <v>477.89634000000001</v>
      </c>
      <c r="BF117" s="8">
        <v>552.81792099999996</v>
      </c>
      <c r="BG117" s="8">
        <v>473.08677</v>
      </c>
      <c r="BH117" s="8">
        <v>466.06162899999998</v>
      </c>
      <c r="BI117" s="8">
        <v>606.73874999999998</v>
      </c>
      <c r="BJ117" s="8">
        <v>550.276656</v>
      </c>
      <c r="BK117" s="8">
        <v>428.94571949000004</v>
      </c>
      <c r="BL117" s="8">
        <v>739.97207648000028</v>
      </c>
      <c r="BM117" s="8">
        <v>790.48421869999993</v>
      </c>
      <c r="BN117" s="8">
        <v>548.52587016999996</v>
      </c>
      <c r="BO117" s="8">
        <v>779.13061491000008</v>
      </c>
      <c r="BP117" s="8">
        <v>800.46910633000005</v>
      </c>
      <c r="BQ117" s="8">
        <v>692.32131380999999</v>
      </c>
      <c r="BR117" s="8">
        <v>768.05266898000002</v>
      </c>
      <c r="BS117" s="8">
        <v>762.98925551000002</v>
      </c>
      <c r="BT117" s="8">
        <v>821.37813567000012</v>
      </c>
      <c r="BU117" s="8">
        <v>605.70903338000016</v>
      </c>
      <c r="BV117" s="8">
        <v>711.43715556000006</v>
      </c>
      <c r="BW117" s="8">
        <v>1046.8834704200001</v>
      </c>
      <c r="BX117" s="8">
        <v>712.99368408999999</v>
      </c>
      <c r="BY117" s="8">
        <v>901.29738909000002</v>
      </c>
      <c r="BZ117" s="8">
        <v>709.41625875</v>
      </c>
      <c r="CA117" s="8">
        <v>593.53621663999991</v>
      </c>
      <c r="CB117" s="8">
        <v>896.63522469999998</v>
      </c>
      <c r="CC117" s="8">
        <v>840.53234412999996</v>
      </c>
      <c r="CD117" s="8">
        <v>752.29811273999997</v>
      </c>
      <c r="CE117" s="8">
        <v>716.52360832999989</v>
      </c>
      <c r="CF117" s="8">
        <v>732.48111371000005</v>
      </c>
      <c r="CG117" s="8">
        <v>930.27614918999996</v>
      </c>
      <c r="CH117" s="8">
        <v>852.87180864000015</v>
      </c>
      <c r="CI117" s="8">
        <v>696.60900147000007</v>
      </c>
      <c r="CJ117" s="8">
        <v>839.94056708000016</v>
      </c>
      <c r="CK117" s="8">
        <v>807.89872520000017</v>
      </c>
      <c r="CL117" s="8">
        <v>983.55107271000008</v>
      </c>
      <c r="CM117" s="8">
        <v>935.09600957999999</v>
      </c>
      <c r="CN117" s="8">
        <v>621.01328631999991</v>
      </c>
      <c r="CO117" s="8">
        <v>1119.33894713</v>
      </c>
      <c r="CP117" s="8">
        <v>615.85172702</v>
      </c>
      <c r="CQ117" s="8">
        <v>1125.3971515300002</v>
      </c>
      <c r="CR117" s="8">
        <v>848.13835597000002</v>
      </c>
      <c r="CS117" s="8">
        <v>592.61558883000009</v>
      </c>
    </row>
    <row r="118" spans="1:97" x14ac:dyDescent="0.25">
      <c r="A118" s="29"/>
      <c r="B118" s="54" t="s">
        <v>97</v>
      </c>
      <c r="C118" s="42">
        <v>29.999957500000001</v>
      </c>
      <c r="D118" s="42">
        <v>7.4999999999999997E-3</v>
      </c>
      <c r="E118" s="42">
        <v>0</v>
      </c>
      <c r="F118" s="42">
        <v>25.656770159999997</v>
      </c>
      <c r="G118" s="42">
        <v>111.56124844000003</v>
      </c>
      <c r="H118" s="42">
        <v>38.007535410000003</v>
      </c>
      <c r="I118" s="42">
        <v>65.695447850000008</v>
      </c>
      <c r="J118" s="42">
        <v>89.488998629999998</v>
      </c>
      <c r="K118" s="8">
        <v>169.92053220000003</v>
      </c>
      <c r="L118" s="8">
        <v>106.49945652</v>
      </c>
      <c r="M118" s="8">
        <v>28.055471499999996</v>
      </c>
      <c r="N118" s="8">
        <v>263.28267764000003</v>
      </c>
      <c r="O118" s="42">
        <v>0</v>
      </c>
      <c r="P118" s="42">
        <v>156.66538239000002</v>
      </c>
      <c r="Q118" s="42">
        <v>116.56062335999998</v>
      </c>
      <c r="R118" s="42">
        <v>127.18288959000002</v>
      </c>
      <c r="S118" s="42">
        <v>162.53437959000001</v>
      </c>
      <c r="T118" s="42">
        <v>105.33006318999996</v>
      </c>
      <c r="U118" s="42">
        <v>97.676723950000053</v>
      </c>
      <c r="V118" s="42">
        <v>192.39167801000008</v>
      </c>
      <c r="W118" s="8">
        <v>54.854931789999995</v>
      </c>
      <c r="X118" s="8">
        <v>118.25208232000003</v>
      </c>
      <c r="Y118" s="8">
        <v>175.86493018999997</v>
      </c>
      <c r="Z118" s="8">
        <v>180.27130683999991</v>
      </c>
      <c r="AA118" s="8">
        <v>0</v>
      </c>
      <c r="AB118" s="8">
        <v>82.261273000000003</v>
      </c>
      <c r="AC118" s="8">
        <v>60.372701999999997</v>
      </c>
      <c r="AD118" s="8">
        <v>121.026133</v>
      </c>
      <c r="AE118" s="8">
        <v>114.85450299999999</v>
      </c>
      <c r="AF118" s="8">
        <v>96.667809000000005</v>
      </c>
      <c r="AG118" s="8">
        <v>139.87447299999999</v>
      </c>
      <c r="AH118" s="8">
        <v>57.965342999999997</v>
      </c>
      <c r="AI118" s="8">
        <v>122.921131</v>
      </c>
      <c r="AJ118" s="8">
        <v>147.45529300000001</v>
      </c>
      <c r="AK118" s="8">
        <v>140.917284</v>
      </c>
      <c r="AL118" s="8">
        <v>229.18374600000001</v>
      </c>
      <c r="AM118" s="8">
        <v>0</v>
      </c>
      <c r="AN118" s="8">
        <v>98.288043999999999</v>
      </c>
      <c r="AO118" s="8">
        <v>237.25351699999999</v>
      </c>
      <c r="AP118" s="8">
        <v>83.812053000000006</v>
      </c>
      <c r="AQ118" s="8">
        <v>51.932436000000003</v>
      </c>
      <c r="AR118" s="8">
        <v>76.411634000000006</v>
      </c>
      <c r="AS118" s="8">
        <v>98.25985</v>
      </c>
      <c r="AT118" s="8">
        <v>63.915349999999997</v>
      </c>
      <c r="AU118" s="8">
        <v>91.190563999999995</v>
      </c>
      <c r="AV118" s="8">
        <v>104.424874</v>
      </c>
      <c r="AW118" s="8">
        <v>124.01247600000001</v>
      </c>
      <c r="AX118" s="8">
        <v>176.90315200000001</v>
      </c>
      <c r="AY118" s="8">
        <v>48.601948</v>
      </c>
      <c r="AZ118" s="8">
        <v>136.18644800000001</v>
      </c>
      <c r="BA118" s="8">
        <v>153.38270199999999</v>
      </c>
      <c r="BB118" s="8">
        <v>195.77788899999999</v>
      </c>
      <c r="BC118" s="8">
        <v>98.463228000000001</v>
      </c>
      <c r="BD118" s="8">
        <v>125.398079</v>
      </c>
      <c r="BE118" s="8">
        <v>84.940307000000004</v>
      </c>
      <c r="BF118" s="8">
        <v>154.73569000000001</v>
      </c>
      <c r="BG118" s="8">
        <v>114.369595</v>
      </c>
      <c r="BH118" s="8">
        <v>125.70886</v>
      </c>
      <c r="BI118" s="8">
        <v>171.11840699999999</v>
      </c>
      <c r="BJ118" s="8">
        <v>153.75977800000001</v>
      </c>
      <c r="BK118" s="8">
        <v>68.53663877000001</v>
      </c>
      <c r="BL118" s="8">
        <v>189.73099552000011</v>
      </c>
      <c r="BM118" s="8">
        <v>190.39496453000001</v>
      </c>
      <c r="BN118" s="8">
        <v>119.21571410000003</v>
      </c>
      <c r="BO118" s="8">
        <v>197.46934960999999</v>
      </c>
      <c r="BP118" s="8">
        <v>105.52601615999998</v>
      </c>
      <c r="BQ118" s="8">
        <v>59.298802729999998</v>
      </c>
      <c r="BR118" s="8">
        <v>170.95910623000003</v>
      </c>
      <c r="BS118" s="8">
        <v>217.66008853000005</v>
      </c>
      <c r="BT118" s="8">
        <v>144.93083013999996</v>
      </c>
      <c r="BU118" s="8">
        <v>224.11077845000005</v>
      </c>
      <c r="BV118" s="8">
        <v>156.5976891</v>
      </c>
      <c r="BW118" s="8">
        <v>329.65885130000004</v>
      </c>
      <c r="BX118" s="8">
        <v>135.60790059999999</v>
      </c>
      <c r="BY118" s="8">
        <v>165.22989040000002</v>
      </c>
      <c r="BZ118" s="8">
        <v>213.2035276</v>
      </c>
      <c r="CA118" s="8">
        <v>142.40980480000002</v>
      </c>
      <c r="CB118" s="8">
        <v>165.82567840000002</v>
      </c>
      <c r="CC118" s="8">
        <v>163.3327147</v>
      </c>
      <c r="CD118" s="8">
        <v>141.0169683</v>
      </c>
      <c r="CE118" s="8">
        <v>94.001471159999994</v>
      </c>
      <c r="CF118" s="8">
        <v>101.4834407</v>
      </c>
      <c r="CG118" s="8">
        <v>333.72293230000002</v>
      </c>
      <c r="CH118" s="8">
        <v>300.55524580000002</v>
      </c>
      <c r="CI118" s="8">
        <v>135.6692504400001</v>
      </c>
      <c r="CJ118" s="8">
        <v>229.08242254000004</v>
      </c>
      <c r="CK118" s="8">
        <v>117.32131642000004</v>
      </c>
      <c r="CL118" s="8">
        <v>103.59072430000003</v>
      </c>
      <c r="CM118" s="8">
        <v>227.02178189999989</v>
      </c>
      <c r="CN118" s="8">
        <v>169.30250659999993</v>
      </c>
      <c r="CO118" s="8">
        <v>51.923394839999993</v>
      </c>
      <c r="CP118" s="8">
        <v>101.44603869999999</v>
      </c>
      <c r="CQ118" s="8">
        <v>435.6027364100002</v>
      </c>
      <c r="CR118" s="8">
        <v>214.61141668000013</v>
      </c>
      <c r="CS118" s="8">
        <v>64.745277679999987</v>
      </c>
    </row>
    <row r="119" spans="1:97" x14ac:dyDescent="0.25">
      <c r="A119" s="29"/>
      <c r="B119" s="54" t="s">
        <v>98</v>
      </c>
      <c r="C119" s="42"/>
      <c r="D119" s="42"/>
      <c r="E119" s="42"/>
      <c r="F119" s="42"/>
      <c r="G119" s="42"/>
      <c r="H119" s="42"/>
      <c r="I119" s="42"/>
      <c r="J119" s="42"/>
      <c r="K119" s="8"/>
      <c r="L119" s="8"/>
      <c r="M119" s="8"/>
      <c r="N119" s="8"/>
      <c r="O119" s="42"/>
      <c r="P119" s="42"/>
      <c r="Q119" s="42"/>
      <c r="R119" s="42"/>
      <c r="S119" s="42"/>
      <c r="T119" s="42"/>
      <c r="U119" s="42"/>
      <c r="V119" s="42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>
        <v>0</v>
      </c>
      <c r="AN119" s="8">
        <v>0</v>
      </c>
      <c r="AO119" s="8">
        <v>0</v>
      </c>
      <c r="AP119" s="8">
        <v>0</v>
      </c>
      <c r="AQ119" s="8">
        <v>1.057761</v>
      </c>
      <c r="AR119" s="8">
        <v>8.9916169999999997</v>
      </c>
      <c r="AS119" s="8">
        <v>25.052285999999999</v>
      </c>
      <c r="AT119" s="8">
        <v>23.956119999999999</v>
      </c>
      <c r="AU119" s="8">
        <v>37.634121999999998</v>
      </c>
      <c r="AV119" s="8">
        <v>24.522008</v>
      </c>
      <c r="AW119" s="8">
        <v>22.612016000000001</v>
      </c>
      <c r="AX119" s="8">
        <v>77.222361000000006</v>
      </c>
      <c r="AY119" s="8">
        <v>53.739564999999999</v>
      </c>
      <c r="AZ119" s="8">
        <v>25.178477999999998</v>
      </c>
      <c r="BA119" s="8">
        <v>95.539762999999994</v>
      </c>
      <c r="BB119" s="8">
        <v>25.165279000000002</v>
      </c>
      <c r="BC119" s="8">
        <v>1.771522</v>
      </c>
      <c r="BD119" s="8">
        <v>9.7499999999999996E-4</v>
      </c>
      <c r="BE119" s="8">
        <v>0.40490300000000001</v>
      </c>
      <c r="BF119" s="8">
        <v>0.324652</v>
      </c>
      <c r="BG119" s="8">
        <v>6.0720000000000003E-2</v>
      </c>
      <c r="BH119" s="8">
        <v>1.5167E-2</v>
      </c>
      <c r="BI119" s="8">
        <v>2.6671E-2</v>
      </c>
      <c r="BJ119" s="8">
        <v>0</v>
      </c>
      <c r="BK119" s="8">
        <v>0.67639703999999989</v>
      </c>
      <c r="BL119" s="8">
        <v>1.2775420800000001</v>
      </c>
      <c r="BM119" s="8">
        <v>0.14769691000000001</v>
      </c>
      <c r="BN119" s="8">
        <v>0.67383883999999994</v>
      </c>
      <c r="BO119" s="8">
        <v>0.13279204</v>
      </c>
      <c r="BP119" s="8">
        <v>3.41172E-2</v>
      </c>
      <c r="BQ119" s="8">
        <v>0.5714743000000001</v>
      </c>
      <c r="BR119" s="8">
        <v>0.78386708999999999</v>
      </c>
      <c r="BS119" s="8">
        <v>9.9101201499999991</v>
      </c>
      <c r="BT119" s="8">
        <v>11.816257600000002</v>
      </c>
      <c r="BU119" s="8">
        <v>0</v>
      </c>
      <c r="BV119" s="8">
        <v>0</v>
      </c>
      <c r="BW119" s="8">
        <v>7.7190519400000008</v>
      </c>
      <c r="BX119" s="8">
        <v>2.9655303799999997</v>
      </c>
      <c r="BY119" s="8">
        <v>1.33493211</v>
      </c>
      <c r="BZ119" s="8">
        <v>5.8917168200000001</v>
      </c>
      <c r="CA119" s="8">
        <v>3.0093747999999998</v>
      </c>
      <c r="CB119" s="8">
        <v>2.3971736400000001</v>
      </c>
      <c r="CC119" s="8">
        <v>8.8574479999999997E-2</v>
      </c>
      <c r="CD119" s="8">
        <v>0</v>
      </c>
      <c r="CE119" s="8">
        <v>0</v>
      </c>
      <c r="CF119" s="8">
        <v>-2.371088E-2</v>
      </c>
      <c r="CG119" s="8">
        <v>0</v>
      </c>
      <c r="CH119" s="8">
        <v>-2.5146780000000001E-2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</row>
    <row r="120" spans="1:97" x14ac:dyDescent="0.25">
      <c r="A120" s="41"/>
      <c r="B120" s="54" t="s">
        <v>99</v>
      </c>
      <c r="C120" s="42">
        <v>1.712E-2</v>
      </c>
      <c r="D120" s="42">
        <v>14.487865019999999</v>
      </c>
      <c r="E120" s="42">
        <v>11.633796670000001</v>
      </c>
      <c r="F120" s="42">
        <v>34.368924640000003</v>
      </c>
      <c r="G120" s="42">
        <v>24.271442910000001</v>
      </c>
      <c r="H120" s="42">
        <v>20.17668063</v>
      </c>
      <c r="I120" s="42">
        <v>45.618475029999999</v>
      </c>
      <c r="J120" s="42">
        <v>16.76571006</v>
      </c>
      <c r="K120" s="8">
        <v>52.117200140000001</v>
      </c>
      <c r="L120" s="8">
        <v>36.839323780000001</v>
      </c>
      <c r="M120" s="8">
        <v>31.980584579999999</v>
      </c>
      <c r="N120" s="8">
        <v>46.525843049999999</v>
      </c>
      <c r="O120" s="42">
        <v>51.317672409999993</v>
      </c>
      <c r="P120" s="42">
        <v>58.518770109999991</v>
      </c>
      <c r="Q120" s="42">
        <v>46.322503269999999</v>
      </c>
      <c r="R120" s="42">
        <v>47.706613730000001</v>
      </c>
      <c r="S120" s="42">
        <v>82.341619609999995</v>
      </c>
      <c r="T120" s="42">
        <v>107.69506026000001</v>
      </c>
      <c r="U120" s="42">
        <v>126.23668287999999</v>
      </c>
      <c r="V120" s="42">
        <v>82.740127220000005</v>
      </c>
      <c r="W120" s="8">
        <v>129.62154132000001</v>
      </c>
      <c r="X120" s="8">
        <v>114.56186676</v>
      </c>
      <c r="Y120" s="8">
        <v>100.36555895000001</v>
      </c>
      <c r="Z120" s="8">
        <v>195.20709023000001</v>
      </c>
      <c r="AA120" s="8">
        <v>1.9439999999999999E-2</v>
      </c>
      <c r="AB120" s="8">
        <v>77.407568999999995</v>
      </c>
      <c r="AC120" s="8">
        <v>83.826778000000004</v>
      </c>
      <c r="AD120" s="8">
        <v>110.066875</v>
      </c>
      <c r="AE120" s="8">
        <v>135.95675600000001</v>
      </c>
      <c r="AF120" s="8">
        <v>135.974861</v>
      </c>
      <c r="AG120" s="8">
        <v>111.22964</v>
      </c>
      <c r="AH120" s="8">
        <v>136.403392</v>
      </c>
      <c r="AI120" s="8">
        <v>121.222148</v>
      </c>
      <c r="AJ120" s="8">
        <v>152.927809</v>
      </c>
      <c r="AK120" s="8">
        <v>104.444607</v>
      </c>
      <c r="AL120" s="8">
        <v>111.748773</v>
      </c>
      <c r="AM120" s="8">
        <v>130.85779299999999</v>
      </c>
      <c r="AN120" s="8">
        <v>104.314351</v>
      </c>
      <c r="AO120" s="8">
        <v>140.96537799999999</v>
      </c>
      <c r="AP120" s="8">
        <v>130.414368</v>
      </c>
      <c r="AQ120" s="8">
        <v>91.585177000000002</v>
      </c>
      <c r="AR120" s="8">
        <v>15.798304</v>
      </c>
      <c r="AS120" s="8">
        <v>60.203063</v>
      </c>
      <c r="AT120" s="8">
        <v>98.690783999999994</v>
      </c>
      <c r="AU120" s="8">
        <v>94.211589000000004</v>
      </c>
      <c r="AV120" s="8">
        <v>131.276219</v>
      </c>
      <c r="AW120" s="8">
        <v>107.00620000000001</v>
      </c>
      <c r="AX120" s="8">
        <v>139.80672300000001</v>
      </c>
      <c r="AY120" s="8">
        <v>46.892539999999997</v>
      </c>
      <c r="AZ120" s="8">
        <v>47.483536999999998</v>
      </c>
      <c r="BA120" s="8">
        <v>86.435875999999993</v>
      </c>
      <c r="BB120" s="8">
        <v>101.041726</v>
      </c>
      <c r="BC120" s="8">
        <v>93.535352000000003</v>
      </c>
      <c r="BD120" s="8">
        <v>125.67779</v>
      </c>
      <c r="BE120" s="8">
        <v>142.99639199999999</v>
      </c>
      <c r="BF120" s="8">
        <v>73.120144999999994</v>
      </c>
      <c r="BG120" s="8">
        <v>107.835787</v>
      </c>
      <c r="BH120" s="8">
        <v>127.683166</v>
      </c>
      <c r="BI120" s="8">
        <v>88.688406999999998</v>
      </c>
      <c r="BJ120" s="8">
        <v>73.635147000000003</v>
      </c>
      <c r="BK120" s="8">
        <v>168.65659015</v>
      </c>
      <c r="BL120" s="8">
        <v>280.74225621000005</v>
      </c>
      <c r="BM120" s="8">
        <v>339.38944829000002</v>
      </c>
      <c r="BN120" s="8">
        <v>212.32449556999995</v>
      </c>
      <c r="BO120" s="8">
        <v>337.76979030000001</v>
      </c>
      <c r="BP120" s="8">
        <v>384.39065934999996</v>
      </c>
      <c r="BQ120" s="8">
        <v>400.64644844999992</v>
      </c>
      <c r="BR120" s="8">
        <v>359.90616599000003</v>
      </c>
      <c r="BS120" s="8">
        <v>316.18477489999998</v>
      </c>
      <c r="BT120" s="8">
        <v>308.18733749</v>
      </c>
      <c r="BU120" s="8">
        <v>281.92272775999999</v>
      </c>
      <c r="BV120" s="8">
        <v>305.23508917999999</v>
      </c>
      <c r="BW120" s="8">
        <v>437.48969742000003</v>
      </c>
      <c r="BX120" s="8">
        <v>341.54833888999997</v>
      </c>
      <c r="BY120" s="8">
        <v>420.40122270000006</v>
      </c>
      <c r="BZ120" s="8">
        <v>241.55601809000004</v>
      </c>
      <c r="CA120" s="8">
        <v>169.50526585000003</v>
      </c>
      <c r="CB120" s="8">
        <v>416.77742121</v>
      </c>
      <c r="CC120" s="8">
        <v>294.69711388999997</v>
      </c>
      <c r="CD120" s="8">
        <v>262.18091942000001</v>
      </c>
      <c r="CE120" s="8">
        <v>307.83198482000006</v>
      </c>
      <c r="CF120" s="8">
        <v>294.42226355999998</v>
      </c>
      <c r="CG120" s="8">
        <v>303.08745298000002</v>
      </c>
      <c r="CH120" s="8">
        <v>203.72745043</v>
      </c>
      <c r="CI120" s="8">
        <v>244.88255294000001</v>
      </c>
      <c r="CJ120" s="8">
        <v>244.65179047000004</v>
      </c>
      <c r="CK120" s="8">
        <v>308.62035483999995</v>
      </c>
      <c r="CL120" s="8">
        <v>512.4204694</v>
      </c>
      <c r="CM120" s="8">
        <v>331.62497525999999</v>
      </c>
      <c r="CN120" s="8">
        <v>45.76858781</v>
      </c>
      <c r="CO120" s="8">
        <v>663.12799545999997</v>
      </c>
      <c r="CP120" s="8">
        <v>197.03923967000003</v>
      </c>
      <c r="CQ120" s="8">
        <v>349.83244567999992</v>
      </c>
      <c r="CR120" s="8">
        <v>259.03091759000006</v>
      </c>
      <c r="CS120" s="8">
        <v>196.50122977999999</v>
      </c>
    </row>
    <row r="121" spans="1:97" x14ac:dyDescent="0.25">
      <c r="A121" s="41"/>
      <c r="B121" s="54" t="s">
        <v>100</v>
      </c>
      <c r="C121" s="42"/>
      <c r="D121" s="42"/>
      <c r="E121" s="42"/>
      <c r="F121" s="42"/>
      <c r="G121" s="42"/>
      <c r="H121" s="42"/>
      <c r="I121" s="42"/>
      <c r="J121" s="42"/>
      <c r="K121" s="8"/>
      <c r="L121" s="8"/>
      <c r="M121" s="8"/>
      <c r="N121" s="8"/>
      <c r="O121" s="42"/>
      <c r="P121" s="42"/>
      <c r="Q121" s="42"/>
      <c r="R121" s="42"/>
      <c r="S121" s="42"/>
      <c r="T121" s="42"/>
      <c r="U121" s="42"/>
      <c r="V121" s="42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>
        <v>134.697857</v>
      </c>
      <c r="AN121" s="8">
        <v>135.52736400000001</v>
      </c>
      <c r="AO121" s="8">
        <v>95.669568999999996</v>
      </c>
      <c r="AP121" s="8">
        <v>57.721781</v>
      </c>
      <c r="AQ121" s="8">
        <v>51.222794999999998</v>
      </c>
      <c r="AR121" s="8">
        <v>60.285677999999997</v>
      </c>
      <c r="AS121" s="8">
        <v>60.793697000000002</v>
      </c>
      <c r="AT121" s="8">
        <v>116.003821</v>
      </c>
      <c r="AU121" s="8">
        <v>25.478448</v>
      </c>
      <c r="AV121" s="8">
        <v>79.650447</v>
      </c>
      <c r="AW121" s="8">
        <v>62.820497000000003</v>
      </c>
      <c r="AX121" s="8">
        <v>67.345796000000007</v>
      </c>
      <c r="AY121" s="8">
        <v>107.489425</v>
      </c>
      <c r="AZ121" s="8">
        <v>107.30877599999999</v>
      </c>
      <c r="BA121" s="8">
        <v>115.646743</v>
      </c>
      <c r="BB121" s="8">
        <v>138.76221699999999</v>
      </c>
      <c r="BC121" s="8">
        <v>109.695764</v>
      </c>
      <c r="BD121" s="8">
        <v>113.779853</v>
      </c>
      <c r="BE121" s="8">
        <v>130.13713300000001</v>
      </c>
      <c r="BF121" s="8">
        <v>111.563813</v>
      </c>
      <c r="BG121" s="8">
        <v>107.656885</v>
      </c>
      <c r="BH121" s="8">
        <v>109.4559</v>
      </c>
      <c r="BI121" s="8">
        <v>151.01299</v>
      </c>
      <c r="BJ121" s="8">
        <v>102.476758</v>
      </c>
      <c r="BK121" s="8">
        <v>130.44741999999999</v>
      </c>
      <c r="BL121" s="8">
        <v>141.94367275000002</v>
      </c>
      <c r="BM121" s="8">
        <v>133.023257</v>
      </c>
      <c r="BN121" s="8">
        <v>130.04757699999999</v>
      </c>
      <c r="BO121" s="8">
        <v>180.12764899999999</v>
      </c>
      <c r="BP121" s="8">
        <v>130.20235199999999</v>
      </c>
      <c r="BQ121" s="8">
        <v>134.00231323</v>
      </c>
      <c r="BR121" s="8">
        <v>131.21768900000001</v>
      </c>
      <c r="BS121" s="8">
        <v>135.86650137999999</v>
      </c>
      <c r="BT121" s="8">
        <v>261.06281799999999</v>
      </c>
      <c r="BU121" s="8">
        <v>10.66014</v>
      </c>
      <c r="BV121" s="8">
        <v>134.25579999999999</v>
      </c>
      <c r="BW121" s="8">
        <v>155.44111404</v>
      </c>
      <c r="BX121" s="8">
        <v>150.85255971999999</v>
      </c>
      <c r="BY121" s="8">
        <v>153.05195913</v>
      </c>
      <c r="BZ121" s="8">
        <v>153.21874663</v>
      </c>
      <c r="CA121" s="8">
        <v>155.78686321999999</v>
      </c>
      <c r="CB121" s="8">
        <v>168.07912700999998</v>
      </c>
      <c r="CC121" s="8">
        <v>191.67103237000001</v>
      </c>
      <c r="CD121" s="8">
        <v>162.01135911</v>
      </c>
      <c r="CE121" s="8">
        <v>164.09452690999998</v>
      </c>
      <c r="CF121" s="8">
        <v>169.27332281</v>
      </c>
      <c r="CG121" s="8">
        <v>156.35170722000001</v>
      </c>
      <c r="CH121" s="8">
        <v>161.34499618000001</v>
      </c>
      <c r="CI121" s="8">
        <v>187.34210329999999</v>
      </c>
      <c r="CJ121" s="8">
        <v>188.07463335999998</v>
      </c>
      <c r="CK121" s="8">
        <v>187.21716386000003</v>
      </c>
      <c r="CL121" s="8">
        <v>188.71989407999999</v>
      </c>
      <c r="CM121" s="8">
        <v>187.504446</v>
      </c>
      <c r="CN121" s="8">
        <v>184.76518468999998</v>
      </c>
      <c r="CO121" s="8">
        <v>188.52986068000004</v>
      </c>
      <c r="CP121" s="8">
        <v>186.50001115999999</v>
      </c>
      <c r="CQ121" s="8">
        <v>184.81504275999998</v>
      </c>
      <c r="CR121" s="8">
        <v>183.20333330000003</v>
      </c>
      <c r="CS121" s="8">
        <v>188.74563021</v>
      </c>
    </row>
    <row r="122" spans="1:97" x14ac:dyDescent="0.25">
      <c r="A122" s="41"/>
      <c r="B122" s="54" t="s">
        <v>101</v>
      </c>
      <c r="C122" s="42">
        <v>45.787093630000008</v>
      </c>
      <c r="D122" s="42">
        <v>40.551376070000011</v>
      </c>
      <c r="E122" s="42">
        <v>72.420425049999992</v>
      </c>
      <c r="F122" s="42">
        <v>53.93234867999999</v>
      </c>
      <c r="G122" s="42">
        <v>70.660403310000007</v>
      </c>
      <c r="H122" s="42">
        <v>49.764227030000008</v>
      </c>
      <c r="I122" s="42">
        <v>64.525717609999944</v>
      </c>
      <c r="J122" s="42">
        <v>70.872631180000013</v>
      </c>
      <c r="K122" s="8">
        <v>48.782592380000025</v>
      </c>
      <c r="L122" s="8">
        <v>81.444941169999979</v>
      </c>
      <c r="M122" s="8">
        <v>45.495793959999993</v>
      </c>
      <c r="N122" s="8">
        <v>128.40464189000014</v>
      </c>
      <c r="O122" s="42">
        <v>32.190631760000002</v>
      </c>
      <c r="P122" s="42">
        <v>63.237364959999951</v>
      </c>
      <c r="Q122" s="42">
        <v>73.326996159999993</v>
      </c>
      <c r="R122" s="42">
        <v>50.388599249999984</v>
      </c>
      <c r="S122" s="42">
        <v>49.662633870000064</v>
      </c>
      <c r="T122" s="42">
        <v>43.24095652000004</v>
      </c>
      <c r="U122" s="42">
        <v>55.452116039999929</v>
      </c>
      <c r="V122" s="42">
        <v>58.094547739999953</v>
      </c>
      <c r="W122" s="8">
        <v>50.701032779999956</v>
      </c>
      <c r="X122" s="8">
        <v>61.489563999999973</v>
      </c>
      <c r="Y122" s="8">
        <v>77.767613349999991</v>
      </c>
      <c r="Z122" s="8">
        <v>63.962386009999989</v>
      </c>
      <c r="AA122" s="8">
        <v>94.882478000000006</v>
      </c>
      <c r="AB122" s="8">
        <v>66.521832000000003</v>
      </c>
      <c r="AC122" s="8">
        <v>62.430050999999999</v>
      </c>
      <c r="AD122" s="8">
        <v>58.563948000000003</v>
      </c>
      <c r="AE122" s="8">
        <v>95.298790999999994</v>
      </c>
      <c r="AF122" s="8">
        <v>90.834277999999998</v>
      </c>
      <c r="AG122" s="8">
        <v>61.854807999999998</v>
      </c>
      <c r="AH122" s="8">
        <v>47.941192000000001</v>
      </c>
      <c r="AI122" s="8">
        <v>107.304444</v>
      </c>
      <c r="AJ122" s="8">
        <v>121.824726</v>
      </c>
      <c r="AK122" s="8">
        <v>121.41092</v>
      </c>
      <c r="AL122" s="8">
        <v>236.713326</v>
      </c>
      <c r="AM122" s="8">
        <v>87.850122999999996</v>
      </c>
      <c r="AN122" s="8">
        <v>138.78089900000001</v>
      </c>
      <c r="AO122" s="8">
        <v>169.29845900000001</v>
      </c>
      <c r="AP122" s="8">
        <v>61.416113000000003</v>
      </c>
      <c r="AQ122" s="8">
        <v>52.988939000000002</v>
      </c>
      <c r="AR122" s="8">
        <v>62.792749000000001</v>
      </c>
      <c r="AS122" s="8">
        <v>58.897835999999998</v>
      </c>
      <c r="AT122" s="8">
        <v>46.318384999999999</v>
      </c>
      <c r="AU122" s="8">
        <v>54.490836999999999</v>
      </c>
      <c r="AV122" s="8">
        <v>60.060234000000001</v>
      </c>
      <c r="AW122" s="8">
        <v>76.580755999999994</v>
      </c>
      <c r="AX122" s="8">
        <v>58.638992000000002</v>
      </c>
      <c r="AY122" s="8">
        <v>48.745942999999997</v>
      </c>
      <c r="AZ122" s="8">
        <v>80.373237000000003</v>
      </c>
      <c r="BA122" s="8">
        <v>63.777732999999998</v>
      </c>
      <c r="BB122" s="8">
        <v>113.934192</v>
      </c>
      <c r="BC122" s="8">
        <v>86.037143</v>
      </c>
      <c r="BD122" s="8">
        <v>106.268242</v>
      </c>
      <c r="BE122" s="8">
        <v>119.41760499999999</v>
      </c>
      <c r="BF122" s="8">
        <v>213.073621</v>
      </c>
      <c r="BG122" s="8">
        <v>143.163783</v>
      </c>
      <c r="BH122" s="8">
        <v>103.198536</v>
      </c>
      <c r="BI122" s="8">
        <v>195.89227500000001</v>
      </c>
      <c r="BJ122" s="8">
        <v>220.40497300000001</v>
      </c>
      <c r="BK122" s="8">
        <v>60.62867353</v>
      </c>
      <c r="BL122" s="8">
        <v>126.27760992000005</v>
      </c>
      <c r="BM122" s="8">
        <v>127.52885196999996</v>
      </c>
      <c r="BN122" s="8">
        <v>86.264244660000003</v>
      </c>
      <c r="BO122" s="8">
        <v>63.631033960000096</v>
      </c>
      <c r="BP122" s="8">
        <v>180.31596162000005</v>
      </c>
      <c r="BQ122" s="8">
        <v>97.802275100000045</v>
      </c>
      <c r="BR122" s="8">
        <v>105.18584066999996</v>
      </c>
      <c r="BS122" s="8">
        <v>83.367770549999946</v>
      </c>
      <c r="BT122" s="8">
        <v>95.380892440000054</v>
      </c>
      <c r="BU122" s="8">
        <v>89.015387170000082</v>
      </c>
      <c r="BV122" s="8">
        <v>115.34857728000003</v>
      </c>
      <c r="BW122" s="8">
        <v>116.57475572000006</v>
      </c>
      <c r="BX122" s="8">
        <v>82.019354500000034</v>
      </c>
      <c r="BY122" s="8">
        <v>161.27938474999999</v>
      </c>
      <c r="BZ122" s="8">
        <v>95.546249609999961</v>
      </c>
      <c r="CA122" s="8">
        <v>122.82490796999981</v>
      </c>
      <c r="CB122" s="8">
        <v>143.55582444000001</v>
      </c>
      <c r="CC122" s="8">
        <v>190.74290869000006</v>
      </c>
      <c r="CD122" s="8">
        <v>187.0888659100001</v>
      </c>
      <c r="CE122" s="8">
        <v>150.59562543999991</v>
      </c>
      <c r="CF122" s="8">
        <v>167.32579751999998</v>
      </c>
      <c r="CG122" s="8">
        <v>137.11405668999984</v>
      </c>
      <c r="CH122" s="8">
        <v>187.26926301000012</v>
      </c>
      <c r="CI122" s="8">
        <v>128.71509478999999</v>
      </c>
      <c r="CJ122" s="8">
        <v>178.13172071000008</v>
      </c>
      <c r="CK122" s="8">
        <v>194.73989008000009</v>
      </c>
      <c r="CL122" s="8">
        <v>178.81998493</v>
      </c>
      <c r="CM122" s="8">
        <v>188.94480642000019</v>
      </c>
      <c r="CN122" s="8">
        <v>221.17700722000004</v>
      </c>
      <c r="CO122" s="8">
        <v>215.75769614999987</v>
      </c>
      <c r="CP122" s="8">
        <v>130.86643748999998</v>
      </c>
      <c r="CQ122" s="8">
        <v>155.14692668000006</v>
      </c>
      <c r="CR122" s="8">
        <v>191.29268839999992</v>
      </c>
      <c r="CS122" s="8">
        <v>142.62345116</v>
      </c>
    </row>
    <row r="123" spans="1:97" x14ac:dyDescent="0.25">
      <c r="A123" s="29"/>
      <c r="B123" s="40" t="s">
        <v>102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8">
        <v>0</v>
      </c>
      <c r="L123" s="8">
        <v>0</v>
      </c>
      <c r="M123" s="8">
        <v>0</v>
      </c>
      <c r="N123" s="8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</row>
    <row r="124" spans="1:97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</row>
    <row r="125" spans="1:97" ht="15.75" x14ac:dyDescent="0.25">
      <c r="A125" s="51"/>
      <c r="B125" s="52" t="s">
        <v>31</v>
      </c>
      <c r="C125" s="56">
        <v>0.93743744000000007</v>
      </c>
      <c r="D125" s="56">
        <v>6.8659999999999999E-2</v>
      </c>
      <c r="E125" s="56">
        <v>4.3172499999999954E-2</v>
      </c>
      <c r="F125" s="57">
        <v>0.42743497999999996</v>
      </c>
      <c r="G125" s="58">
        <v>0.39706478000000006</v>
      </c>
      <c r="H125" s="58">
        <v>0.89940374000000001</v>
      </c>
      <c r="I125" s="58">
        <v>21.554772889999999</v>
      </c>
      <c r="J125" s="58">
        <v>16.4770453</v>
      </c>
      <c r="K125" s="58">
        <v>1.03934645</v>
      </c>
      <c r="L125" s="58">
        <v>0.53006434999999996</v>
      </c>
      <c r="M125" s="58">
        <v>0.70836149000000004</v>
      </c>
      <c r="N125" s="58">
        <v>0.60229626999999986</v>
      </c>
      <c r="O125" s="56">
        <v>0.15850247000000001</v>
      </c>
      <c r="P125" s="56">
        <v>0.49869928999999996</v>
      </c>
      <c r="Q125" s="56">
        <v>1.11022832</v>
      </c>
      <c r="R125" s="57">
        <v>4.5395186800000005</v>
      </c>
      <c r="S125" s="58">
        <v>2.7415739599999998</v>
      </c>
      <c r="T125" s="58">
        <v>48.284549069999997</v>
      </c>
      <c r="U125" s="58">
        <v>16.564973599999998</v>
      </c>
      <c r="V125" s="58">
        <v>22.871208750000001</v>
      </c>
      <c r="W125" s="58">
        <v>16.285319659999999</v>
      </c>
      <c r="X125" s="58">
        <v>0.82877148999999994</v>
      </c>
      <c r="Y125" s="58">
        <v>2.03734466</v>
      </c>
      <c r="Z125" s="58">
        <v>0.92210957000000005</v>
      </c>
      <c r="AA125" s="58">
        <v>0.31173499999999998</v>
      </c>
      <c r="AB125" s="58">
        <v>276.49236500000001</v>
      </c>
      <c r="AC125" s="58">
        <v>25.573851999999999</v>
      </c>
      <c r="AD125" s="58">
        <v>34.414994</v>
      </c>
      <c r="AE125" s="58">
        <v>1.1582140000000001</v>
      </c>
      <c r="AF125" s="58">
        <v>5.6186530000000001</v>
      </c>
      <c r="AG125" s="58">
        <v>231.584203</v>
      </c>
      <c r="AH125" s="58">
        <v>3.9428429999999999</v>
      </c>
      <c r="AI125" s="58">
        <v>437.03698900000001</v>
      </c>
      <c r="AJ125" s="58">
        <v>1.8034539999999999</v>
      </c>
      <c r="AK125" s="58">
        <v>5.1328449999999997</v>
      </c>
      <c r="AL125" s="58">
        <v>467.19985200000002</v>
      </c>
      <c r="AM125" s="58">
        <v>0.770428</v>
      </c>
      <c r="AN125" s="58">
        <v>1.0078009999999999</v>
      </c>
      <c r="AO125" s="58">
        <v>75.514364</v>
      </c>
      <c r="AP125" s="58">
        <v>1.7956540000000001</v>
      </c>
      <c r="AQ125" s="58">
        <v>0.71415399999999996</v>
      </c>
      <c r="AR125" s="58">
        <v>1.28447</v>
      </c>
      <c r="AS125" s="58">
        <v>0.41664299999999999</v>
      </c>
      <c r="AT125" s="58">
        <v>93.166107999999994</v>
      </c>
      <c r="AU125" s="58">
        <v>0.25395800000000002</v>
      </c>
      <c r="AV125" s="58">
        <v>2.9015049999999998</v>
      </c>
      <c r="AW125" s="58">
        <v>0.68103599999999997</v>
      </c>
      <c r="AX125" s="58">
        <v>7.6893029999999998</v>
      </c>
      <c r="AY125" s="58">
        <v>6.4157000000000006E-2</v>
      </c>
      <c r="AZ125" s="58">
        <v>3.0335809999999999</v>
      </c>
      <c r="BA125" s="58">
        <v>184.44513900000001</v>
      </c>
      <c r="BB125" s="58">
        <v>6.7545669999999998</v>
      </c>
      <c r="BC125" s="58">
        <v>20.828427000000001</v>
      </c>
      <c r="BD125" s="58">
        <v>2.0632709999999999</v>
      </c>
      <c r="BE125" s="58">
        <v>2.2696550000000002</v>
      </c>
      <c r="BF125" s="58">
        <v>2.4390170000000002</v>
      </c>
      <c r="BG125" s="58">
        <v>2.7465449999999998</v>
      </c>
      <c r="BH125" s="58">
        <v>0.86987499999999995</v>
      </c>
      <c r="BI125" s="58">
        <v>3.742238</v>
      </c>
      <c r="BJ125" s="58">
        <v>0.57954300000000003</v>
      </c>
      <c r="BK125" s="58">
        <v>2.0627901500000001</v>
      </c>
      <c r="BL125" s="58">
        <v>1.9911138100000001</v>
      </c>
      <c r="BM125" s="58">
        <v>0.68958263000000009</v>
      </c>
      <c r="BN125" s="58">
        <v>1.7666446600000001</v>
      </c>
      <c r="BO125" s="58">
        <v>28.540199999999999</v>
      </c>
      <c r="BP125" s="58">
        <v>2.60823991</v>
      </c>
      <c r="BQ125" s="58">
        <v>1.5239394099999999</v>
      </c>
      <c r="BR125" s="58">
        <v>3.3838585399999999</v>
      </c>
      <c r="BS125" s="58">
        <v>2.078E-2</v>
      </c>
      <c r="BT125" s="58">
        <v>1.2405095900000001</v>
      </c>
      <c r="BU125" s="58">
        <v>0.41742463000000002</v>
      </c>
      <c r="BV125" s="58">
        <v>0.72982493999999998</v>
      </c>
      <c r="BW125" s="58">
        <v>3.69442022</v>
      </c>
      <c r="BX125" s="58">
        <v>93.010816210000002</v>
      </c>
      <c r="BY125" s="58">
        <v>2.2565495200000001</v>
      </c>
      <c r="BZ125" s="58">
        <v>1.3563867599999997</v>
      </c>
      <c r="CA125" s="58">
        <v>131.34704771</v>
      </c>
      <c r="CB125" s="58">
        <v>12.74290207</v>
      </c>
      <c r="CC125" s="58">
        <v>6.0621702800000001</v>
      </c>
      <c r="CD125" s="58">
        <v>105.80562161000002</v>
      </c>
      <c r="CE125" s="58">
        <v>25.171519100000001</v>
      </c>
      <c r="CF125" s="58">
        <v>16.69219335</v>
      </c>
      <c r="CG125" s="58">
        <v>53.900424430000001</v>
      </c>
      <c r="CH125" s="58">
        <v>14.61252127</v>
      </c>
      <c r="CI125" s="58">
        <v>56.024361030000001</v>
      </c>
      <c r="CJ125" s="58">
        <v>40.543700479999998</v>
      </c>
      <c r="CK125" s="58">
        <v>27.268629709999995</v>
      </c>
      <c r="CL125" s="58">
        <v>4.5810661299999671</v>
      </c>
      <c r="CM125" s="58">
        <v>2.4373989999986884E-2</v>
      </c>
      <c r="CN125" s="58">
        <v>2.3220715299999997</v>
      </c>
      <c r="CO125" s="58">
        <v>0.92067439000000006</v>
      </c>
      <c r="CP125" s="58">
        <v>2.9331075700000002</v>
      </c>
      <c r="CQ125" s="58">
        <v>0.52258398000000028</v>
      </c>
      <c r="CR125" s="58">
        <v>5.5122426400000002</v>
      </c>
      <c r="CS125" s="58">
        <v>1.1211500100000003</v>
      </c>
    </row>
    <row r="126" spans="1:97" x14ac:dyDescent="0.25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</row>
    <row r="127" spans="1:97" ht="15.75" x14ac:dyDescent="0.25">
      <c r="A127" s="39"/>
      <c r="B127" s="23" t="s">
        <v>33</v>
      </c>
      <c r="C127" s="24">
        <f t="shared" ref="C127:AA127" si="158">+C128+C133+C139+C143</f>
        <v>125.21098133000002</v>
      </c>
      <c r="D127" s="24">
        <f t="shared" si="158"/>
        <v>145.90822992</v>
      </c>
      <c r="E127" s="24">
        <f t="shared" si="158"/>
        <v>400.74520997000002</v>
      </c>
      <c r="F127" s="24">
        <f t="shared" si="158"/>
        <v>660.07744862999994</v>
      </c>
      <c r="G127" s="24">
        <f t="shared" si="158"/>
        <v>285.39439391000002</v>
      </c>
      <c r="H127" s="24">
        <f t="shared" si="158"/>
        <v>510.77688612999992</v>
      </c>
      <c r="I127" s="24">
        <f t="shared" si="158"/>
        <v>804.67176988000006</v>
      </c>
      <c r="J127" s="24">
        <f t="shared" si="158"/>
        <v>753.04872653999996</v>
      </c>
      <c r="K127" s="24">
        <f t="shared" si="158"/>
        <v>521.71921435999991</v>
      </c>
      <c r="L127" s="24">
        <f t="shared" si="158"/>
        <v>333.54006143000015</v>
      </c>
      <c r="M127" s="24">
        <f t="shared" si="158"/>
        <v>1071.4541947600001</v>
      </c>
      <c r="N127" s="24">
        <f t="shared" si="158"/>
        <v>1933.64671036</v>
      </c>
      <c r="O127" s="24">
        <f t="shared" si="158"/>
        <v>850.29878247999977</v>
      </c>
      <c r="P127" s="24">
        <f t="shared" ref="P127" si="159">+P128+P133+P139+P143</f>
        <v>261.20273349999997</v>
      </c>
      <c r="Q127" s="24">
        <f t="shared" ref="Q127" si="160">+Q128+Q133+Q139+Q143</f>
        <v>1027.92127478</v>
      </c>
      <c r="R127" s="24">
        <f t="shared" ref="R127" si="161">+R128+R133+R139+R143</f>
        <v>865.58494907999977</v>
      </c>
      <c r="S127" s="24">
        <f t="shared" ref="S127" si="162">+S128+S133+S139+S143</f>
        <v>524.10616934999996</v>
      </c>
      <c r="T127" s="24">
        <f t="shared" ref="T127" si="163">+T128+T133+T139+T143</f>
        <v>892.22430522000013</v>
      </c>
      <c r="U127" s="24">
        <f t="shared" ref="U127" si="164">+U128+U133+U139+U143</f>
        <v>604.31775669999979</v>
      </c>
      <c r="V127" s="24">
        <f t="shared" si="158"/>
        <v>464.9448549999999</v>
      </c>
      <c r="W127" s="24">
        <f t="shared" si="158"/>
        <v>504.16240206000015</v>
      </c>
      <c r="X127" s="24">
        <f t="shared" si="158"/>
        <v>728.32952307999994</v>
      </c>
      <c r="Y127" s="24">
        <f t="shared" si="158"/>
        <v>375.14717167000003</v>
      </c>
      <c r="Z127" s="24">
        <f t="shared" si="158"/>
        <v>412.77474693000005</v>
      </c>
      <c r="AA127" s="24">
        <f t="shared" si="158"/>
        <v>479.90052200000002</v>
      </c>
      <c r="AB127" s="24">
        <f t="shared" ref="AB127:AL127" si="165">+AB128+AB133+AB139+AB143</f>
        <v>246.274607</v>
      </c>
      <c r="AC127" s="24">
        <f t="shared" si="165"/>
        <v>763.18763799999999</v>
      </c>
      <c r="AD127" s="24">
        <f t="shared" si="165"/>
        <v>677.31586800000002</v>
      </c>
      <c r="AE127" s="24">
        <f t="shared" si="165"/>
        <v>361.80732400000005</v>
      </c>
      <c r="AF127" s="24">
        <f t="shared" si="165"/>
        <v>853.36323099999993</v>
      </c>
      <c r="AG127" s="24">
        <f t="shared" si="165"/>
        <v>353.06504200000001</v>
      </c>
      <c r="AH127" s="24">
        <f t="shared" si="165"/>
        <v>412.53309100000001</v>
      </c>
      <c r="AI127" s="24">
        <f t="shared" si="165"/>
        <v>502.14499399999994</v>
      </c>
      <c r="AJ127" s="24">
        <f t="shared" si="165"/>
        <v>947.30141300000003</v>
      </c>
      <c r="AK127" s="24">
        <f t="shared" si="165"/>
        <v>869.29309699999999</v>
      </c>
      <c r="AL127" s="24">
        <f t="shared" si="165"/>
        <v>1156.5856630000001</v>
      </c>
      <c r="AM127" s="24">
        <f t="shared" ref="AM127:BO127" si="166">+AM128+AM133+AM139+AM143</f>
        <v>273.94514000000004</v>
      </c>
      <c r="AN127" s="24">
        <f t="shared" si="166"/>
        <v>963.30298899999991</v>
      </c>
      <c r="AO127" s="24">
        <f t="shared" si="166"/>
        <v>563.14372500000013</v>
      </c>
      <c r="AP127" s="24">
        <f t="shared" si="166"/>
        <v>541.02575400000001</v>
      </c>
      <c r="AQ127" s="24">
        <f t="shared" si="166"/>
        <v>713.97102600000005</v>
      </c>
      <c r="AR127" s="24">
        <f t="shared" si="166"/>
        <v>887.50850099999991</v>
      </c>
      <c r="AS127" s="24">
        <f t="shared" si="166"/>
        <v>826.90794100000005</v>
      </c>
      <c r="AT127" s="24">
        <f t="shared" si="166"/>
        <v>996.942362</v>
      </c>
      <c r="AU127" s="24">
        <f t="shared" si="166"/>
        <v>780.80632799999989</v>
      </c>
      <c r="AV127" s="24">
        <f t="shared" si="166"/>
        <v>475.62927600000006</v>
      </c>
      <c r="AW127" s="24">
        <f t="shared" si="166"/>
        <v>439.99485800000002</v>
      </c>
      <c r="AX127" s="24">
        <f t="shared" si="166"/>
        <v>982.92855199999997</v>
      </c>
      <c r="AY127" s="24">
        <f t="shared" si="166"/>
        <v>480.48950100000002</v>
      </c>
      <c r="AZ127" s="24">
        <f t="shared" si="166"/>
        <v>405.97021899999999</v>
      </c>
      <c r="BA127" s="24">
        <f t="shared" si="166"/>
        <v>752.771747</v>
      </c>
      <c r="BB127" s="24">
        <f t="shared" si="166"/>
        <v>380.43584100000004</v>
      </c>
      <c r="BC127" s="24">
        <f t="shared" si="166"/>
        <v>637.81448399999999</v>
      </c>
      <c r="BD127" s="24">
        <f t="shared" si="166"/>
        <v>575.09072700000002</v>
      </c>
      <c r="BE127" s="24">
        <f t="shared" si="166"/>
        <v>686.97191899999996</v>
      </c>
      <c r="BF127" s="24">
        <f t="shared" si="166"/>
        <v>1162.836695</v>
      </c>
      <c r="BG127" s="24">
        <f t="shared" si="166"/>
        <v>978.45631000000003</v>
      </c>
      <c r="BH127" s="24">
        <f t="shared" si="166"/>
        <v>626.32674599999996</v>
      </c>
      <c r="BI127" s="24">
        <f t="shared" si="166"/>
        <v>950.72254000000009</v>
      </c>
      <c r="BJ127" s="24">
        <f t="shared" si="166"/>
        <v>1184.9984219999999</v>
      </c>
      <c r="BK127" s="24">
        <f t="shared" si="166"/>
        <v>633.13835334000009</v>
      </c>
      <c r="BL127" s="24">
        <f t="shared" si="166"/>
        <v>829.7659495700002</v>
      </c>
      <c r="BM127" s="24">
        <f t="shared" si="166"/>
        <v>1293.3354299600001</v>
      </c>
      <c r="BN127" s="24">
        <f t="shared" si="166"/>
        <v>631.67463051999982</v>
      </c>
      <c r="BO127" s="24">
        <f t="shared" si="166"/>
        <v>873.50797635000015</v>
      </c>
      <c r="BP127" s="24">
        <f t="shared" ref="BP127:BT127" si="167">+BP128+BP133+BP139+BP143</f>
        <v>960.17584985999986</v>
      </c>
      <c r="BQ127" s="24">
        <f t="shared" si="167"/>
        <v>703.13826876999985</v>
      </c>
      <c r="BR127" s="24">
        <f t="shared" si="167"/>
        <v>873.04828303000033</v>
      </c>
      <c r="BS127" s="24">
        <f t="shared" si="167"/>
        <v>800.76459201000023</v>
      </c>
      <c r="BT127" s="24">
        <f t="shared" si="167"/>
        <v>868.79416463000007</v>
      </c>
      <c r="BU127" s="24">
        <f t="shared" ref="BU127:BV127" si="168">+BU128+BU133+BU139+BU143</f>
        <v>567.21353704000012</v>
      </c>
      <c r="BV127" s="24">
        <f t="shared" si="168"/>
        <v>2837.5703138799995</v>
      </c>
      <c r="BW127" s="24">
        <f t="shared" ref="BW127:BZ127" si="169">+BW128+BW133+BW139+BW143</f>
        <v>1834.4947498700001</v>
      </c>
      <c r="BX127" s="24">
        <f t="shared" si="169"/>
        <v>835.56468227999994</v>
      </c>
      <c r="BY127" s="24">
        <f t="shared" si="169"/>
        <v>1570.1636077399999</v>
      </c>
      <c r="BZ127" s="24">
        <f t="shared" si="169"/>
        <v>1028.0622661</v>
      </c>
      <c r="CA127" s="24">
        <f t="shared" ref="CA127:CB127" si="170">+CA128+CA133+CA139+CA143</f>
        <v>1238.5044548400001</v>
      </c>
      <c r="CB127" s="24">
        <f t="shared" si="170"/>
        <v>1067.1534983400002</v>
      </c>
      <c r="CC127" s="24">
        <f t="shared" ref="CC127:CD127" si="171">+CC128+CC133+CC139+CC143</f>
        <v>1370.3009542</v>
      </c>
      <c r="CD127" s="24">
        <f t="shared" si="171"/>
        <v>1961.9994208200001</v>
      </c>
      <c r="CE127" s="24">
        <f t="shared" ref="CE127:CH127" si="172">+CE128+CE133+CE139+CE143</f>
        <v>609.37679024999989</v>
      </c>
      <c r="CF127" s="24">
        <f t="shared" si="172"/>
        <v>980.31665126000007</v>
      </c>
      <c r="CG127" s="24">
        <f t="shared" si="172"/>
        <v>1009.55105288</v>
      </c>
      <c r="CH127" s="24">
        <f t="shared" si="172"/>
        <v>2877.4977232799997</v>
      </c>
      <c r="CI127" s="24">
        <f t="shared" ref="CI127:CK127" si="173">+CI128+CI133+CI139+CI143</f>
        <v>715.31117340000026</v>
      </c>
      <c r="CJ127" s="24">
        <f t="shared" si="173"/>
        <v>1141.93236626</v>
      </c>
      <c r="CK127" s="24">
        <f t="shared" si="173"/>
        <v>1646.0188894800006</v>
      </c>
      <c r="CL127" s="24">
        <f t="shared" ref="CL127:CM127" si="174">+CL128+CL133+CL139+CL143</f>
        <v>1061.8179036600002</v>
      </c>
      <c r="CM127" s="24">
        <f t="shared" si="174"/>
        <v>1723.4714488300001</v>
      </c>
      <c r="CN127" s="24">
        <f t="shared" ref="CN127:CO127" si="175">+CN128+CN133+CN139+CN143</f>
        <v>609.58009387000004</v>
      </c>
      <c r="CO127" s="24">
        <f t="shared" si="175"/>
        <v>1448.785622680002</v>
      </c>
      <c r="CP127" s="24">
        <f t="shared" ref="CP127:CQ127" si="176">+CP128+CP133+CP139+CP143</f>
        <v>941.57592767999995</v>
      </c>
      <c r="CQ127" s="24">
        <f t="shared" si="176"/>
        <v>1399.5751031199998</v>
      </c>
      <c r="CR127" s="24">
        <f t="shared" ref="CR127:CS127" si="177">+CR128+CR133+CR139+CR143</f>
        <v>1462.2825224300002</v>
      </c>
      <c r="CS127" s="24">
        <f t="shared" si="177"/>
        <v>1531.6219089699998</v>
      </c>
    </row>
    <row r="128" spans="1:97" ht="15.75" x14ac:dyDescent="0.25">
      <c r="A128" s="51"/>
      <c r="B128" s="52" t="s">
        <v>34</v>
      </c>
      <c r="C128" s="56">
        <f>SUM(C129:C131)</f>
        <v>22.098373790000004</v>
      </c>
      <c r="D128" s="56">
        <f t="shared" ref="D128:AA128" si="178">SUM(D129:D131)</f>
        <v>1.4971054899999998</v>
      </c>
      <c r="E128" s="56">
        <f t="shared" si="178"/>
        <v>4.9934010499999983</v>
      </c>
      <c r="F128" s="56">
        <f t="shared" si="178"/>
        <v>20.374238570000003</v>
      </c>
      <c r="G128" s="56">
        <f t="shared" si="178"/>
        <v>31.383613500000006</v>
      </c>
      <c r="H128" s="56">
        <f t="shared" si="178"/>
        <v>11.808250799999998</v>
      </c>
      <c r="I128" s="56">
        <f t="shared" si="178"/>
        <v>39.970992580000001</v>
      </c>
      <c r="J128" s="56">
        <f t="shared" si="178"/>
        <v>62.304522339999991</v>
      </c>
      <c r="K128" s="56">
        <f t="shared" si="178"/>
        <v>25.093061169999999</v>
      </c>
      <c r="L128" s="56">
        <f t="shared" si="178"/>
        <v>36.790926890000001</v>
      </c>
      <c r="M128" s="56">
        <f t="shared" si="178"/>
        <v>49.618828629999996</v>
      </c>
      <c r="N128" s="56">
        <f t="shared" si="178"/>
        <v>102.12137138000003</v>
      </c>
      <c r="O128" s="56">
        <f t="shared" si="178"/>
        <v>61.996373499999997</v>
      </c>
      <c r="P128" s="56">
        <f t="shared" si="178"/>
        <v>8.7717816800000001</v>
      </c>
      <c r="Q128" s="56">
        <f t="shared" si="178"/>
        <v>3.77703261</v>
      </c>
      <c r="R128" s="56">
        <f t="shared" si="178"/>
        <v>10.50366801</v>
      </c>
      <c r="S128" s="56">
        <f t="shared" si="178"/>
        <v>38.098634319999988</v>
      </c>
      <c r="T128" s="56">
        <f t="shared" si="178"/>
        <v>47.335882279999979</v>
      </c>
      <c r="U128" s="56">
        <f t="shared" si="178"/>
        <v>25.426391880000001</v>
      </c>
      <c r="V128" s="56">
        <f t="shared" si="178"/>
        <v>32.706652019999993</v>
      </c>
      <c r="W128" s="56">
        <f t="shared" si="178"/>
        <v>50.640881059999984</v>
      </c>
      <c r="X128" s="56">
        <f t="shared" si="178"/>
        <v>61.179040790000002</v>
      </c>
      <c r="Y128" s="56">
        <f t="shared" si="178"/>
        <v>28.123123410000002</v>
      </c>
      <c r="Z128" s="56">
        <f t="shared" si="178"/>
        <v>54.642984250000012</v>
      </c>
      <c r="AA128" s="56">
        <f t="shared" si="178"/>
        <v>26.273289999999999</v>
      </c>
      <c r="AB128" s="56">
        <f t="shared" ref="AB128:AL128" si="179">SUM(AB129:AB131)</f>
        <v>13.178786000000001</v>
      </c>
      <c r="AC128" s="56">
        <f t="shared" si="179"/>
        <v>40.904713000000001</v>
      </c>
      <c r="AD128" s="56">
        <f t="shared" si="179"/>
        <v>27.364884999999997</v>
      </c>
      <c r="AE128" s="56">
        <f t="shared" si="179"/>
        <v>39.543534000000001</v>
      </c>
      <c r="AF128" s="56">
        <f t="shared" si="179"/>
        <v>37.828541999999999</v>
      </c>
      <c r="AG128" s="56">
        <f t="shared" si="179"/>
        <v>40.697503999999995</v>
      </c>
      <c r="AH128" s="56">
        <f t="shared" si="179"/>
        <v>29.119745000000002</v>
      </c>
      <c r="AI128" s="56">
        <f t="shared" si="179"/>
        <v>34.934396999999997</v>
      </c>
      <c r="AJ128" s="56">
        <f t="shared" si="179"/>
        <v>38.684293000000004</v>
      </c>
      <c r="AK128" s="56">
        <f t="shared" si="179"/>
        <v>25.038053000000001</v>
      </c>
      <c r="AL128" s="56">
        <f t="shared" si="179"/>
        <v>108.166607</v>
      </c>
      <c r="AM128" s="56">
        <f t="shared" ref="AM128:BO128" si="180">SUM(AM129:AM131)</f>
        <v>2.7518530000000001</v>
      </c>
      <c r="AN128" s="56">
        <f t="shared" si="180"/>
        <v>19.591322999999999</v>
      </c>
      <c r="AO128" s="56">
        <f t="shared" si="180"/>
        <v>28.163871999999998</v>
      </c>
      <c r="AP128" s="56">
        <f t="shared" si="180"/>
        <v>55.450980999999999</v>
      </c>
      <c r="AQ128" s="56">
        <f t="shared" si="180"/>
        <v>22.631730999999998</v>
      </c>
      <c r="AR128" s="56">
        <f t="shared" si="180"/>
        <v>9.3834700000000009</v>
      </c>
      <c r="AS128" s="56">
        <f t="shared" si="180"/>
        <v>24.930524999999999</v>
      </c>
      <c r="AT128" s="56">
        <f t="shared" si="180"/>
        <v>40.803846999999998</v>
      </c>
      <c r="AU128" s="56">
        <f t="shared" si="180"/>
        <v>13.223467000000001</v>
      </c>
      <c r="AV128" s="56">
        <f t="shared" si="180"/>
        <v>14.477492</v>
      </c>
      <c r="AW128" s="56">
        <f t="shared" si="180"/>
        <v>21.432763999999999</v>
      </c>
      <c r="AX128" s="56">
        <f t="shared" si="180"/>
        <v>164.51874800000002</v>
      </c>
      <c r="AY128" s="56">
        <f t="shared" si="180"/>
        <v>24.288722</v>
      </c>
      <c r="AZ128" s="56">
        <f t="shared" si="180"/>
        <v>30.921024000000003</v>
      </c>
      <c r="BA128" s="56">
        <f t="shared" si="180"/>
        <v>44.283294000000005</v>
      </c>
      <c r="BB128" s="56">
        <f t="shared" si="180"/>
        <v>21.553311000000001</v>
      </c>
      <c r="BC128" s="56">
        <f t="shared" si="180"/>
        <v>73.467288999999994</v>
      </c>
      <c r="BD128" s="56">
        <f t="shared" si="180"/>
        <v>55.884276</v>
      </c>
      <c r="BE128" s="56">
        <f t="shared" si="180"/>
        <v>38.412536000000003</v>
      </c>
      <c r="BF128" s="56">
        <f t="shared" si="180"/>
        <v>47.006771999999998</v>
      </c>
      <c r="BG128" s="56">
        <f t="shared" si="180"/>
        <v>46.997097999999994</v>
      </c>
      <c r="BH128" s="56">
        <f t="shared" si="180"/>
        <v>67.92595399999999</v>
      </c>
      <c r="BI128" s="56">
        <f t="shared" si="180"/>
        <v>52.122328000000003</v>
      </c>
      <c r="BJ128" s="56">
        <f t="shared" si="180"/>
        <v>162.25796399999999</v>
      </c>
      <c r="BK128" s="56">
        <f t="shared" si="180"/>
        <v>0.86055474000000043</v>
      </c>
      <c r="BL128" s="56">
        <f t="shared" si="180"/>
        <v>27.027672420000339</v>
      </c>
      <c r="BM128" s="56">
        <f t="shared" si="180"/>
        <v>58.057772370000031</v>
      </c>
      <c r="BN128" s="56">
        <f t="shared" si="180"/>
        <v>31.279928499999965</v>
      </c>
      <c r="BO128" s="56">
        <f t="shared" si="180"/>
        <v>30.414288440000075</v>
      </c>
      <c r="BP128" s="56">
        <f t="shared" ref="BP128:BT128" si="181">SUM(BP129:BP131)</f>
        <v>44.946602539999994</v>
      </c>
      <c r="BQ128" s="56">
        <f t="shared" si="181"/>
        <v>34.519949919999981</v>
      </c>
      <c r="BR128" s="56">
        <f t="shared" si="181"/>
        <v>45.183538650000202</v>
      </c>
      <c r="BS128" s="56">
        <f t="shared" si="181"/>
        <v>58.823574439999973</v>
      </c>
      <c r="BT128" s="56">
        <f t="shared" si="181"/>
        <v>25.204342289999968</v>
      </c>
      <c r="BU128" s="56">
        <f t="shared" ref="BU128:BV128" si="182">SUM(BU129:BU131)</f>
        <v>74.099916160000035</v>
      </c>
      <c r="BV128" s="56">
        <f t="shared" si="182"/>
        <v>112.45129576999977</v>
      </c>
      <c r="BW128" s="56">
        <f t="shared" ref="BW128:BZ128" si="183">SUM(BW129:BW131)</f>
        <v>25.742786820000003</v>
      </c>
      <c r="BX128" s="56">
        <f t="shared" si="183"/>
        <v>42.759306690000003</v>
      </c>
      <c r="BY128" s="56">
        <f t="shared" si="183"/>
        <v>20.646381700000003</v>
      </c>
      <c r="BZ128" s="56">
        <f t="shared" si="183"/>
        <v>51.235748229999999</v>
      </c>
      <c r="CA128" s="56">
        <f t="shared" ref="CA128:CB128" si="184">SUM(CA129:CA131)</f>
        <v>51.544186449999991</v>
      </c>
      <c r="CB128" s="56">
        <f t="shared" si="184"/>
        <v>37.299505740000001</v>
      </c>
      <c r="CC128" s="56">
        <f t="shared" ref="CC128:CD128" si="185">SUM(CC129:CC131)</f>
        <v>38.97171058</v>
      </c>
      <c r="CD128" s="56">
        <f t="shared" si="185"/>
        <v>60.667484420000008</v>
      </c>
      <c r="CE128" s="56">
        <f t="shared" ref="CE128:CH128" si="186">SUM(CE129:CE131)</f>
        <v>40.973912099999993</v>
      </c>
      <c r="CF128" s="56">
        <f t="shared" si="186"/>
        <v>48.868204819999995</v>
      </c>
      <c r="CG128" s="56">
        <f t="shared" si="186"/>
        <v>65.859582399999994</v>
      </c>
      <c r="CH128" s="56">
        <f t="shared" si="186"/>
        <v>121.94224906000002</v>
      </c>
      <c r="CI128" s="56">
        <f t="shared" ref="CI128:CK128" si="187">SUM(CI129:CI131)</f>
        <v>26.087275530000188</v>
      </c>
      <c r="CJ128" s="56">
        <f t="shared" si="187"/>
        <v>33.294622009999962</v>
      </c>
      <c r="CK128" s="56">
        <f t="shared" si="187"/>
        <v>27.802871820000366</v>
      </c>
      <c r="CL128" s="56">
        <f t="shared" ref="CL128:CM128" si="188">SUM(CL129:CL131)</f>
        <v>28.973538269999999</v>
      </c>
      <c r="CM128" s="56">
        <f t="shared" si="188"/>
        <v>30.579838869999978</v>
      </c>
      <c r="CN128" s="56">
        <f t="shared" ref="CN128:CO128" si="189">SUM(CN129:CN131)</f>
        <v>24.995484200000011</v>
      </c>
      <c r="CO128" s="56">
        <f t="shared" si="189"/>
        <v>634.13733027000183</v>
      </c>
      <c r="CP128" s="56">
        <f t="shared" ref="CP128:CQ128" si="190">SUM(CP129:CP131)</f>
        <v>28.179785930000023</v>
      </c>
      <c r="CQ128" s="56">
        <f t="shared" si="190"/>
        <v>36.626716990000027</v>
      </c>
      <c r="CR128" s="56">
        <f t="shared" ref="CR128:CS128" si="191">SUM(CR129:CR131)</f>
        <v>34.089562139999991</v>
      </c>
      <c r="CS128" s="56">
        <f t="shared" si="191"/>
        <v>30.907478679999986</v>
      </c>
    </row>
    <row r="129" spans="1:97" x14ac:dyDescent="0.25">
      <c r="A129" s="124"/>
      <c r="B129" s="125" t="s">
        <v>103</v>
      </c>
      <c r="C129" s="8">
        <v>22.098373790000004</v>
      </c>
      <c r="D129" s="8">
        <v>1.4764483199999998</v>
      </c>
      <c r="E129" s="8">
        <v>4.9922350499999988</v>
      </c>
      <c r="F129" s="8">
        <v>17.910005450000003</v>
      </c>
      <c r="G129" s="8">
        <v>25.570524030000005</v>
      </c>
      <c r="H129" s="8">
        <v>7.39535243</v>
      </c>
      <c r="I129" s="8">
        <v>29.82700865</v>
      </c>
      <c r="J129" s="8">
        <v>50.500701079999992</v>
      </c>
      <c r="K129" s="8">
        <v>13.98478051</v>
      </c>
      <c r="L129" s="8">
        <v>32.924319239999996</v>
      </c>
      <c r="M129" s="8">
        <v>40.024962760000001</v>
      </c>
      <c r="N129" s="8">
        <v>92.670323830000029</v>
      </c>
      <c r="O129" s="8">
        <v>61.301029509999999</v>
      </c>
      <c r="P129" s="8">
        <v>8.7717816800000001</v>
      </c>
      <c r="Q129" s="8">
        <v>3.45903261</v>
      </c>
      <c r="R129" s="8">
        <v>10.50366801</v>
      </c>
      <c r="S129" s="8">
        <v>38.098634319999988</v>
      </c>
      <c r="T129" s="8">
        <v>47.313935829999977</v>
      </c>
      <c r="U129" s="8">
        <v>23.490418160000001</v>
      </c>
      <c r="V129" s="8">
        <v>32.692192019999993</v>
      </c>
      <c r="W129" s="8">
        <v>50.098648559999987</v>
      </c>
      <c r="X129" s="8">
        <v>60.487440790000001</v>
      </c>
      <c r="Y129" s="8">
        <v>21.794564810000001</v>
      </c>
      <c r="Z129" s="8">
        <v>52.144524200000014</v>
      </c>
      <c r="AA129" s="8">
        <v>26.273289999999999</v>
      </c>
      <c r="AB129" s="8">
        <v>13.150786</v>
      </c>
      <c r="AC129" s="8">
        <v>39.789304999999999</v>
      </c>
      <c r="AD129" s="8">
        <v>26.840174999999999</v>
      </c>
      <c r="AE129" s="8">
        <v>39.524501000000001</v>
      </c>
      <c r="AF129" s="8">
        <v>31.005217999999999</v>
      </c>
      <c r="AG129" s="8">
        <v>40.552270999999998</v>
      </c>
      <c r="AH129" s="8">
        <v>26.013943000000001</v>
      </c>
      <c r="AI129" s="8">
        <v>30.593036999999999</v>
      </c>
      <c r="AJ129" s="8">
        <v>36.116455000000002</v>
      </c>
      <c r="AK129" s="8">
        <v>22.90109</v>
      </c>
      <c r="AL129" s="8">
        <v>85.685072000000005</v>
      </c>
      <c r="AM129" s="8">
        <v>2.7518530000000001</v>
      </c>
      <c r="AN129" s="8">
        <v>17.177633</v>
      </c>
      <c r="AO129" s="8">
        <v>28.156647</v>
      </c>
      <c r="AP129" s="8">
        <v>55.443680999999998</v>
      </c>
      <c r="AQ129" s="8">
        <v>22.631730999999998</v>
      </c>
      <c r="AR129" s="8">
        <v>9.0241030000000002</v>
      </c>
      <c r="AS129" s="8">
        <v>24.926949</v>
      </c>
      <c r="AT129" s="8">
        <v>40.803846999999998</v>
      </c>
      <c r="AU129" s="8">
        <v>10.800781000000001</v>
      </c>
      <c r="AV129" s="8">
        <v>14.471691999999999</v>
      </c>
      <c r="AW129" s="8">
        <v>21.432763999999999</v>
      </c>
      <c r="AX129" s="8">
        <v>141.21423300000001</v>
      </c>
      <c r="AY129" s="8">
        <v>24.20589</v>
      </c>
      <c r="AZ129" s="8">
        <v>16.455386000000001</v>
      </c>
      <c r="BA129" s="8">
        <v>44.235373000000003</v>
      </c>
      <c r="BB129" s="8">
        <v>15.912901</v>
      </c>
      <c r="BC129" s="8">
        <v>69.828243999999998</v>
      </c>
      <c r="BD129" s="8">
        <v>42.064999999999998</v>
      </c>
      <c r="BE129" s="8">
        <v>36.399272000000003</v>
      </c>
      <c r="BF129" s="8">
        <v>42.360948</v>
      </c>
      <c r="BG129" s="8">
        <v>46.981423999999997</v>
      </c>
      <c r="BH129" s="8">
        <v>33.133682999999998</v>
      </c>
      <c r="BI129" s="8">
        <v>51.279139000000001</v>
      </c>
      <c r="BJ129" s="8">
        <v>160.04651699999999</v>
      </c>
      <c r="BK129" s="8">
        <v>0.86055474000000043</v>
      </c>
      <c r="BL129" s="8">
        <v>24.242466750000339</v>
      </c>
      <c r="BM129" s="8">
        <v>26.235546620000026</v>
      </c>
      <c r="BN129" s="8">
        <v>31.210940099999963</v>
      </c>
      <c r="BO129" s="8">
        <v>22.137177720000075</v>
      </c>
      <c r="BP129" s="8">
        <v>33.456768199999992</v>
      </c>
      <c r="BQ129" s="8">
        <v>32.608874919999984</v>
      </c>
      <c r="BR129" s="8">
        <v>35.5840054700002</v>
      </c>
      <c r="BS129" s="8">
        <v>57.534424789999974</v>
      </c>
      <c r="BT129" s="8">
        <v>24.498142289999969</v>
      </c>
      <c r="BU129" s="8">
        <v>42.940599900000045</v>
      </c>
      <c r="BV129" s="8">
        <v>88.806361239999774</v>
      </c>
      <c r="BW129" s="8">
        <v>25.200986820000001</v>
      </c>
      <c r="BX129" s="8">
        <v>41.57073767</v>
      </c>
      <c r="BY129" s="8">
        <v>19.733781700000002</v>
      </c>
      <c r="BZ129" s="8">
        <v>29.603013829999998</v>
      </c>
      <c r="CA129" s="8">
        <v>48.880695459999991</v>
      </c>
      <c r="CB129" s="8">
        <v>28.402133249999999</v>
      </c>
      <c r="CC129" s="8">
        <v>37.145406000000001</v>
      </c>
      <c r="CD129" s="8">
        <v>56.728169040000004</v>
      </c>
      <c r="CE129" s="8">
        <v>40.973912099999993</v>
      </c>
      <c r="CF129" s="8">
        <v>47.253388489999992</v>
      </c>
      <c r="CG129" s="8">
        <v>56.544914399999996</v>
      </c>
      <c r="CH129" s="8">
        <v>108.26159641000001</v>
      </c>
      <c r="CI129" s="8">
        <v>25.656310500000188</v>
      </c>
      <c r="CJ129" s="8">
        <v>33.294622009999962</v>
      </c>
      <c r="CK129" s="8">
        <v>27.802871820000366</v>
      </c>
      <c r="CL129" s="8">
        <v>16.489963619999997</v>
      </c>
      <c r="CM129" s="8">
        <v>30.510096889999978</v>
      </c>
      <c r="CN129" s="8">
        <v>22.779486770000009</v>
      </c>
      <c r="CO129" s="8">
        <v>384.03743343000178</v>
      </c>
      <c r="CP129" s="8">
        <v>26.256833120000024</v>
      </c>
      <c r="CQ129" s="8">
        <v>36.553420000000024</v>
      </c>
      <c r="CR129" s="8">
        <v>33.100984039999986</v>
      </c>
      <c r="CS129" s="8">
        <v>27.606840269999985</v>
      </c>
    </row>
    <row r="130" spans="1:97" x14ac:dyDescent="0.25">
      <c r="A130" s="124"/>
      <c r="B130" s="125" t="s">
        <v>104</v>
      </c>
      <c r="C130" s="8">
        <v>0</v>
      </c>
      <c r="D130" s="8">
        <v>2.0657170000000002E-2</v>
      </c>
      <c r="E130" s="8">
        <v>1.1659999999999999E-3</v>
      </c>
      <c r="F130" s="8">
        <v>2.4642331200000003</v>
      </c>
      <c r="G130" s="8">
        <v>3.9413179500000002</v>
      </c>
      <c r="H130" s="8">
        <v>4.3021183699999987</v>
      </c>
      <c r="I130" s="8">
        <v>9.4979764299999996</v>
      </c>
      <c r="J130" s="8">
        <v>11.803821259999998</v>
      </c>
      <c r="K130" s="8">
        <v>10.96897566</v>
      </c>
      <c r="L130" s="8">
        <v>3.5594278999999998</v>
      </c>
      <c r="M130" s="8">
        <v>8.6876521499999999</v>
      </c>
      <c r="N130" s="8">
        <v>5.8913691799999999</v>
      </c>
      <c r="O130" s="8">
        <v>0.69534399000000002</v>
      </c>
      <c r="P130" s="8">
        <v>0</v>
      </c>
      <c r="Q130" s="8">
        <v>0.318</v>
      </c>
      <c r="R130" s="8">
        <v>0</v>
      </c>
      <c r="S130" s="8">
        <v>0</v>
      </c>
      <c r="T130" s="8">
        <v>1.4678E-3</v>
      </c>
      <c r="U130" s="8">
        <v>1.93597372</v>
      </c>
      <c r="V130" s="8">
        <v>1.4460000000000001E-2</v>
      </c>
      <c r="W130" s="8">
        <v>0.54223250000000001</v>
      </c>
      <c r="X130" s="8">
        <v>0.69159999999999999</v>
      </c>
      <c r="Y130" s="8">
        <v>6.3285586</v>
      </c>
      <c r="Z130" s="8">
        <v>2.4984600500000003</v>
      </c>
      <c r="AA130" s="8">
        <v>0</v>
      </c>
      <c r="AB130" s="8">
        <v>2.8000000000000001E-2</v>
      </c>
      <c r="AC130" s="8">
        <v>1.115408</v>
      </c>
      <c r="AD130" s="8">
        <v>0.52471000000000001</v>
      </c>
      <c r="AE130" s="8">
        <v>1.9033000000000001E-2</v>
      </c>
      <c r="AF130" s="8">
        <v>6.8233240000000004</v>
      </c>
      <c r="AG130" s="8">
        <v>0.145233</v>
      </c>
      <c r="AH130" s="8">
        <v>3.1058020000000002</v>
      </c>
      <c r="AI130" s="8">
        <v>4.3413599999999999</v>
      </c>
      <c r="AJ130" s="8">
        <v>2.5678380000000001</v>
      </c>
      <c r="AK130" s="8">
        <v>1.90211</v>
      </c>
      <c r="AL130" s="8">
        <v>21.150701000000002</v>
      </c>
      <c r="AM130" s="8">
        <v>0</v>
      </c>
      <c r="AN130" s="8">
        <v>2.4136899999999999</v>
      </c>
      <c r="AO130" s="8">
        <v>7.2249999999999997E-3</v>
      </c>
      <c r="AP130" s="8">
        <v>7.3000000000000001E-3</v>
      </c>
      <c r="AQ130" s="8">
        <v>0</v>
      </c>
      <c r="AR130" s="8">
        <v>0.35936699999999999</v>
      </c>
      <c r="AS130" s="8">
        <v>3.5760000000000002E-3</v>
      </c>
      <c r="AT130" s="8">
        <v>0</v>
      </c>
      <c r="AU130" s="8">
        <v>2.4226860000000001</v>
      </c>
      <c r="AV130" s="8">
        <v>5.7999999999999996E-3</v>
      </c>
      <c r="AW130" s="8">
        <v>0</v>
      </c>
      <c r="AX130" s="8">
        <v>23.304514999999999</v>
      </c>
      <c r="AY130" s="8">
        <v>8.2832000000000003E-2</v>
      </c>
      <c r="AZ130" s="8">
        <v>14.465638</v>
      </c>
      <c r="BA130" s="8">
        <v>4.7920999999999998E-2</v>
      </c>
      <c r="BB130" s="8">
        <v>5.6404100000000001</v>
      </c>
      <c r="BC130" s="8">
        <v>3.6373009999999999</v>
      </c>
      <c r="BD130" s="8">
        <v>13.819276</v>
      </c>
      <c r="BE130" s="8">
        <v>1.9166259999999999</v>
      </c>
      <c r="BF130" s="8">
        <v>4.5321119999999997</v>
      </c>
      <c r="BG130" s="8">
        <v>0</v>
      </c>
      <c r="BH130" s="8">
        <v>34.792271</v>
      </c>
      <c r="BI130" s="8">
        <v>0.84318899999999997</v>
      </c>
      <c r="BJ130" s="8">
        <v>2.2114470000000002</v>
      </c>
      <c r="BK130" s="8">
        <v>0</v>
      </c>
      <c r="BL130" s="8">
        <v>2.7382371700000006</v>
      </c>
      <c r="BM130" s="8">
        <v>31.822225750000005</v>
      </c>
      <c r="BN130" s="8">
        <v>6.607339999999999E-2</v>
      </c>
      <c r="BO130" s="8">
        <v>8.2771107199999996</v>
      </c>
      <c r="BP130" s="8">
        <v>11.48983434</v>
      </c>
      <c r="BQ130" s="8">
        <v>1.9110750000000001</v>
      </c>
      <c r="BR130" s="8">
        <v>9.5995331799999999</v>
      </c>
      <c r="BS130" s="8">
        <v>1.2891496499999999</v>
      </c>
      <c r="BT130" s="8">
        <v>0.70620000000000005</v>
      </c>
      <c r="BU130" s="8">
        <v>31.15931625999999</v>
      </c>
      <c r="BV130" s="8">
        <v>23.64493453</v>
      </c>
      <c r="BW130" s="8">
        <v>0.47699999999999998</v>
      </c>
      <c r="BX130" s="8">
        <v>1.1713</v>
      </c>
      <c r="BY130" s="8">
        <v>0.91259999999999997</v>
      </c>
      <c r="BZ130" s="8">
        <v>21.632734399999997</v>
      </c>
      <c r="CA130" s="8">
        <v>2.18096062</v>
      </c>
      <c r="CB130" s="8">
        <v>8.8652724900000006</v>
      </c>
      <c r="CC130" s="8">
        <v>1.35592205</v>
      </c>
      <c r="CD130" s="8">
        <v>3.44346782</v>
      </c>
      <c r="CE130" s="8">
        <v>0</v>
      </c>
      <c r="CF130" s="8">
        <v>0.76948267000000004</v>
      </c>
      <c r="CG130" s="8">
        <v>9.2811679999999992</v>
      </c>
      <c r="CH130" s="8">
        <v>12.753210730000001</v>
      </c>
      <c r="CI130" s="8">
        <v>0.43096503000000003</v>
      </c>
      <c r="CJ130" s="8">
        <v>0</v>
      </c>
      <c r="CK130" s="8">
        <v>0</v>
      </c>
      <c r="CL130" s="8">
        <v>12.48357465</v>
      </c>
      <c r="CM130" s="8">
        <v>6.9741979999999995E-2</v>
      </c>
      <c r="CN130" s="8">
        <v>2.2061224299999997</v>
      </c>
      <c r="CO130" s="8">
        <v>250.09989684000001</v>
      </c>
      <c r="CP130" s="8">
        <v>1.92295281</v>
      </c>
      <c r="CQ130" s="8">
        <v>7.3296990000000006E-2</v>
      </c>
      <c r="CR130" s="8">
        <v>4.2059899999999997E-3</v>
      </c>
      <c r="CS130" s="8">
        <v>0</v>
      </c>
    </row>
    <row r="131" spans="1:97" x14ac:dyDescent="0.25">
      <c r="A131" s="124"/>
      <c r="B131" s="125" t="s">
        <v>105</v>
      </c>
      <c r="C131" s="8">
        <v>0</v>
      </c>
      <c r="D131" s="8">
        <v>0</v>
      </c>
      <c r="E131" s="8">
        <v>0</v>
      </c>
      <c r="F131" s="8">
        <v>0</v>
      </c>
      <c r="G131" s="8">
        <v>1.87177152</v>
      </c>
      <c r="H131" s="8">
        <v>0.11078</v>
      </c>
      <c r="I131" s="8">
        <v>0.64600749999999996</v>
      </c>
      <c r="J131" s="8">
        <v>0</v>
      </c>
      <c r="K131" s="8">
        <v>0.13930500000000001</v>
      </c>
      <c r="L131" s="8">
        <v>0.30717974999999997</v>
      </c>
      <c r="M131" s="8">
        <v>0.90621372</v>
      </c>
      <c r="N131" s="8">
        <v>3.5596783700000012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2.0478650000000001E-2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0.23485300000000001</v>
      </c>
      <c r="AL131" s="8">
        <v>1.3308340000000001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1.7440000000000001E-3</v>
      </c>
      <c r="BD131" s="8">
        <v>0</v>
      </c>
      <c r="BE131" s="8">
        <v>9.6638000000000002E-2</v>
      </c>
      <c r="BF131" s="8">
        <v>0.11371199999999999</v>
      </c>
      <c r="BG131" s="8">
        <v>1.5674E-2</v>
      </c>
      <c r="BH131" s="8">
        <v>0</v>
      </c>
      <c r="BI131" s="8">
        <v>0</v>
      </c>
      <c r="BJ131" s="8">
        <v>0</v>
      </c>
      <c r="BK131" s="8">
        <v>0</v>
      </c>
      <c r="BL131" s="8">
        <v>4.6968500000000003E-2</v>
      </c>
      <c r="BM131" s="8">
        <v>0</v>
      </c>
      <c r="BN131" s="8">
        <v>2.9150000000000001E-3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6.4799999999999996E-2</v>
      </c>
      <c r="BX131" s="8">
        <v>1.726902E-2</v>
      </c>
      <c r="BY131" s="8">
        <v>0</v>
      </c>
      <c r="BZ131" s="8">
        <v>0</v>
      </c>
      <c r="CA131" s="8">
        <v>0.48253036999999999</v>
      </c>
      <c r="CB131" s="8">
        <v>3.2099999999999997E-2</v>
      </c>
      <c r="CC131" s="8">
        <v>0.47038253000000002</v>
      </c>
      <c r="CD131" s="8">
        <v>0.49584756000000002</v>
      </c>
      <c r="CE131" s="8">
        <v>0</v>
      </c>
      <c r="CF131" s="8">
        <v>0.84533365999999999</v>
      </c>
      <c r="CG131" s="8">
        <v>3.3500000000000002E-2</v>
      </c>
      <c r="CH131" s="8">
        <v>0.92744192000000003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9.8750000000000001E-3</v>
      </c>
      <c r="CO131" s="8">
        <v>0</v>
      </c>
      <c r="CP131" s="8">
        <v>0</v>
      </c>
      <c r="CQ131" s="8">
        <v>0</v>
      </c>
      <c r="CR131" s="8">
        <v>0.98437211000000002</v>
      </c>
      <c r="CS131" s="8">
        <v>3.3006384100000004</v>
      </c>
    </row>
    <row r="132" spans="1:97" x14ac:dyDescent="0.25">
      <c r="A132" s="126"/>
      <c r="B132" s="126"/>
      <c r="C132" s="30"/>
      <c r="D132" s="30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97" ht="15.75" x14ac:dyDescent="0.25">
      <c r="A133" s="51"/>
      <c r="B133" s="52" t="s">
        <v>35</v>
      </c>
      <c r="C133" s="56">
        <f>SUM(C134:C137)</f>
        <v>102.93349713000002</v>
      </c>
      <c r="D133" s="56">
        <f t="shared" ref="D133:AA133" si="192">SUM(D134:D137)</f>
        <v>92.802699680000003</v>
      </c>
      <c r="E133" s="56">
        <f t="shared" si="192"/>
        <v>390.37328720000005</v>
      </c>
      <c r="F133" s="56">
        <f t="shared" si="192"/>
        <v>536.44294033999995</v>
      </c>
      <c r="G133" s="56">
        <f t="shared" si="192"/>
        <v>249.70579491000001</v>
      </c>
      <c r="H133" s="56">
        <f t="shared" si="192"/>
        <v>469.43976564999991</v>
      </c>
      <c r="I133" s="56">
        <f t="shared" si="192"/>
        <v>717.40790606000007</v>
      </c>
      <c r="J133" s="56">
        <f t="shared" si="192"/>
        <v>525.83699744</v>
      </c>
      <c r="K133" s="56">
        <f t="shared" si="192"/>
        <v>472.48389367999994</v>
      </c>
      <c r="L133" s="56">
        <f t="shared" si="192"/>
        <v>280.93763662000015</v>
      </c>
      <c r="M133" s="56">
        <f t="shared" si="192"/>
        <v>291.00340319999998</v>
      </c>
      <c r="N133" s="56">
        <f t="shared" si="192"/>
        <v>1700.13666994</v>
      </c>
      <c r="O133" s="56">
        <f t="shared" si="192"/>
        <v>739.51452200999984</v>
      </c>
      <c r="P133" s="56">
        <f t="shared" si="192"/>
        <v>170.63429884999996</v>
      </c>
      <c r="Q133" s="56">
        <f t="shared" si="192"/>
        <v>900.0949492499999</v>
      </c>
      <c r="R133" s="56">
        <f t="shared" si="192"/>
        <v>718.08330065999985</v>
      </c>
      <c r="S133" s="56">
        <f t="shared" si="192"/>
        <v>376.33059815000001</v>
      </c>
      <c r="T133" s="56">
        <f t="shared" si="192"/>
        <v>829.7045399000001</v>
      </c>
      <c r="U133" s="56">
        <f t="shared" si="192"/>
        <v>532.9205347799998</v>
      </c>
      <c r="V133" s="56">
        <f t="shared" si="192"/>
        <v>343.95630569999992</v>
      </c>
      <c r="W133" s="56">
        <f t="shared" si="192"/>
        <v>325.66817821000018</v>
      </c>
      <c r="X133" s="56">
        <f t="shared" si="192"/>
        <v>281.95163961000003</v>
      </c>
      <c r="Y133" s="56">
        <f t="shared" si="192"/>
        <v>293.50667905000006</v>
      </c>
      <c r="Z133" s="56">
        <f t="shared" si="192"/>
        <v>235.72838255000005</v>
      </c>
      <c r="AA133" s="56">
        <f t="shared" si="192"/>
        <v>374.19248800000003</v>
      </c>
      <c r="AB133" s="56">
        <f t="shared" ref="AB133:CD133" si="193">SUM(AB134:AB137)</f>
        <v>102.502956</v>
      </c>
      <c r="AC133" s="56">
        <f t="shared" si="193"/>
        <v>497.99513200000001</v>
      </c>
      <c r="AD133" s="56">
        <f t="shared" si="193"/>
        <v>187.00333700000002</v>
      </c>
      <c r="AE133" s="56">
        <f t="shared" si="193"/>
        <v>196.44273200000003</v>
      </c>
      <c r="AF133" s="56">
        <f t="shared" si="193"/>
        <v>673.75338099999999</v>
      </c>
      <c r="AG133" s="56">
        <f t="shared" si="193"/>
        <v>188.14769799999999</v>
      </c>
      <c r="AH133" s="56">
        <f t="shared" si="193"/>
        <v>218.41872599999999</v>
      </c>
      <c r="AI133" s="56">
        <f t="shared" si="193"/>
        <v>365.53897799999993</v>
      </c>
      <c r="AJ133" s="56">
        <f t="shared" si="193"/>
        <v>344.20307000000003</v>
      </c>
      <c r="AK133" s="56">
        <f t="shared" si="193"/>
        <v>547.95034399999997</v>
      </c>
      <c r="AL133" s="56">
        <f t="shared" si="193"/>
        <v>554.10131100000001</v>
      </c>
      <c r="AM133" s="56">
        <f t="shared" si="193"/>
        <v>156.03996900000001</v>
      </c>
      <c r="AN133" s="56">
        <f t="shared" si="193"/>
        <v>727.54307899999992</v>
      </c>
      <c r="AO133" s="56">
        <f t="shared" si="193"/>
        <v>468.57074400000005</v>
      </c>
      <c r="AP133" s="56">
        <f t="shared" si="193"/>
        <v>260.69362799999999</v>
      </c>
      <c r="AQ133" s="56">
        <f t="shared" si="193"/>
        <v>320.21150400000005</v>
      </c>
      <c r="AR133" s="56">
        <f t="shared" si="193"/>
        <v>485.32816399999996</v>
      </c>
      <c r="AS133" s="56">
        <f t="shared" si="193"/>
        <v>224.709326</v>
      </c>
      <c r="AT133" s="56">
        <f t="shared" si="193"/>
        <v>606.32100400000002</v>
      </c>
      <c r="AU133" s="56">
        <f t="shared" si="193"/>
        <v>444.82009399999993</v>
      </c>
      <c r="AV133" s="56">
        <f t="shared" si="193"/>
        <v>237.64788300000004</v>
      </c>
      <c r="AW133" s="56">
        <f t="shared" si="193"/>
        <v>285.625992</v>
      </c>
      <c r="AX133" s="56">
        <f t="shared" si="193"/>
        <v>573.682593</v>
      </c>
      <c r="AY133" s="56">
        <f t="shared" si="193"/>
        <v>192.003916</v>
      </c>
      <c r="AZ133" s="56">
        <f t="shared" si="193"/>
        <v>274.091859</v>
      </c>
      <c r="BA133" s="56">
        <f t="shared" si="193"/>
        <v>304.16020800000001</v>
      </c>
      <c r="BB133" s="56">
        <f t="shared" si="193"/>
        <v>223.35961800000001</v>
      </c>
      <c r="BC133" s="56">
        <f t="shared" si="193"/>
        <v>345.28017399999999</v>
      </c>
      <c r="BD133" s="56">
        <f t="shared" si="193"/>
        <v>375.80086399999999</v>
      </c>
      <c r="BE133" s="56">
        <f t="shared" si="193"/>
        <v>273.35213499999998</v>
      </c>
      <c r="BF133" s="56">
        <f t="shared" si="193"/>
        <v>913.32128299999999</v>
      </c>
      <c r="BG133" s="56">
        <f t="shared" si="193"/>
        <v>434.46347299999996</v>
      </c>
      <c r="BH133" s="56">
        <f t="shared" si="193"/>
        <v>424.48442800000004</v>
      </c>
      <c r="BI133" s="56">
        <f t="shared" si="193"/>
        <v>778.37367500000005</v>
      </c>
      <c r="BJ133" s="56">
        <f t="shared" si="193"/>
        <v>824.50841199999991</v>
      </c>
      <c r="BK133" s="56">
        <f t="shared" si="193"/>
        <v>470.60847868000002</v>
      </c>
      <c r="BL133" s="56">
        <f t="shared" si="193"/>
        <v>601.73883522999995</v>
      </c>
      <c r="BM133" s="56">
        <f t="shared" si="193"/>
        <v>638.06073717000004</v>
      </c>
      <c r="BN133" s="56">
        <f t="shared" si="193"/>
        <v>465.24414251999985</v>
      </c>
      <c r="BO133" s="56">
        <f t="shared" si="193"/>
        <v>654.01672629000007</v>
      </c>
      <c r="BP133" s="56">
        <f t="shared" si="193"/>
        <v>703.03046617999985</v>
      </c>
      <c r="BQ133" s="56">
        <f t="shared" si="193"/>
        <v>566.50378936999994</v>
      </c>
      <c r="BR133" s="56">
        <f t="shared" si="193"/>
        <v>751.63728968000021</v>
      </c>
      <c r="BS133" s="56">
        <f t="shared" si="193"/>
        <v>653.74415132000013</v>
      </c>
      <c r="BT133" s="56">
        <f t="shared" si="193"/>
        <v>738.92551180000009</v>
      </c>
      <c r="BU133" s="56">
        <f t="shared" si="193"/>
        <v>428.11113659000017</v>
      </c>
      <c r="BV133" s="56">
        <f t="shared" si="193"/>
        <v>1988.0219802300001</v>
      </c>
      <c r="BW133" s="56">
        <f t="shared" si="193"/>
        <v>1614.1031042300001</v>
      </c>
      <c r="BX133" s="56">
        <f t="shared" si="193"/>
        <v>585.81317351999996</v>
      </c>
      <c r="BY133" s="56">
        <f t="shared" si="193"/>
        <v>1126.9123561900001</v>
      </c>
      <c r="BZ133" s="56">
        <f t="shared" si="193"/>
        <v>713.13132115999997</v>
      </c>
      <c r="CA133" s="56">
        <f t="shared" si="193"/>
        <v>858.80956635999996</v>
      </c>
      <c r="CB133" s="56">
        <f t="shared" si="193"/>
        <v>786.73537697000006</v>
      </c>
      <c r="CC133" s="56">
        <f t="shared" si="193"/>
        <v>955.20250777000001</v>
      </c>
      <c r="CD133" s="56">
        <f t="shared" si="193"/>
        <v>1640.6127419200002</v>
      </c>
      <c r="CE133" s="56">
        <f t="shared" ref="CE133:CK133" si="194">SUM(CE134:CE137)</f>
        <v>356.59380628999992</v>
      </c>
      <c r="CF133" s="56">
        <f t="shared" si="194"/>
        <v>692.06800933</v>
      </c>
      <c r="CG133" s="56">
        <f t="shared" si="194"/>
        <v>743.17608157999996</v>
      </c>
      <c r="CH133" s="56">
        <f t="shared" si="194"/>
        <v>1907.30509968</v>
      </c>
      <c r="CI133" s="56">
        <f t="shared" si="194"/>
        <v>559.0803080500001</v>
      </c>
      <c r="CJ133" s="56">
        <f t="shared" si="194"/>
        <v>902.75901210999984</v>
      </c>
      <c r="CK133" s="56">
        <f t="shared" si="194"/>
        <v>1415.2817489400002</v>
      </c>
      <c r="CL133" s="56">
        <f t="shared" ref="CL133:CM133" si="195">SUM(CL134:CL137)</f>
        <v>765.34487209000008</v>
      </c>
      <c r="CM133" s="56">
        <f t="shared" si="195"/>
        <v>1373.9021794</v>
      </c>
      <c r="CN133" s="56">
        <f t="shared" ref="CN133:CO133" si="196">SUM(CN134:CN137)</f>
        <v>440.49200108000002</v>
      </c>
      <c r="CO133" s="56">
        <f t="shared" si="196"/>
        <v>509.63726286000008</v>
      </c>
      <c r="CP133" s="56">
        <f t="shared" ref="CP133:CQ133" si="197">SUM(CP134:CP137)</f>
        <v>746.79269094000006</v>
      </c>
      <c r="CQ133" s="56">
        <f t="shared" si="197"/>
        <v>1168.4308614199999</v>
      </c>
      <c r="CR133" s="56">
        <f t="shared" ref="CR133:CS133" si="198">SUM(CR134:CR137)</f>
        <v>1207.81339991</v>
      </c>
      <c r="CS133" s="56">
        <f t="shared" si="198"/>
        <v>1268.8561424099998</v>
      </c>
    </row>
    <row r="134" spans="1:97" x14ac:dyDescent="0.25">
      <c r="A134" s="127"/>
      <c r="B134" s="125" t="s">
        <v>106</v>
      </c>
      <c r="C134" s="8">
        <v>5.2780000000000001E-2</v>
      </c>
      <c r="D134" s="8">
        <v>58.553318949999998</v>
      </c>
      <c r="E134" s="8">
        <v>93.453125870000008</v>
      </c>
      <c r="F134" s="8">
        <v>134.61279209000003</v>
      </c>
      <c r="G134" s="8">
        <v>72.566480029999965</v>
      </c>
      <c r="H134" s="8">
        <v>87.551922779999984</v>
      </c>
      <c r="I134" s="8">
        <v>109.97090977999997</v>
      </c>
      <c r="J134" s="8">
        <v>288.89165846999998</v>
      </c>
      <c r="K134" s="8">
        <v>28.346408410000009</v>
      </c>
      <c r="L134" s="8">
        <v>49.348597440000042</v>
      </c>
      <c r="M134" s="8">
        <v>44.737268490000005</v>
      </c>
      <c r="N134" s="8">
        <v>140.85243408999992</v>
      </c>
      <c r="O134" s="8">
        <v>20.882941199999998</v>
      </c>
      <c r="P134" s="8">
        <v>31.836825309999973</v>
      </c>
      <c r="Q134" s="8">
        <v>330.07717334</v>
      </c>
      <c r="R134" s="8">
        <v>436.79740650999997</v>
      </c>
      <c r="S134" s="8">
        <v>52.090617009999995</v>
      </c>
      <c r="T134" s="8">
        <v>38.675002030000002</v>
      </c>
      <c r="U134" s="8">
        <v>49.730761120000004</v>
      </c>
      <c r="V134" s="8">
        <v>45.900284000000013</v>
      </c>
      <c r="W134" s="8">
        <v>80.649137140000036</v>
      </c>
      <c r="X134" s="8">
        <v>52.270132600000018</v>
      </c>
      <c r="Y134" s="8">
        <v>108.54814212000004</v>
      </c>
      <c r="Z134" s="8">
        <v>88.459516850000057</v>
      </c>
      <c r="AA134" s="8">
        <v>11.733053999999999</v>
      </c>
      <c r="AB134" s="8">
        <v>38.759917999999999</v>
      </c>
      <c r="AC134" s="8">
        <v>23.215366</v>
      </c>
      <c r="AD134" s="8">
        <v>79.226487000000006</v>
      </c>
      <c r="AE134" s="8">
        <v>31.820858000000001</v>
      </c>
      <c r="AF134" s="8">
        <v>167.08616000000001</v>
      </c>
      <c r="AG134" s="8">
        <v>60.282594000000003</v>
      </c>
      <c r="AH134" s="8">
        <v>99.937290000000004</v>
      </c>
      <c r="AI134" s="8">
        <v>97.527108999999996</v>
      </c>
      <c r="AJ134" s="8">
        <v>149.781667</v>
      </c>
      <c r="AK134" s="8">
        <v>246.040189</v>
      </c>
      <c r="AL134" s="8">
        <v>237.08534900000001</v>
      </c>
      <c r="AM134" s="8">
        <v>109.50718000000001</v>
      </c>
      <c r="AN134" s="8">
        <v>430.85693099999997</v>
      </c>
      <c r="AO134" s="8">
        <v>248.39221800000001</v>
      </c>
      <c r="AP134" s="8">
        <v>72.604573000000002</v>
      </c>
      <c r="AQ134" s="8">
        <v>64.885750000000002</v>
      </c>
      <c r="AR134" s="8">
        <v>203.573463</v>
      </c>
      <c r="AS134" s="8">
        <v>28.409146</v>
      </c>
      <c r="AT134" s="8">
        <v>443.43369899999999</v>
      </c>
      <c r="AU134" s="8">
        <v>77.052865999999995</v>
      </c>
      <c r="AV134" s="8">
        <v>75.421616</v>
      </c>
      <c r="AW134" s="8">
        <v>130.783602</v>
      </c>
      <c r="AX134" s="8">
        <v>241.882946</v>
      </c>
      <c r="AY134" s="8">
        <v>85.772480000000002</v>
      </c>
      <c r="AZ134" s="8">
        <v>53.561996000000001</v>
      </c>
      <c r="BA134" s="8">
        <v>73.461969999999994</v>
      </c>
      <c r="BB134" s="8">
        <v>72.244050000000001</v>
      </c>
      <c r="BC134" s="8">
        <v>100.72136500000001</v>
      </c>
      <c r="BD134" s="8">
        <v>64.472887</v>
      </c>
      <c r="BE134" s="8">
        <v>20.039124000000001</v>
      </c>
      <c r="BF134" s="8">
        <v>82.085700000000003</v>
      </c>
      <c r="BG134" s="8">
        <v>159.028887</v>
      </c>
      <c r="BH134" s="8">
        <v>169.01178400000001</v>
      </c>
      <c r="BI134" s="8">
        <v>285.68231100000003</v>
      </c>
      <c r="BJ134" s="8">
        <v>285.55019499999997</v>
      </c>
      <c r="BK134" s="8">
        <v>149.46368512000001</v>
      </c>
      <c r="BL134" s="8">
        <v>132.45025007999999</v>
      </c>
      <c r="BM134" s="8">
        <v>136.97777866999996</v>
      </c>
      <c r="BN134" s="8">
        <v>126.76953838999998</v>
      </c>
      <c r="BO134" s="8">
        <v>114.17061034999999</v>
      </c>
      <c r="BP134" s="8">
        <v>159.04744748999994</v>
      </c>
      <c r="BQ134" s="8">
        <v>115.85812422999999</v>
      </c>
      <c r="BR134" s="8">
        <v>234.49554595000004</v>
      </c>
      <c r="BS134" s="8">
        <v>114.63697822000003</v>
      </c>
      <c r="BT134" s="8">
        <v>201.96937005000001</v>
      </c>
      <c r="BU134" s="8">
        <v>185.75339528000003</v>
      </c>
      <c r="BV134" s="8">
        <v>595.55952219999995</v>
      </c>
      <c r="BW134" s="8">
        <v>446.28996373000001</v>
      </c>
      <c r="BX134" s="8">
        <v>307.55158163999999</v>
      </c>
      <c r="BY134" s="8">
        <v>250.99510653999997</v>
      </c>
      <c r="BZ134" s="8">
        <v>249.22788165000003</v>
      </c>
      <c r="CA134" s="8">
        <v>300.50974307999996</v>
      </c>
      <c r="CB134" s="8">
        <v>365.46049459000005</v>
      </c>
      <c r="CC134" s="8">
        <v>401.03969143</v>
      </c>
      <c r="CD134" s="8">
        <v>704.73957299000006</v>
      </c>
      <c r="CE134" s="8">
        <v>166.97812657999998</v>
      </c>
      <c r="CF134" s="8">
        <v>263.62516108</v>
      </c>
      <c r="CG134" s="8">
        <v>437.09305022000001</v>
      </c>
      <c r="CH134" s="8">
        <v>840.08253958</v>
      </c>
      <c r="CI134" s="8">
        <v>149.23788576999999</v>
      </c>
      <c r="CJ134" s="8">
        <v>488.95168411999981</v>
      </c>
      <c r="CK134" s="8">
        <v>910.05984258000001</v>
      </c>
      <c r="CL134" s="8">
        <v>228.35288227000001</v>
      </c>
      <c r="CM134" s="8">
        <v>715.26681276000011</v>
      </c>
      <c r="CN134" s="8">
        <v>192.65841343</v>
      </c>
      <c r="CO134" s="8">
        <v>173.75305714000001</v>
      </c>
      <c r="CP134" s="8">
        <v>330.61968150999996</v>
      </c>
      <c r="CQ134" s="8">
        <v>242.50613985999999</v>
      </c>
      <c r="CR134" s="8">
        <v>176.60275078000001</v>
      </c>
      <c r="CS134" s="8">
        <v>292.47387246000005</v>
      </c>
    </row>
    <row r="135" spans="1:97" x14ac:dyDescent="0.25">
      <c r="A135" s="127"/>
      <c r="B135" s="125" t="s">
        <v>107</v>
      </c>
      <c r="C135" s="8">
        <v>0.36758752</v>
      </c>
      <c r="D135" s="8">
        <v>3.4231379200000003</v>
      </c>
      <c r="E135" s="8">
        <v>4.8921305200000003</v>
      </c>
      <c r="F135" s="8">
        <v>14.375492059999996</v>
      </c>
      <c r="G135" s="8">
        <v>22.320326250000001</v>
      </c>
      <c r="H135" s="8">
        <v>30.752680980000004</v>
      </c>
      <c r="I135" s="8">
        <v>161.87741875999998</v>
      </c>
      <c r="J135" s="8">
        <v>9.2164510000000011</v>
      </c>
      <c r="K135" s="8">
        <v>14.090759510000002</v>
      </c>
      <c r="L135" s="8">
        <v>21.805015209999997</v>
      </c>
      <c r="M135" s="8">
        <v>21.09913929</v>
      </c>
      <c r="N135" s="8">
        <v>766.86624876999997</v>
      </c>
      <c r="O135" s="8">
        <v>516.30974655999989</v>
      </c>
      <c r="P135" s="8">
        <v>26.982075289999997</v>
      </c>
      <c r="Q135" s="8">
        <v>475.66437815</v>
      </c>
      <c r="R135" s="8">
        <v>174.82224226999998</v>
      </c>
      <c r="S135" s="8">
        <v>172.09813656</v>
      </c>
      <c r="T135" s="8">
        <v>638.46064632000014</v>
      </c>
      <c r="U135" s="8">
        <v>335.82315750999982</v>
      </c>
      <c r="V135" s="8">
        <v>118.32602003999989</v>
      </c>
      <c r="W135" s="8">
        <v>150.6720600400001</v>
      </c>
      <c r="X135" s="8">
        <v>45.749886579999973</v>
      </c>
      <c r="Y135" s="8">
        <v>75.420401510000019</v>
      </c>
      <c r="Z135" s="8">
        <v>38.073950889999999</v>
      </c>
      <c r="AA135" s="8">
        <v>302.89388000000002</v>
      </c>
      <c r="AB135" s="8">
        <v>17.542511000000001</v>
      </c>
      <c r="AC135" s="8">
        <v>335.53027300000002</v>
      </c>
      <c r="AD135" s="8">
        <v>9.1912090000000006</v>
      </c>
      <c r="AE135" s="8">
        <v>53.806671000000001</v>
      </c>
      <c r="AF135" s="8">
        <v>407.058246</v>
      </c>
      <c r="AG135" s="8">
        <v>41.293782999999998</v>
      </c>
      <c r="AH135" s="8">
        <v>50.281202999999998</v>
      </c>
      <c r="AI135" s="8">
        <v>125.28114100000001</v>
      </c>
      <c r="AJ135" s="8">
        <v>74.765034</v>
      </c>
      <c r="AK135" s="8">
        <v>103.46392299999999</v>
      </c>
      <c r="AL135" s="8">
        <v>32.033892000000002</v>
      </c>
      <c r="AM135" s="8">
        <v>7.6099999999999996E-3</v>
      </c>
      <c r="AN135" s="8">
        <v>188.73567700000001</v>
      </c>
      <c r="AO135" s="8">
        <v>52.065111000000002</v>
      </c>
      <c r="AP135" s="8">
        <v>114.896304</v>
      </c>
      <c r="AQ135" s="8">
        <v>166.82074700000001</v>
      </c>
      <c r="AR135" s="8">
        <v>143.972205</v>
      </c>
      <c r="AS135" s="8">
        <v>132.29037400000001</v>
      </c>
      <c r="AT135" s="8">
        <v>99.414789999999996</v>
      </c>
      <c r="AU135" s="8">
        <v>228.73231000000001</v>
      </c>
      <c r="AV135" s="8">
        <v>70.919583000000003</v>
      </c>
      <c r="AW135" s="8">
        <v>32.672756</v>
      </c>
      <c r="AX135" s="8">
        <v>132.26130599999999</v>
      </c>
      <c r="AY135" s="8">
        <v>38.620424999999997</v>
      </c>
      <c r="AZ135" s="8">
        <v>37.430774</v>
      </c>
      <c r="BA135" s="8">
        <v>71.150115</v>
      </c>
      <c r="BB135" s="8">
        <v>15.817783</v>
      </c>
      <c r="BC135" s="8">
        <v>99.616935999999995</v>
      </c>
      <c r="BD135" s="8">
        <v>23.741468000000001</v>
      </c>
      <c r="BE135" s="8">
        <v>17.159272999999999</v>
      </c>
      <c r="BF135" s="8">
        <v>619.45226700000001</v>
      </c>
      <c r="BG135" s="8">
        <v>71.238180999999997</v>
      </c>
      <c r="BH135" s="8">
        <v>127.23105</v>
      </c>
      <c r="BI135" s="8">
        <v>284.07180699999998</v>
      </c>
      <c r="BJ135" s="8">
        <v>108.524818</v>
      </c>
      <c r="BK135" s="8">
        <v>231.07262024000005</v>
      </c>
      <c r="BL135" s="8">
        <v>102.52564119999998</v>
      </c>
      <c r="BM135" s="8">
        <v>60.047427580000011</v>
      </c>
      <c r="BN135" s="8">
        <v>89.309688730000005</v>
      </c>
      <c r="BO135" s="8">
        <v>334.71779115000004</v>
      </c>
      <c r="BP135" s="8">
        <v>224.01136364999996</v>
      </c>
      <c r="BQ135" s="8">
        <v>264.78174585999994</v>
      </c>
      <c r="BR135" s="8">
        <v>176.59942581000001</v>
      </c>
      <c r="BS135" s="8">
        <v>293.47834906999998</v>
      </c>
      <c r="BT135" s="8">
        <v>210.87850725000001</v>
      </c>
      <c r="BU135" s="8">
        <v>72.272500349999987</v>
      </c>
      <c r="BV135" s="8">
        <v>1038.69437487</v>
      </c>
      <c r="BW135" s="8">
        <v>731.65682317000005</v>
      </c>
      <c r="BX135" s="8">
        <v>96.331450789999991</v>
      </c>
      <c r="BY135" s="8">
        <v>321.61090674000002</v>
      </c>
      <c r="BZ135" s="8">
        <v>231.57174501999998</v>
      </c>
      <c r="CA135" s="8">
        <v>286.07067164</v>
      </c>
      <c r="CB135" s="8">
        <v>212.92927361</v>
      </c>
      <c r="CC135" s="8">
        <v>217.76117406999998</v>
      </c>
      <c r="CD135" s="8">
        <v>232.79219176999999</v>
      </c>
      <c r="CE135" s="8">
        <v>129.82069282</v>
      </c>
      <c r="CF135" s="8">
        <v>278.85828236999998</v>
      </c>
      <c r="CG135" s="8">
        <v>194.50814882</v>
      </c>
      <c r="CH135" s="8">
        <v>435.82165043999998</v>
      </c>
      <c r="CI135" s="8">
        <v>308.06777418000007</v>
      </c>
      <c r="CJ135" s="8">
        <v>212.26239970999998</v>
      </c>
      <c r="CK135" s="8">
        <v>272.90397753000008</v>
      </c>
      <c r="CL135" s="8">
        <v>369.83820280000009</v>
      </c>
      <c r="CM135" s="8">
        <v>417.15980459000002</v>
      </c>
      <c r="CN135" s="8">
        <v>143.54835746000001</v>
      </c>
      <c r="CO135" s="8">
        <v>215.59538176999999</v>
      </c>
      <c r="CP135" s="8">
        <v>280.42665547000001</v>
      </c>
      <c r="CQ135" s="8">
        <v>693.13702580999995</v>
      </c>
      <c r="CR135" s="8">
        <v>860.98039367000013</v>
      </c>
      <c r="CS135" s="8">
        <v>666.64850790999992</v>
      </c>
    </row>
    <row r="136" spans="1:97" x14ac:dyDescent="0.25">
      <c r="A136" s="127"/>
      <c r="B136" s="125" t="s">
        <v>108</v>
      </c>
      <c r="C136" s="8">
        <v>19.878872560000001</v>
      </c>
      <c r="D136" s="8">
        <v>19.372723730000001</v>
      </c>
      <c r="E136" s="8">
        <v>33.644566139999995</v>
      </c>
      <c r="F136" s="8">
        <v>99.113823650000015</v>
      </c>
      <c r="G136" s="8">
        <v>52.923848610000022</v>
      </c>
      <c r="H136" s="8">
        <v>98.068869889999974</v>
      </c>
      <c r="I136" s="8">
        <v>88.019471150000001</v>
      </c>
      <c r="J136" s="8">
        <v>61.855519489999978</v>
      </c>
      <c r="K136" s="8">
        <v>63.13080922000001</v>
      </c>
      <c r="L136" s="8">
        <v>98.85342921000003</v>
      </c>
      <c r="M136" s="8">
        <v>45.013492720000016</v>
      </c>
      <c r="N136" s="8">
        <v>225.40588228999991</v>
      </c>
      <c r="O136" s="8">
        <v>23.576269230000001</v>
      </c>
      <c r="P136" s="8">
        <v>15.820739240000002</v>
      </c>
      <c r="Q136" s="8">
        <v>33.457971749999999</v>
      </c>
      <c r="R136" s="8">
        <v>57.231902850000004</v>
      </c>
      <c r="S136" s="8">
        <v>38.562841160000005</v>
      </c>
      <c r="T136" s="8">
        <v>22.004492400000004</v>
      </c>
      <c r="U136" s="8">
        <v>52.01677222</v>
      </c>
      <c r="V136" s="8">
        <v>77.884701579999998</v>
      </c>
      <c r="W136" s="8">
        <v>27.132110079999997</v>
      </c>
      <c r="X136" s="8">
        <v>30.296864340000003</v>
      </c>
      <c r="Y136" s="8">
        <v>71.978892959999968</v>
      </c>
      <c r="Z136" s="8">
        <v>13.56933064</v>
      </c>
      <c r="AA136" s="8">
        <v>5.6514000000000002E-2</v>
      </c>
      <c r="AB136" s="8">
        <v>7.6733029999999998</v>
      </c>
      <c r="AC136" s="8">
        <v>16.751718</v>
      </c>
      <c r="AD136" s="8">
        <v>35.165199000000001</v>
      </c>
      <c r="AE136" s="8">
        <v>10.52088</v>
      </c>
      <c r="AF136" s="8">
        <v>24.732061999999999</v>
      </c>
      <c r="AG136" s="8">
        <v>6.3441380000000001</v>
      </c>
      <c r="AH136" s="8">
        <v>18.725097999999999</v>
      </c>
      <c r="AI136" s="8">
        <v>44.594729000000001</v>
      </c>
      <c r="AJ136" s="8">
        <v>22.284105</v>
      </c>
      <c r="AK136" s="8">
        <v>67.432412999999997</v>
      </c>
      <c r="AL136" s="8">
        <v>88.577652999999998</v>
      </c>
      <c r="AM136" s="8">
        <v>4.3970000000000002E-2</v>
      </c>
      <c r="AN136" s="8">
        <v>50.32367</v>
      </c>
      <c r="AO136" s="8">
        <v>43.043196000000002</v>
      </c>
      <c r="AP136" s="8">
        <v>40.792883000000003</v>
      </c>
      <c r="AQ136" s="8">
        <v>33.694558000000001</v>
      </c>
      <c r="AR136" s="8">
        <v>87.300573</v>
      </c>
      <c r="AS136" s="8">
        <v>30.995546999999998</v>
      </c>
      <c r="AT136" s="8">
        <v>33.503193000000003</v>
      </c>
      <c r="AU136" s="8">
        <v>67.749784000000005</v>
      </c>
      <c r="AV136" s="8">
        <v>44.861927000000001</v>
      </c>
      <c r="AW136" s="8">
        <v>37.161914000000003</v>
      </c>
      <c r="AX136" s="8">
        <v>74.358958000000001</v>
      </c>
      <c r="AY136" s="8">
        <v>32.781151000000001</v>
      </c>
      <c r="AZ136" s="8">
        <v>61.686183999999997</v>
      </c>
      <c r="BA136" s="8">
        <v>55.491129999999998</v>
      </c>
      <c r="BB136" s="8">
        <v>18.358345</v>
      </c>
      <c r="BC136" s="8">
        <v>25.005018</v>
      </c>
      <c r="BD136" s="8">
        <v>40.525852</v>
      </c>
      <c r="BE136" s="8">
        <v>30.595517999999998</v>
      </c>
      <c r="BF136" s="8">
        <v>85.650300999999999</v>
      </c>
      <c r="BG136" s="8">
        <v>74.176722999999996</v>
      </c>
      <c r="BH136" s="8">
        <v>52.169612000000001</v>
      </c>
      <c r="BI136" s="8">
        <v>79.604425000000006</v>
      </c>
      <c r="BJ136" s="8">
        <v>105.292157</v>
      </c>
      <c r="BK136" s="8">
        <v>24.224478719999993</v>
      </c>
      <c r="BL136" s="8">
        <v>52.074496969999998</v>
      </c>
      <c r="BM136" s="8">
        <v>100.69332951000001</v>
      </c>
      <c r="BN136" s="8">
        <v>68.392989389999997</v>
      </c>
      <c r="BO136" s="8">
        <v>55.679206919999991</v>
      </c>
      <c r="BP136" s="8">
        <v>156.24253845999999</v>
      </c>
      <c r="BQ136" s="8">
        <v>65.336651399999994</v>
      </c>
      <c r="BR136" s="8">
        <v>86.840520700000013</v>
      </c>
      <c r="BS136" s="8">
        <v>100.01261760000004</v>
      </c>
      <c r="BT136" s="8">
        <v>77.775510940000018</v>
      </c>
      <c r="BU136" s="8">
        <v>79.658316910000039</v>
      </c>
      <c r="BV136" s="8">
        <v>76.012698900000018</v>
      </c>
      <c r="BW136" s="8">
        <v>99.07366098</v>
      </c>
      <c r="BX136" s="8">
        <v>60.600033020000005</v>
      </c>
      <c r="BY136" s="8">
        <v>179.67524304</v>
      </c>
      <c r="BZ136" s="8">
        <v>75.810568819999986</v>
      </c>
      <c r="CA136" s="8">
        <v>103.24639302</v>
      </c>
      <c r="CB136" s="8">
        <v>81.393825290000009</v>
      </c>
      <c r="CC136" s="8">
        <v>107.30245778</v>
      </c>
      <c r="CD136" s="8">
        <v>103.93394044</v>
      </c>
      <c r="CE136" s="8">
        <v>9.7922708699999994</v>
      </c>
      <c r="CF136" s="8">
        <v>65.493238500000004</v>
      </c>
      <c r="CG136" s="8">
        <v>44.224751689999998</v>
      </c>
      <c r="CH136" s="8">
        <v>189.65394362000001</v>
      </c>
      <c r="CI136" s="8">
        <v>24.829888390000001</v>
      </c>
      <c r="CJ136" s="8">
        <v>18.75836889</v>
      </c>
      <c r="CK136" s="8">
        <v>64.243394319999993</v>
      </c>
      <c r="CL136" s="8">
        <v>43.089018279999998</v>
      </c>
      <c r="CM136" s="8">
        <v>21.614794249999999</v>
      </c>
      <c r="CN136" s="8">
        <v>13.136199389999998</v>
      </c>
      <c r="CO136" s="8">
        <v>51.50152142000001</v>
      </c>
      <c r="CP136" s="8">
        <v>15.479182139999999</v>
      </c>
      <c r="CQ136" s="8">
        <v>25.773013110000001</v>
      </c>
      <c r="CR136" s="8">
        <v>9.0441513800000006</v>
      </c>
      <c r="CS136" s="8">
        <v>49.716727850000012</v>
      </c>
    </row>
    <row r="137" spans="1:97" x14ac:dyDescent="0.25">
      <c r="A137" s="127"/>
      <c r="B137" s="125" t="s">
        <v>109</v>
      </c>
      <c r="C137" s="8">
        <v>82.634257050000016</v>
      </c>
      <c r="D137" s="8">
        <v>11.453519080000001</v>
      </c>
      <c r="E137" s="8">
        <v>258.38346467000002</v>
      </c>
      <c r="F137" s="8">
        <v>288.34083253999989</v>
      </c>
      <c r="G137" s="8">
        <v>101.89514002000003</v>
      </c>
      <c r="H137" s="8">
        <v>253.06629199999995</v>
      </c>
      <c r="I137" s="8">
        <v>357.5401063700001</v>
      </c>
      <c r="J137" s="8">
        <v>165.87336848000001</v>
      </c>
      <c r="K137" s="8">
        <v>366.91591653999996</v>
      </c>
      <c r="L137" s="8">
        <v>110.93059476000008</v>
      </c>
      <c r="M137" s="8">
        <v>180.15350269999996</v>
      </c>
      <c r="N137" s="8">
        <v>567.01210479000008</v>
      </c>
      <c r="O137" s="8">
        <v>178.74556501999996</v>
      </c>
      <c r="P137" s="8">
        <v>95.994659009999992</v>
      </c>
      <c r="Q137" s="8">
        <v>60.895426009999987</v>
      </c>
      <c r="R137" s="8">
        <v>49.231749029999989</v>
      </c>
      <c r="S137" s="8">
        <v>113.57900342000002</v>
      </c>
      <c r="T137" s="8">
        <v>130.56439915000004</v>
      </c>
      <c r="U137" s="8">
        <v>95.349843930000006</v>
      </c>
      <c r="V137" s="8">
        <v>101.84530008000004</v>
      </c>
      <c r="W137" s="8">
        <v>67.214870950000048</v>
      </c>
      <c r="X137" s="8">
        <v>153.63475609000002</v>
      </c>
      <c r="Y137" s="8">
        <v>37.559242460000014</v>
      </c>
      <c r="Z137" s="8">
        <v>95.62558417000001</v>
      </c>
      <c r="AA137" s="8">
        <v>59.509039999999999</v>
      </c>
      <c r="AB137" s="8">
        <v>38.527223999999997</v>
      </c>
      <c r="AC137" s="8">
        <v>122.497775</v>
      </c>
      <c r="AD137" s="8">
        <v>63.420442000000001</v>
      </c>
      <c r="AE137" s="8">
        <v>100.29432300000001</v>
      </c>
      <c r="AF137" s="8">
        <v>74.876913000000002</v>
      </c>
      <c r="AG137" s="8">
        <v>80.227182999999997</v>
      </c>
      <c r="AH137" s="8">
        <v>49.475135000000002</v>
      </c>
      <c r="AI137" s="8">
        <v>98.135998999999998</v>
      </c>
      <c r="AJ137" s="8">
        <v>97.372264000000001</v>
      </c>
      <c r="AK137" s="8">
        <v>131.01381900000001</v>
      </c>
      <c r="AL137" s="8">
        <v>196.404417</v>
      </c>
      <c r="AM137" s="8">
        <v>46.481209</v>
      </c>
      <c r="AN137" s="8">
        <v>57.626801</v>
      </c>
      <c r="AO137" s="8">
        <v>125.07021899999999</v>
      </c>
      <c r="AP137" s="8">
        <v>32.399867999999998</v>
      </c>
      <c r="AQ137" s="8">
        <v>54.810448999999998</v>
      </c>
      <c r="AR137" s="8">
        <v>50.481923000000002</v>
      </c>
      <c r="AS137" s="8">
        <v>33.014259000000003</v>
      </c>
      <c r="AT137" s="8">
        <v>29.969321999999998</v>
      </c>
      <c r="AU137" s="8">
        <v>71.285133999999999</v>
      </c>
      <c r="AV137" s="8">
        <v>46.444757000000003</v>
      </c>
      <c r="AW137" s="8">
        <v>85.007720000000006</v>
      </c>
      <c r="AX137" s="8">
        <v>125.179383</v>
      </c>
      <c r="AY137" s="8">
        <v>34.829859999999996</v>
      </c>
      <c r="AZ137" s="8">
        <v>121.41290499999999</v>
      </c>
      <c r="BA137" s="8">
        <v>104.05699300000001</v>
      </c>
      <c r="BB137" s="8">
        <v>116.93944</v>
      </c>
      <c r="BC137" s="8">
        <v>119.93685499999999</v>
      </c>
      <c r="BD137" s="8">
        <v>247.06065699999999</v>
      </c>
      <c r="BE137" s="8">
        <v>205.55822000000001</v>
      </c>
      <c r="BF137" s="8">
        <v>126.133015</v>
      </c>
      <c r="BG137" s="8">
        <v>130.01968199999999</v>
      </c>
      <c r="BH137" s="8">
        <v>76.071982000000006</v>
      </c>
      <c r="BI137" s="8">
        <v>129.01513199999999</v>
      </c>
      <c r="BJ137" s="8">
        <v>325.14124199999998</v>
      </c>
      <c r="BK137" s="8">
        <v>65.847694600000011</v>
      </c>
      <c r="BL137" s="8">
        <v>314.68844697999992</v>
      </c>
      <c r="BM137" s="8">
        <v>340.34220140999997</v>
      </c>
      <c r="BN137" s="8">
        <v>180.77192600999993</v>
      </c>
      <c r="BO137" s="8">
        <v>149.44911787000004</v>
      </c>
      <c r="BP137" s="8">
        <v>163.72911658000004</v>
      </c>
      <c r="BQ137" s="8">
        <v>120.52726788000003</v>
      </c>
      <c r="BR137" s="8">
        <v>253.70179722000015</v>
      </c>
      <c r="BS137" s="8">
        <v>145.61620643000006</v>
      </c>
      <c r="BT137" s="8">
        <v>248.30212355999998</v>
      </c>
      <c r="BU137" s="8">
        <v>90.426924050000082</v>
      </c>
      <c r="BV137" s="8">
        <v>277.75538426000003</v>
      </c>
      <c r="BW137" s="8">
        <v>337.08265635000004</v>
      </c>
      <c r="BX137" s="8">
        <v>121.33010806999999</v>
      </c>
      <c r="BY137" s="8">
        <v>374.63109987000001</v>
      </c>
      <c r="BZ137" s="8">
        <v>156.52112567</v>
      </c>
      <c r="CA137" s="8">
        <v>168.98275862</v>
      </c>
      <c r="CB137" s="8">
        <v>126.95178347999999</v>
      </c>
      <c r="CC137" s="8">
        <v>229.09918449</v>
      </c>
      <c r="CD137" s="8">
        <v>599.14703672000007</v>
      </c>
      <c r="CE137" s="8">
        <v>50.002716019999994</v>
      </c>
      <c r="CF137" s="8">
        <v>84.091327379999996</v>
      </c>
      <c r="CG137" s="8">
        <v>67.350130849999999</v>
      </c>
      <c r="CH137" s="8">
        <v>441.74696604000002</v>
      </c>
      <c r="CI137" s="8">
        <v>76.94475971</v>
      </c>
      <c r="CJ137" s="8">
        <v>182.78655939000001</v>
      </c>
      <c r="CK137" s="8">
        <v>168.07453451000006</v>
      </c>
      <c r="CL137" s="8">
        <v>124.06476874000001</v>
      </c>
      <c r="CM137" s="8">
        <v>219.86076779999996</v>
      </c>
      <c r="CN137" s="8">
        <v>91.149030800000006</v>
      </c>
      <c r="CO137" s="8">
        <v>68.787302530000034</v>
      </c>
      <c r="CP137" s="8">
        <v>120.26717182000004</v>
      </c>
      <c r="CQ137" s="8">
        <v>207.01468263999996</v>
      </c>
      <c r="CR137" s="8">
        <v>161.18610408000001</v>
      </c>
      <c r="CS137" s="8">
        <v>260.01703418999995</v>
      </c>
    </row>
    <row r="138" spans="1:97" x14ac:dyDescent="0.25">
      <c r="A138" s="126"/>
      <c r="B138" s="126"/>
      <c r="C138" s="30"/>
      <c r="D138" s="30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97" ht="15.75" x14ac:dyDescent="0.25">
      <c r="A139" s="51"/>
      <c r="B139" s="52" t="s">
        <v>110</v>
      </c>
      <c r="C139" s="56">
        <f t="shared" ref="C139:AA139" si="199">SUM(C140:C141)</f>
        <v>0.17911040999999997</v>
      </c>
      <c r="D139" s="56">
        <f t="shared" si="199"/>
        <v>51.608424749999998</v>
      </c>
      <c r="E139" s="56">
        <f t="shared" si="199"/>
        <v>3.3785217200000006</v>
      </c>
      <c r="F139" s="56">
        <f t="shared" si="199"/>
        <v>103.26026972</v>
      </c>
      <c r="G139" s="56">
        <f t="shared" si="199"/>
        <v>4.3049854999999999</v>
      </c>
      <c r="H139" s="56">
        <f t="shared" si="199"/>
        <v>29.52886968</v>
      </c>
      <c r="I139" s="56">
        <f t="shared" si="199"/>
        <v>47.292871239999997</v>
      </c>
      <c r="J139" s="56">
        <f t="shared" si="199"/>
        <v>139.90720675999998</v>
      </c>
      <c r="K139" s="56">
        <f t="shared" si="199"/>
        <v>24.142259510000002</v>
      </c>
      <c r="L139" s="56">
        <f t="shared" si="199"/>
        <v>15.811497919999999</v>
      </c>
      <c r="M139" s="56">
        <f t="shared" si="199"/>
        <v>138.65188143999998</v>
      </c>
      <c r="N139" s="56">
        <f t="shared" si="199"/>
        <v>44.401218509999993</v>
      </c>
      <c r="O139" s="56">
        <f t="shared" si="199"/>
        <v>39.53588697</v>
      </c>
      <c r="P139" s="56">
        <f t="shared" ref="P139" si="200">SUM(P140:P141)</f>
        <v>41.796652969999997</v>
      </c>
      <c r="Q139" s="56">
        <f t="shared" ref="Q139" si="201">SUM(Q140:Q141)</f>
        <v>48.644560349999999</v>
      </c>
      <c r="R139" s="56">
        <f t="shared" ref="R139" si="202">SUM(R140:R141)</f>
        <v>114.99798041</v>
      </c>
      <c r="S139" s="56">
        <f t="shared" ref="S139" si="203">SUM(S140:S141)</f>
        <v>53.72373683</v>
      </c>
      <c r="T139" s="56">
        <f t="shared" ref="T139" si="204">SUM(T140:T141)</f>
        <v>0.23824204000000027</v>
      </c>
      <c r="U139" s="56">
        <f t="shared" ref="U139" si="205">SUM(U140:U141)</f>
        <v>45.970830039999996</v>
      </c>
      <c r="V139" s="56">
        <f t="shared" si="199"/>
        <v>15.700698289999998</v>
      </c>
      <c r="W139" s="56">
        <f t="shared" si="199"/>
        <v>55.796728880000003</v>
      </c>
      <c r="X139" s="56">
        <f t="shared" si="199"/>
        <v>27.462976680000001</v>
      </c>
      <c r="Y139" s="56">
        <f t="shared" si="199"/>
        <v>15.85765739</v>
      </c>
      <c r="Z139" s="56">
        <f t="shared" si="199"/>
        <v>106.01805507</v>
      </c>
      <c r="AA139" s="56">
        <f t="shared" si="199"/>
        <v>49.529511999999997</v>
      </c>
      <c r="AB139" s="56">
        <f t="shared" ref="AB139:CD139" si="206">SUM(AB140:AB141)</f>
        <v>100.592865</v>
      </c>
      <c r="AC139" s="56">
        <f t="shared" si="206"/>
        <v>224.28779299999999</v>
      </c>
      <c r="AD139" s="56">
        <f t="shared" si="206"/>
        <v>91.201953000000003</v>
      </c>
      <c r="AE139" s="56">
        <f t="shared" si="206"/>
        <v>62.888447000000006</v>
      </c>
      <c r="AF139" s="56">
        <f t="shared" si="206"/>
        <v>45.988197</v>
      </c>
      <c r="AG139" s="56">
        <f t="shared" si="206"/>
        <v>86.754878000000005</v>
      </c>
      <c r="AH139" s="56">
        <f t="shared" si="206"/>
        <v>134.39198300000001</v>
      </c>
      <c r="AI139" s="56">
        <f t="shared" si="206"/>
        <v>73.692138999999997</v>
      </c>
      <c r="AJ139" s="56">
        <f t="shared" si="206"/>
        <v>454.41404999999997</v>
      </c>
      <c r="AK139" s="56">
        <f t="shared" si="206"/>
        <v>76.304699999999997</v>
      </c>
      <c r="AL139" s="56">
        <f t="shared" si="206"/>
        <v>185.575514</v>
      </c>
      <c r="AM139" s="56">
        <f t="shared" si="206"/>
        <v>115.153318</v>
      </c>
      <c r="AN139" s="56">
        <f t="shared" si="206"/>
        <v>216.168587</v>
      </c>
      <c r="AO139" s="56">
        <f t="shared" si="206"/>
        <v>56.409109000000001</v>
      </c>
      <c r="AP139" s="56">
        <f t="shared" si="206"/>
        <v>124.881145</v>
      </c>
      <c r="AQ139" s="56">
        <f t="shared" si="206"/>
        <v>221.12779099999997</v>
      </c>
      <c r="AR139" s="56">
        <f t="shared" si="206"/>
        <v>192.79686699999999</v>
      </c>
      <c r="AS139" s="56">
        <f t="shared" si="206"/>
        <v>377.26809000000003</v>
      </c>
      <c r="AT139" s="56">
        <f t="shared" si="206"/>
        <v>99.817510999999996</v>
      </c>
      <c r="AU139" s="56">
        <f t="shared" si="206"/>
        <v>302.762767</v>
      </c>
      <c r="AV139" s="56">
        <f t="shared" si="206"/>
        <v>123.503901</v>
      </c>
      <c r="AW139" s="56">
        <f t="shared" si="206"/>
        <v>132.93610200000001</v>
      </c>
      <c r="AX139" s="56">
        <f t="shared" si="206"/>
        <v>264.72721100000001</v>
      </c>
      <c r="AY139" s="56">
        <f t="shared" si="206"/>
        <v>264.19686300000001</v>
      </c>
      <c r="AZ139" s="56">
        <f t="shared" si="206"/>
        <v>100.957336</v>
      </c>
      <c r="BA139" s="56">
        <f t="shared" si="206"/>
        <v>356.52624499999996</v>
      </c>
      <c r="BB139" s="56">
        <f t="shared" si="206"/>
        <v>135.52291200000002</v>
      </c>
      <c r="BC139" s="56">
        <f t="shared" si="206"/>
        <v>59.067021000000004</v>
      </c>
      <c r="BD139" s="56">
        <f t="shared" si="206"/>
        <v>143.405587</v>
      </c>
      <c r="BE139" s="56">
        <f t="shared" si="206"/>
        <v>375.20724799999999</v>
      </c>
      <c r="BF139" s="56">
        <f t="shared" si="206"/>
        <v>202.50864000000001</v>
      </c>
      <c r="BG139" s="56">
        <f t="shared" si="206"/>
        <v>496.99573900000001</v>
      </c>
      <c r="BH139" s="56">
        <f t="shared" si="206"/>
        <v>133.91636399999999</v>
      </c>
      <c r="BI139" s="56">
        <f t="shared" si="206"/>
        <v>120.22653699999999</v>
      </c>
      <c r="BJ139" s="56">
        <f t="shared" si="206"/>
        <v>198.232046</v>
      </c>
      <c r="BK139" s="56">
        <f t="shared" si="206"/>
        <v>106.74051844999998</v>
      </c>
      <c r="BL139" s="56">
        <f t="shared" si="206"/>
        <v>103.64922562999999</v>
      </c>
      <c r="BM139" s="56">
        <f t="shared" si="206"/>
        <v>551.11027432000003</v>
      </c>
      <c r="BN139" s="56">
        <f t="shared" si="206"/>
        <v>144.16926413000002</v>
      </c>
      <c r="BO139" s="56">
        <f t="shared" si="206"/>
        <v>89.062929209999993</v>
      </c>
      <c r="BP139" s="56">
        <f t="shared" si="206"/>
        <v>151.21794707000001</v>
      </c>
      <c r="BQ139" s="56">
        <f t="shared" si="206"/>
        <v>47.624436010000004</v>
      </c>
      <c r="BR139" s="56">
        <f t="shared" si="206"/>
        <v>27.492974929999999</v>
      </c>
      <c r="BS139" s="56">
        <f t="shared" si="206"/>
        <v>53.866716060000002</v>
      </c>
      <c r="BT139" s="56">
        <f t="shared" si="206"/>
        <v>53.837795440000001</v>
      </c>
      <c r="BU139" s="56">
        <f t="shared" si="206"/>
        <v>40.909605809999995</v>
      </c>
      <c r="BV139" s="56">
        <f t="shared" si="206"/>
        <v>551.52986388000011</v>
      </c>
      <c r="BW139" s="56">
        <f t="shared" si="206"/>
        <v>33.67515933</v>
      </c>
      <c r="BX139" s="56">
        <f t="shared" si="206"/>
        <v>37.99824461</v>
      </c>
      <c r="BY139" s="56">
        <f t="shared" si="206"/>
        <v>251.20946285000002</v>
      </c>
      <c r="BZ139" s="56">
        <f t="shared" si="206"/>
        <v>183.52830514000001</v>
      </c>
      <c r="CA139" s="56">
        <f t="shared" si="206"/>
        <v>145.29845527000001</v>
      </c>
      <c r="CB139" s="56">
        <f t="shared" si="206"/>
        <v>51.704164510000005</v>
      </c>
      <c r="CC139" s="56">
        <f t="shared" si="206"/>
        <v>243.68244175000001</v>
      </c>
      <c r="CD139" s="56">
        <f t="shared" si="206"/>
        <v>101.72506147</v>
      </c>
      <c r="CE139" s="56">
        <f t="shared" ref="CE139:CK139" si="207">SUM(CE140:CE141)</f>
        <v>29.629111159999997</v>
      </c>
      <c r="CF139" s="56">
        <f t="shared" si="207"/>
        <v>33.907358710000004</v>
      </c>
      <c r="CG139" s="56">
        <f t="shared" si="207"/>
        <v>129.58193150000002</v>
      </c>
      <c r="CH139" s="56">
        <f t="shared" si="207"/>
        <v>64.247610840000007</v>
      </c>
      <c r="CI139" s="56">
        <f t="shared" si="207"/>
        <v>32.287653610000007</v>
      </c>
      <c r="CJ139" s="56">
        <f t="shared" si="207"/>
        <v>120.24312986</v>
      </c>
      <c r="CK139" s="56">
        <f t="shared" si="207"/>
        <v>151.80879630000001</v>
      </c>
      <c r="CL139" s="56">
        <f t="shared" ref="CL139:CM139" si="208">SUM(CL140:CL141)</f>
        <v>247.06713066</v>
      </c>
      <c r="CM139" s="56">
        <f t="shared" si="208"/>
        <v>265.48092197</v>
      </c>
      <c r="CN139" s="56">
        <f t="shared" ref="CN139:CO139" si="209">SUM(CN140:CN141)</f>
        <v>106.84409352999999</v>
      </c>
      <c r="CO139" s="56">
        <f t="shared" si="209"/>
        <v>235.23608991999998</v>
      </c>
      <c r="CP139" s="56">
        <f t="shared" ref="CP139:CQ139" si="210">SUM(CP140:CP141)</f>
        <v>124.047432</v>
      </c>
      <c r="CQ139" s="56">
        <f t="shared" si="210"/>
        <v>127.20002531999999</v>
      </c>
      <c r="CR139" s="56">
        <f t="shared" ref="CR139:CS139" si="211">SUM(CR140:CR141)</f>
        <v>146.23157176999999</v>
      </c>
      <c r="CS139" s="56">
        <f t="shared" si="211"/>
        <v>185.29927040000001</v>
      </c>
    </row>
    <row r="140" spans="1:97" x14ac:dyDescent="0.25">
      <c r="A140" s="127"/>
      <c r="B140" s="125" t="s">
        <v>36</v>
      </c>
      <c r="C140" s="8">
        <v>0.17911040999999997</v>
      </c>
      <c r="D140" s="8">
        <v>5.91318725</v>
      </c>
      <c r="E140" s="8">
        <v>3.3785217200000006</v>
      </c>
      <c r="F140" s="8">
        <v>3.9524185500000004</v>
      </c>
      <c r="G140" s="8">
        <v>2.2842555</v>
      </c>
      <c r="H140" s="8">
        <v>2.3336321800000004</v>
      </c>
      <c r="I140" s="8">
        <v>3.69436922</v>
      </c>
      <c r="J140" s="8">
        <v>5.6368771199999985</v>
      </c>
      <c r="K140" s="8">
        <v>2.8418237000000008</v>
      </c>
      <c r="L140" s="8">
        <v>5.8949893800000002</v>
      </c>
      <c r="M140" s="8">
        <v>7.2928468600000018</v>
      </c>
      <c r="N140" s="8">
        <v>9.8855067499999993</v>
      </c>
      <c r="O140" s="8">
        <v>7.2113945799999994</v>
      </c>
      <c r="P140" s="8">
        <v>4.1578017100000011</v>
      </c>
      <c r="Q140" s="8">
        <v>6.0131498000000008</v>
      </c>
      <c r="R140" s="8">
        <v>5.4455664099999996</v>
      </c>
      <c r="S140" s="8">
        <v>4.7484868699999998</v>
      </c>
      <c r="T140" s="8">
        <v>7.1962106899999991</v>
      </c>
      <c r="U140" s="8">
        <v>3.8075688200000002</v>
      </c>
      <c r="V140" s="8">
        <v>8.1326482899999988</v>
      </c>
      <c r="W140" s="8">
        <v>3.7879288799999999</v>
      </c>
      <c r="X140" s="8">
        <v>3.1646031300000002</v>
      </c>
      <c r="Y140" s="8">
        <v>1.4324131499999999</v>
      </c>
      <c r="Z140" s="8">
        <v>5.162534149999999</v>
      </c>
      <c r="AA140" s="8">
        <v>0.92729600000000001</v>
      </c>
      <c r="AB140" s="8">
        <v>0.65044800000000003</v>
      </c>
      <c r="AC140" s="8">
        <v>1.027053</v>
      </c>
      <c r="AD140" s="8">
        <v>0.83672899999999995</v>
      </c>
      <c r="AE140" s="8">
        <v>2.0231210000000002</v>
      </c>
      <c r="AF140" s="8">
        <v>0.76698699999999997</v>
      </c>
      <c r="AG140" s="8">
        <v>1.038926</v>
      </c>
      <c r="AH140" s="8">
        <v>0.79499200000000003</v>
      </c>
      <c r="AI140" s="8">
        <v>1.1899299999999999</v>
      </c>
      <c r="AJ140" s="8">
        <v>0.51709000000000005</v>
      </c>
      <c r="AK140" s="8">
        <v>0.80779100000000004</v>
      </c>
      <c r="AL140" s="8">
        <v>1.5123359999999999</v>
      </c>
      <c r="AM140" s="8">
        <v>1.1152200000000001</v>
      </c>
      <c r="AN140" s="8">
        <v>1.039147</v>
      </c>
      <c r="AO140" s="8">
        <v>1.070309</v>
      </c>
      <c r="AP140" s="8">
        <v>1.4425870000000001</v>
      </c>
      <c r="AQ140" s="8">
        <v>0.99085299999999998</v>
      </c>
      <c r="AR140" s="8">
        <v>3.4190999999999999E-2</v>
      </c>
      <c r="AS140" s="8">
        <v>1.371796</v>
      </c>
      <c r="AT140" s="8">
        <v>0.57002699999999995</v>
      </c>
      <c r="AU140" s="8">
        <v>0.92995899999999998</v>
      </c>
      <c r="AV140" s="8">
        <v>0.87363400000000002</v>
      </c>
      <c r="AW140" s="8">
        <v>0.97621599999999997</v>
      </c>
      <c r="AX140" s="8">
        <v>16.780771000000001</v>
      </c>
      <c r="AY140" s="8">
        <v>0.64794200000000002</v>
      </c>
      <c r="AZ140" s="8">
        <v>0.72206499999999996</v>
      </c>
      <c r="BA140" s="8">
        <v>1.392274</v>
      </c>
      <c r="BB140" s="8">
        <v>1.438982</v>
      </c>
      <c r="BC140" s="8">
        <v>5.6891400000000001</v>
      </c>
      <c r="BD140" s="8">
        <v>0.57977900000000004</v>
      </c>
      <c r="BE140" s="8">
        <v>0.52222999999999997</v>
      </c>
      <c r="BF140" s="8">
        <v>25.923413</v>
      </c>
      <c r="BG140" s="8">
        <v>0.59990100000000002</v>
      </c>
      <c r="BH140" s="8">
        <v>36.040277000000003</v>
      </c>
      <c r="BI140" s="8">
        <v>2.1749999999999999E-3</v>
      </c>
      <c r="BJ140" s="8">
        <v>1.8399989999999999</v>
      </c>
      <c r="BK140" s="8">
        <v>36.782302489999992</v>
      </c>
      <c r="BL140" s="8">
        <v>28.928815279999998</v>
      </c>
      <c r="BM140" s="8">
        <v>1.0274065799999998</v>
      </c>
      <c r="BN140" s="8">
        <v>0.74781779000000004</v>
      </c>
      <c r="BO140" s="8">
        <v>1.0929159799999999</v>
      </c>
      <c r="BP140" s="8">
        <v>1.5925002000000001</v>
      </c>
      <c r="BQ140" s="8">
        <v>2.9816789899999998</v>
      </c>
      <c r="BR140" s="8">
        <v>2.2465445700000002</v>
      </c>
      <c r="BS140" s="8">
        <v>10.6663082</v>
      </c>
      <c r="BT140" s="8">
        <v>0.76101508000000007</v>
      </c>
      <c r="BU140" s="8">
        <v>0.65037544999999997</v>
      </c>
      <c r="BV140" s="8">
        <v>0.24238343000000004</v>
      </c>
      <c r="BW140" s="8">
        <v>1.4002610099999997</v>
      </c>
      <c r="BX140" s="8">
        <v>0.61790462000000002</v>
      </c>
      <c r="BY140" s="8">
        <v>1.0557748599999999</v>
      </c>
      <c r="BZ140" s="8">
        <v>0.22591839000000002</v>
      </c>
      <c r="CA140" s="8">
        <v>1.84584299</v>
      </c>
      <c r="CB140" s="8">
        <v>0.29624906000000001</v>
      </c>
      <c r="CC140" s="8">
        <v>0.71139326000000003</v>
      </c>
      <c r="CD140" s="8">
        <v>1.9029928999999999</v>
      </c>
      <c r="CE140" s="8">
        <v>2.4403759299999996</v>
      </c>
      <c r="CF140" s="8">
        <v>3.1352901399999995</v>
      </c>
      <c r="CG140" s="8">
        <v>1.10963097</v>
      </c>
      <c r="CH140" s="8">
        <v>1.5973407800000001</v>
      </c>
      <c r="CI140" s="8">
        <v>2.056E-5</v>
      </c>
      <c r="CJ140" s="8">
        <v>0</v>
      </c>
      <c r="CK140" s="8">
        <v>0</v>
      </c>
      <c r="CL140" s="8">
        <v>0</v>
      </c>
      <c r="CM140" s="8">
        <v>59.539271310000004</v>
      </c>
      <c r="CN140" s="8">
        <v>2.158417E-2</v>
      </c>
      <c r="CO140" s="8">
        <v>0.13683626000000004</v>
      </c>
      <c r="CP140" s="8">
        <v>0</v>
      </c>
      <c r="CQ140" s="8">
        <v>0</v>
      </c>
      <c r="CR140" s="8">
        <v>9.3903921099999987</v>
      </c>
      <c r="CS140" s="8">
        <v>0</v>
      </c>
    </row>
    <row r="141" spans="1:97" x14ac:dyDescent="0.25">
      <c r="A141" s="127"/>
      <c r="B141" s="125" t="s">
        <v>111</v>
      </c>
      <c r="C141" s="8">
        <v>0</v>
      </c>
      <c r="D141" s="8">
        <v>45.695237499999998</v>
      </c>
      <c r="E141" s="8">
        <v>0</v>
      </c>
      <c r="F141" s="8">
        <v>99.307851169999992</v>
      </c>
      <c r="G141" s="8">
        <v>2.0207299999999999</v>
      </c>
      <c r="H141" s="8">
        <v>27.195237500000001</v>
      </c>
      <c r="I141" s="8">
        <v>43.598502019999998</v>
      </c>
      <c r="J141" s="8">
        <v>134.27032963999997</v>
      </c>
      <c r="K141" s="8">
        <v>21.300435810000003</v>
      </c>
      <c r="L141" s="8">
        <v>9.9165085399999988</v>
      </c>
      <c r="M141" s="8">
        <v>131.35903457999999</v>
      </c>
      <c r="N141" s="8">
        <v>34.515711759999995</v>
      </c>
      <c r="O141" s="8">
        <v>32.324492390000003</v>
      </c>
      <c r="P141" s="8">
        <v>37.638851259999996</v>
      </c>
      <c r="Q141" s="8">
        <v>42.631410549999998</v>
      </c>
      <c r="R141" s="8">
        <v>109.552414</v>
      </c>
      <c r="S141" s="8">
        <v>48.975249959999999</v>
      </c>
      <c r="T141" s="8">
        <v>-6.9579686499999989</v>
      </c>
      <c r="U141" s="8">
        <v>42.163261219999995</v>
      </c>
      <c r="V141" s="8">
        <v>7.5680500000000004</v>
      </c>
      <c r="W141" s="8">
        <v>52.008800000000001</v>
      </c>
      <c r="X141" s="8">
        <v>24.298373550000001</v>
      </c>
      <c r="Y141" s="8">
        <v>14.42524424</v>
      </c>
      <c r="Z141" s="8">
        <v>100.85552092</v>
      </c>
      <c r="AA141" s="8">
        <v>48.602215999999999</v>
      </c>
      <c r="AB141" s="8">
        <v>99.942417000000006</v>
      </c>
      <c r="AC141" s="8">
        <v>223.26074</v>
      </c>
      <c r="AD141" s="8">
        <v>90.365223999999998</v>
      </c>
      <c r="AE141" s="8">
        <v>60.865326000000003</v>
      </c>
      <c r="AF141" s="8">
        <v>45.221209999999999</v>
      </c>
      <c r="AG141" s="8">
        <v>85.715952000000001</v>
      </c>
      <c r="AH141" s="8">
        <v>133.596991</v>
      </c>
      <c r="AI141" s="8">
        <v>72.502208999999993</v>
      </c>
      <c r="AJ141" s="8">
        <v>453.89695999999998</v>
      </c>
      <c r="AK141" s="8">
        <v>75.496909000000002</v>
      </c>
      <c r="AL141" s="8">
        <v>184.06317799999999</v>
      </c>
      <c r="AM141" s="8">
        <v>114.03809800000001</v>
      </c>
      <c r="AN141" s="8">
        <v>215.12943999999999</v>
      </c>
      <c r="AO141" s="8">
        <v>55.338799999999999</v>
      </c>
      <c r="AP141" s="8">
        <v>123.438558</v>
      </c>
      <c r="AQ141" s="8">
        <v>220.13693799999999</v>
      </c>
      <c r="AR141" s="8">
        <v>192.762676</v>
      </c>
      <c r="AS141" s="8">
        <v>375.89629400000001</v>
      </c>
      <c r="AT141" s="8">
        <v>99.247484</v>
      </c>
      <c r="AU141" s="8">
        <v>301.832808</v>
      </c>
      <c r="AV141" s="8">
        <v>122.630267</v>
      </c>
      <c r="AW141" s="8">
        <v>131.95988600000001</v>
      </c>
      <c r="AX141" s="8">
        <v>247.94644</v>
      </c>
      <c r="AY141" s="8">
        <v>263.54892100000001</v>
      </c>
      <c r="AZ141" s="8">
        <v>100.235271</v>
      </c>
      <c r="BA141" s="8">
        <v>355.13397099999997</v>
      </c>
      <c r="BB141" s="8">
        <v>134.08393000000001</v>
      </c>
      <c r="BC141" s="8">
        <v>53.377881000000002</v>
      </c>
      <c r="BD141" s="8">
        <v>142.82580799999999</v>
      </c>
      <c r="BE141" s="8">
        <v>374.68501800000001</v>
      </c>
      <c r="BF141" s="8">
        <v>176.585227</v>
      </c>
      <c r="BG141" s="8">
        <v>496.39583800000003</v>
      </c>
      <c r="BH141" s="8">
        <v>97.876086999999998</v>
      </c>
      <c r="BI141" s="8">
        <v>120.224362</v>
      </c>
      <c r="BJ141" s="8">
        <v>196.39204699999999</v>
      </c>
      <c r="BK141" s="8">
        <v>69.95821595999999</v>
      </c>
      <c r="BL141" s="8">
        <v>74.720410349999995</v>
      </c>
      <c r="BM141" s="8">
        <v>550.08286773999998</v>
      </c>
      <c r="BN141" s="8">
        <v>143.42144634000002</v>
      </c>
      <c r="BO141" s="8">
        <v>87.970013229999992</v>
      </c>
      <c r="BP141" s="8">
        <v>149.62544687000002</v>
      </c>
      <c r="BQ141" s="8">
        <v>44.642757020000005</v>
      </c>
      <c r="BR141" s="8">
        <v>25.246430359999998</v>
      </c>
      <c r="BS141" s="8">
        <v>43.200407859999999</v>
      </c>
      <c r="BT141" s="8">
        <v>53.076780360000001</v>
      </c>
      <c r="BU141" s="8">
        <v>40.259230359999997</v>
      </c>
      <c r="BV141" s="8">
        <v>551.28748045000009</v>
      </c>
      <c r="BW141" s="8">
        <v>32.274898319999998</v>
      </c>
      <c r="BX141" s="8">
        <v>37.380339990000003</v>
      </c>
      <c r="BY141" s="8">
        <v>250.15368799000001</v>
      </c>
      <c r="BZ141" s="8">
        <v>183.30238675000001</v>
      </c>
      <c r="CA141" s="8">
        <v>143.45261228000001</v>
      </c>
      <c r="CB141" s="8">
        <v>51.407915450000004</v>
      </c>
      <c r="CC141" s="8">
        <v>242.97104849000002</v>
      </c>
      <c r="CD141" s="8">
        <v>99.822068569999999</v>
      </c>
      <c r="CE141" s="8">
        <v>27.188735229999999</v>
      </c>
      <c r="CF141" s="8">
        <v>30.772068570000002</v>
      </c>
      <c r="CG141" s="8">
        <v>128.47230053000001</v>
      </c>
      <c r="CH141" s="8">
        <v>62.650270060000004</v>
      </c>
      <c r="CI141" s="8">
        <v>32.287633050000004</v>
      </c>
      <c r="CJ141" s="8">
        <v>120.24312986</v>
      </c>
      <c r="CK141" s="8">
        <v>151.80879630000001</v>
      </c>
      <c r="CL141" s="8">
        <v>247.06713066</v>
      </c>
      <c r="CM141" s="8">
        <v>205.94165065999999</v>
      </c>
      <c r="CN141" s="8">
        <v>106.82250936</v>
      </c>
      <c r="CO141" s="8">
        <v>235.09925365999999</v>
      </c>
      <c r="CP141" s="8">
        <v>124.047432</v>
      </c>
      <c r="CQ141" s="8">
        <v>127.20002531999999</v>
      </c>
      <c r="CR141" s="8">
        <v>136.84117965999999</v>
      </c>
      <c r="CS141" s="8">
        <v>185.29927040000001</v>
      </c>
    </row>
    <row r="142" spans="1:97" x14ac:dyDescent="0.25">
      <c r="A142" s="126"/>
      <c r="B142" s="126"/>
      <c r="C142" s="30"/>
      <c r="D142" s="30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97" ht="15.75" x14ac:dyDescent="0.25">
      <c r="A143" s="51"/>
      <c r="B143" s="52" t="s">
        <v>112</v>
      </c>
      <c r="C143" s="56">
        <f t="shared" ref="C143:AA143" si="212">SUM(C144:C145)</f>
        <v>0</v>
      </c>
      <c r="D143" s="56">
        <f t="shared" si="212"/>
        <v>0</v>
      </c>
      <c r="E143" s="56">
        <f t="shared" si="212"/>
        <v>2</v>
      </c>
      <c r="F143" s="56">
        <f t="shared" si="212"/>
        <v>0</v>
      </c>
      <c r="G143" s="56">
        <f t="shared" si="212"/>
        <v>0</v>
      </c>
      <c r="H143" s="56">
        <f t="shared" si="212"/>
        <v>0</v>
      </c>
      <c r="I143" s="56">
        <f t="shared" si="212"/>
        <v>0</v>
      </c>
      <c r="J143" s="56">
        <f t="shared" si="212"/>
        <v>25</v>
      </c>
      <c r="K143" s="56">
        <f t="shared" si="212"/>
        <v>0</v>
      </c>
      <c r="L143" s="56">
        <f t="shared" si="212"/>
        <v>0</v>
      </c>
      <c r="M143" s="56">
        <f t="shared" si="212"/>
        <v>592.18008149000002</v>
      </c>
      <c r="N143" s="56">
        <f t="shared" si="212"/>
        <v>86.987450530000004</v>
      </c>
      <c r="O143" s="56">
        <f t="shared" si="212"/>
        <v>9.2520000000000007</v>
      </c>
      <c r="P143" s="56">
        <f t="shared" ref="P143" si="213">SUM(P144:P145)</f>
        <v>40</v>
      </c>
      <c r="Q143" s="56">
        <f t="shared" ref="Q143" si="214">SUM(Q144:Q145)</f>
        <v>75.404732569999993</v>
      </c>
      <c r="R143" s="56">
        <f t="shared" ref="R143" si="215">SUM(R144:R145)</f>
        <v>22</v>
      </c>
      <c r="S143" s="56">
        <f t="shared" ref="S143" si="216">SUM(S144:S145)</f>
        <v>55.95320005</v>
      </c>
      <c r="T143" s="56">
        <f t="shared" ref="T143" si="217">SUM(T144:T145)</f>
        <v>14.945641</v>
      </c>
      <c r="U143" s="56">
        <f t="shared" ref="U143" si="218">SUM(U144:U145)</f>
        <v>0</v>
      </c>
      <c r="V143" s="56">
        <f t="shared" si="212"/>
        <v>72.581198990000004</v>
      </c>
      <c r="W143" s="56">
        <f t="shared" si="212"/>
        <v>72.056613909999996</v>
      </c>
      <c r="X143" s="56">
        <f t="shared" si="212"/>
        <v>357.73586599999999</v>
      </c>
      <c r="Y143" s="56">
        <f t="shared" si="212"/>
        <v>37.659711819999998</v>
      </c>
      <c r="Z143" s="56">
        <f t="shared" si="212"/>
        <v>16.38532506</v>
      </c>
      <c r="AA143" s="56">
        <f t="shared" si="212"/>
        <v>29.905232000000002</v>
      </c>
      <c r="AB143" s="56">
        <f t="shared" ref="AB143:CD143" si="219">SUM(AB144:AB145)</f>
        <v>30</v>
      </c>
      <c r="AC143" s="56">
        <f t="shared" si="219"/>
        <v>0</v>
      </c>
      <c r="AD143" s="56">
        <f t="shared" si="219"/>
        <v>371.74569300000002</v>
      </c>
      <c r="AE143" s="56">
        <f t="shared" si="219"/>
        <v>62.932611000000001</v>
      </c>
      <c r="AF143" s="56">
        <f t="shared" si="219"/>
        <v>95.793110999999996</v>
      </c>
      <c r="AG143" s="56">
        <f t="shared" si="219"/>
        <v>37.464962</v>
      </c>
      <c r="AH143" s="56">
        <f t="shared" si="219"/>
        <v>30.602637000000001</v>
      </c>
      <c r="AI143" s="56">
        <f t="shared" si="219"/>
        <v>27.979479999999999</v>
      </c>
      <c r="AJ143" s="56">
        <f t="shared" si="219"/>
        <v>110</v>
      </c>
      <c r="AK143" s="56">
        <f t="shared" si="219"/>
        <v>220</v>
      </c>
      <c r="AL143" s="56">
        <f t="shared" si="219"/>
        <v>308.742231</v>
      </c>
      <c r="AM143" s="56">
        <f t="shared" si="219"/>
        <v>0</v>
      </c>
      <c r="AN143" s="56">
        <f t="shared" si="219"/>
        <v>0</v>
      </c>
      <c r="AO143" s="56">
        <f t="shared" si="219"/>
        <v>10</v>
      </c>
      <c r="AP143" s="56">
        <f t="shared" si="219"/>
        <v>100</v>
      </c>
      <c r="AQ143" s="56">
        <f t="shared" si="219"/>
        <v>150</v>
      </c>
      <c r="AR143" s="56">
        <f t="shared" si="219"/>
        <v>200</v>
      </c>
      <c r="AS143" s="56">
        <f t="shared" si="219"/>
        <v>200</v>
      </c>
      <c r="AT143" s="56">
        <f t="shared" si="219"/>
        <v>250</v>
      </c>
      <c r="AU143" s="56">
        <f t="shared" si="219"/>
        <v>20</v>
      </c>
      <c r="AV143" s="56">
        <f t="shared" si="219"/>
        <v>100</v>
      </c>
      <c r="AW143" s="56">
        <f t="shared" si="219"/>
        <v>0</v>
      </c>
      <c r="AX143" s="56">
        <f t="shared" si="219"/>
        <v>-20</v>
      </c>
      <c r="AY143" s="56">
        <f t="shared" si="219"/>
        <v>0</v>
      </c>
      <c r="AZ143" s="56">
        <f t="shared" si="219"/>
        <v>0</v>
      </c>
      <c r="BA143" s="56">
        <f t="shared" si="219"/>
        <v>47.802</v>
      </c>
      <c r="BB143" s="56">
        <f t="shared" si="219"/>
        <v>0</v>
      </c>
      <c r="BC143" s="56">
        <f t="shared" si="219"/>
        <v>160</v>
      </c>
      <c r="BD143" s="56">
        <f t="shared" si="219"/>
        <v>0</v>
      </c>
      <c r="BE143" s="56">
        <f t="shared" si="219"/>
        <v>0</v>
      </c>
      <c r="BF143" s="56">
        <f t="shared" si="219"/>
        <v>0</v>
      </c>
      <c r="BG143" s="56">
        <f t="shared" si="219"/>
        <v>0</v>
      </c>
      <c r="BH143" s="56">
        <f t="shared" si="219"/>
        <v>0</v>
      </c>
      <c r="BI143" s="56">
        <f t="shared" si="219"/>
        <v>0</v>
      </c>
      <c r="BJ143" s="56">
        <f t="shared" si="219"/>
        <v>0</v>
      </c>
      <c r="BK143" s="56">
        <f t="shared" si="219"/>
        <v>54.928801470000003</v>
      </c>
      <c r="BL143" s="56">
        <f t="shared" si="219"/>
        <v>97.350216289999992</v>
      </c>
      <c r="BM143" s="56">
        <f t="shared" si="219"/>
        <v>46.106646099999999</v>
      </c>
      <c r="BN143" s="56">
        <f t="shared" si="219"/>
        <v>-9.0187046299999984</v>
      </c>
      <c r="BO143" s="56">
        <f t="shared" si="219"/>
        <v>100.01403241</v>
      </c>
      <c r="BP143" s="56">
        <f t="shared" si="219"/>
        <v>60.980834070000007</v>
      </c>
      <c r="BQ143" s="56">
        <f t="shared" si="219"/>
        <v>54.490093469999998</v>
      </c>
      <c r="BR143" s="56">
        <f t="shared" si="219"/>
        <v>48.73447977</v>
      </c>
      <c r="BS143" s="56">
        <f t="shared" si="219"/>
        <v>34.330150189999998</v>
      </c>
      <c r="BT143" s="56">
        <f t="shared" si="219"/>
        <v>50.826515099999995</v>
      </c>
      <c r="BU143" s="56">
        <f t="shared" si="219"/>
        <v>24.09287848</v>
      </c>
      <c r="BV143" s="56">
        <f t="shared" si="219"/>
        <v>185.56717399999997</v>
      </c>
      <c r="BW143" s="56">
        <f t="shared" si="219"/>
        <v>160.97369948999997</v>
      </c>
      <c r="BX143" s="56">
        <f t="shared" si="219"/>
        <v>168.99395745999999</v>
      </c>
      <c r="BY143" s="56">
        <f t="shared" si="219"/>
        <v>171.39540700000001</v>
      </c>
      <c r="BZ143" s="56">
        <f t="shared" si="219"/>
        <v>80.16689156999999</v>
      </c>
      <c r="CA143" s="56">
        <f t="shared" si="219"/>
        <v>182.85224675999999</v>
      </c>
      <c r="CB143" s="56">
        <f t="shared" si="219"/>
        <v>191.41445112</v>
      </c>
      <c r="CC143" s="56">
        <f t="shared" si="219"/>
        <v>132.44429410000001</v>
      </c>
      <c r="CD143" s="56">
        <f t="shared" si="219"/>
        <v>158.99413300999998</v>
      </c>
      <c r="CE143" s="56">
        <f t="shared" ref="CE143:CK143" si="220">SUM(CE144:CE145)</f>
        <v>182.17996069999998</v>
      </c>
      <c r="CF143" s="56">
        <f t="shared" si="220"/>
        <v>205.47307840000002</v>
      </c>
      <c r="CG143" s="56">
        <f t="shared" si="220"/>
        <v>70.933457400000009</v>
      </c>
      <c r="CH143" s="56">
        <f t="shared" si="220"/>
        <v>784.00276369999995</v>
      </c>
      <c r="CI143" s="56">
        <f t="shared" si="220"/>
        <v>97.855936209999996</v>
      </c>
      <c r="CJ143" s="56">
        <f t="shared" si="220"/>
        <v>85.635602279999986</v>
      </c>
      <c r="CK143" s="56">
        <f t="shared" si="220"/>
        <v>51.125472420000001</v>
      </c>
      <c r="CL143" s="56">
        <f t="shared" ref="CL143:CM143" si="221">SUM(CL144:CL145)</f>
        <v>20.432362639999997</v>
      </c>
      <c r="CM143" s="56">
        <f t="shared" si="221"/>
        <v>53.508508590000012</v>
      </c>
      <c r="CN143" s="56">
        <f t="shared" ref="CN143:CO143" si="222">SUM(CN144:CN145)</f>
        <v>37.248515060000003</v>
      </c>
      <c r="CO143" s="56">
        <f t="shared" si="222"/>
        <v>69.774939629999992</v>
      </c>
      <c r="CP143" s="56">
        <f t="shared" ref="CP143:CQ143" si="223">SUM(CP144:CP145)</f>
        <v>42.556018810000005</v>
      </c>
      <c r="CQ143" s="56">
        <f t="shared" si="223"/>
        <v>67.317499389999995</v>
      </c>
      <c r="CR143" s="56">
        <f t="shared" ref="CR143:CS143" si="224">SUM(CR144:CR145)</f>
        <v>74.147988609999999</v>
      </c>
      <c r="CS143" s="56">
        <f t="shared" si="224"/>
        <v>46.559017479999994</v>
      </c>
    </row>
    <row r="144" spans="1:97" x14ac:dyDescent="0.25">
      <c r="A144" s="124"/>
      <c r="B144" s="125" t="s">
        <v>113</v>
      </c>
      <c r="C144" s="8">
        <v>0</v>
      </c>
      <c r="D144" s="8">
        <v>0</v>
      </c>
      <c r="E144" s="8">
        <v>2</v>
      </c>
      <c r="F144" s="8">
        <v>0</v>
      </c>
      <c r="G144" s="8">
        <v>0</v>
      </c>
      <c r="H144" s="8">
        <v>0</v>
      </c>
      <c r="I144" s="8">
        <v>0</v>
      </c>
      <c r="J144" s="8">
        <v>25</v>
      </c>
      <c r="K144" s="8">
        <v>0</v>
      </c>
      <c r="L144" s="8">
        <v>0</v>
      </c>
      <c r="M144" s="8">
        <v>592.18008149000002</v>
      </c>
      <c r="N144" s="8">
        <v>86.987450530000004</v>
      </c>
      <c r="O144" s="8">
        <v>9.2520000000000007</v>
      </c>
      <c r="P144" s="8">
        <v>40</v>
      </c>
      <c r="Q144" s="8">
        <v>75.404732569999993</v>
      </c>
      <c r="R144" s="8">
        <v>22</v>
      </c>
      <c r="S144" s="8">
        <v>55.95320005</v>
      </c>
      <c r="T144" s="8">
        <v>14.945641</v>
      </c>
      <c r="U144" s="8">
        <v>0</v>
      </c>
      <c r="V144" s="8">
        <v>72.581198990000004</v>
      </c>
      <c r="W144" s="8">
        <v>72.056613909999996</v>
      </c>
      <c r="X144" s="8">
        <v>357.73586599999999</v>
      </c>
      <c r="Y144" s="8">
        <v>37.659711819999998</v>
      </c>
      <c r="Z144" s="8">
        <v>16.38532506</v>
      </c>
      <c r="AA144" s="8">
        <v>29.905232000000002</v>
      </c>
      <c r="AB144" s="8">
        <v>30</v>
      </c>
      <c r="AC144" s="8">
        <v>0</v>
      </c>
      <c r="AD144" s="8">
        <v>371.74569300000002</v>
      </c>
      <c r="AE144" s="8">
        <v>62.932611000000001</v>
      </c>
      <c r="AF144" s="8">
        <v>95.793110999999996</v>
      </c>
      <c r="AG144" s="8">
        <v>37.464962</v>
      </c>
      <c r="AH144" s="8">
        <v>30.602637000000001</v>
      </c>
      <c r="AI144" s="8">
        <v>27.979479999999999</v>
      </c>
      <c r="AJ144" s="8">
        <v>110</v>
      </c>
      <c r="AK144" s="8">
        <v>220</v>
      </c>
      <c r="AL144" s="8">
        <v>308.742231</v>
      </c>
      <c r="AM144" s="8">
        <v>0</v>
      </c>
      <c r="AN144" s="8">
        <v>0</v>
      </c>
      <c r="AO144" s="8">
        <v>10</v>
      </c>
      <c r="AP144" s="8">
        <v>100</v>
      </c>
      <c r="AQ144" s="8">
        <v>150</v>
      </c>
      <c r="AR144" s="8">
        <v>200</v>
      </c>
      <c r="AS144" s="8">
        <v>200</v>
      </c>
      <c r="AT144" s="8">
        <v>250</v>
      </c>
      <c r="AU144" s="8">
        <v>20</v>
      </c>
      <c r="AV144" s="8">
        <v>100</v>
      </c>
      <c r="AW144" s="8">
        <v>0</v>
      </c>
      <c r="AX144" s="8">
        <v>-20</v>
      </c>
      <c r="AY144" s="8">
        <v>0</v>
      </c>
      <c r="AZ144" s="8">
        <v>0</v>
      </c>
      <c r="BA144" s="8">
        <v>47.802</v>
      </c>
      <c r="BB144" s="8">
        <v>0</v>
      </c>
      <c r="BC144" s="8">
        <v>160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54.928801470000003</v>
      </c>
      <c r="BL144" s="8">
        <v>97.350216289999992</v>
      </c>
      <c r="BM144" s="8">
        <v>46.106646099999999</v>
      </c>
      <c r="BN144" s="8">
        <v>-9.0187046299999984</v>
      </c>
      <c r="BO144" s="8">
        <v>100.01403241</v>
      </c>
      <c r="BP144" s="8">
        <v>60.980834070000007</v>
      </c>
      <c r="BQ144" s="8">
        <v>54.490093469999998</v>
      </c>
      <c r="BR144" s="8">
        <v>48.73447977</v>
      </c>
      <c r="BS144" s="8">
        <v>34.330150189999998</v>
      </c>
      <c r="BT144" s="8">
        <v>50.826515099999995</v>
      </c>
      <c r="BU144" s="8">
        <v>24.09287848</v>
      </c>
      <c r="BV144" s="8">
        <v>185.56717399999997</v>
      </c>
      <c r="BW144" s="8">
        <v>160.97369948999997</v>
      </c>
      <c r="BX144" s="8">
        <v>168.99395745999999</v>
      </c>
      <c r="BY144" s="8">
        <v>171.39540700000001</v>
      </c>
      <c r="BZ144" s="8">
        <v>80.16689156999999</v>
      </c>
      <c r="CA144" s="8">
        <v>182.85224675999999</v>
      </c>
      <c r="CB144" s="8">
        <v>191.41445112</v>
      </c>
      <c r="CC144" s="8">
        <v>132.44429410000001</v>
      </c>
      <c r="CD144" s="8">
        <v>158.99413300999998</v>
      </c>
      <c r="CE144" s="8">
        <v>182.17996069999998</v>
      </c>
      <c r="CF144" s="8">
        <v>205.47307840000002</v>
      </c>
      <c r="CG144" s="8">
        <v>70.933457400000009</v>
      </c>
      <c r="CH144" s="8">
        <v>784.00276369999995</v>
      </c>
      <c r="CI144" s="8">
        <v>97.855936209999996</v>
      </c>
      <c r="CJ144" s="8">
        <v>85.635602279999986</v>
      </c>
      <c r="CK144" s="8">
        <v>51.125472420000001</v>
      </c>
      <c r="CL144" s="8">
        <v>20.432362639999997</v>
      </c>
      <c r="CM144" s="8">
        <v>53.508508590000012</v>
      </c>
      <c r="CN144" s="8">
        <v>37.248515060000003</v>
      </c>
      <c r="CO144" s="8">
        <v>69.774939629999992</v>
      </c>
      <c r="CP144" s="8">
        <v>42.556018810000005</v>
      </c>
      <c r="CQ144" s="8">
        <v>67.317499389999995</v>
      </c>
      <c r="CR144" s="8">
        <v>74.147988609999999</v>
      </c>
      <c r="CS144" s="8">
        <v>46.559017479999994</v>
      </c>
    </row>
    <row r="145" spans="1:286" x14ac:dyDescent="0.25">
      <c r="A145" s="124"/>
      <c r="B145" s="125" t="s">
        <v>248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</row>
    <row r="146" spans="1:286" x14ac:dyDescent="0.25">
      <c r="A146" s="29"/>
      <c r="B146" s="40"/>
      <c r="C146" s="42"/>
      <c r="D146" s="42"/>
      <c r="E146" s="42"/>
      <c r="F146" s="42"/>
      <c r="G146" s="42"/>
      <c r="H146" s="42"/>
      <c r="I146" s="42"/>
      <c r="J146" s="42"/>
      <c r="K146" s="8"/>
      <c r="L146" s="8"/>
      <c r="M146" s="8"/>
      <c r="N146" s="8"/>
      <c r="O146" s="42"/>
      <c r="P146" s="42"/>
      <c r="Q146" s="42"/>
      <c r="R146" s="42"/>
      <c r="S146" s="42"/>
      <c r="T146" s="42"/>
      <c r="U146" s="42"/>
      <c r="V146" s="42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286" x14ac:dyDescent="0.25">
      <c r="A147" s="29"/>
      <c r="B147" s="40"/>
      <c r="C147" s="42"/>
      <c r="D147" s="42"/>
      <c r="E147" s="42"/>
      <c r="F147" s="42"/>
      <c r="G147" s="42"/>
      <c r="H147" s="42"/>
      <c r="I147" s="42"/>
      <c r="J147" s="42"/>
      <c r="K147" s="8"/>
      <c r="L147" s="8"/>
      <c r="M147" s="8"/>
      <c r="N147" s="8"/>
      <c r="O147" s="42"/>
      <c r="P147" s="42"/>
      <c r="Q147" s="42"/>
      <c r="R147" s="42"/>
      <c r="S147" s="42"/>
      <c r="T147" s="42"/>
      <c r="U147" s="42"/>
      <c r="V147" s="42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286" x14ac:dyDescent="0.25">
      <c r="A148" s="29"/>
      <c r="B148" s="40"/>
      <c r="C148" s="42"/>
      <c r="D148" s="42"/>
      <c r="E148" s="42"/>
      <c r="F148" s="42"/>
      <c r="G148" s="42"/>
      <c r="H148" s="42"/>
      <c r="I148" s="42"/>
      <c r="J148" s="42"/>
      <c r="K148" s="8"/>
      <c r="L148" s="8"/>
      <c r="M148" s="8"/>
      <c r="N148" s="8"/>
      <c r="O148" s="42"/>
      <c r="P148" s="42"/>
      <c r="Q148" s="42"/>
      <c r="R148" s="42"/>
      <c r="S148" s="42"/>
      <c r="T148" s="42"/>
      <c r="U148" s="42"/>
      <c r="V148" s="42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286" x14ac:dyDescent="0.25">
      <c r="A149" s="29"/>
      <c r="B149" s="29"/>
      <c r="C149" s="42"/>
      <c r="D149" s="42"/>
      <c r="E149" s="42"/>
      <c r="F149" s="42"/>
      <c r="G149" s="42"/>
      <c r="H149" s="42"/>
      <c r="I149" s="42"/>
      <c r="J149" s="42"/>
      <c r="K149" s="8"/>
      <c r="L149" s="8"/>
      <c r="M149" s="8"/>
      <c r="N149" s="8"/>
      <c r="O149" s="42"/>
      <c r="P149" s="42"/>
      <c r="Q149" s="42"/>
      <c r="R149" s="42"/>
      <c r="S149" s="42"/>
      <c r="T149" s="42"/>
      <c r="U149" s="42"/>
      <c r="V149" s="42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286" x14ac:dyDescent="0.25">
      <c r="A150" s="132" t="s">
        <v>44</v>
      </c>
      <c r="B150" s="29"/>
      <c r="C150" s="42"/>
      <c r="D150" s="42"/>
      <c r="E150" s="42"/>
      <c r="F150" s="42"/>
      <c r="G150" s="42"/>
      <c r="H150" s="42"/>
      <c r="I150" s="42"/>
      <c r="J150" s="42"/>
      <c r="K150" s="8"/>
      <c r="L150" s="8"/>
      <c r="M150" s="8"/>
      <c r="N150" s="8"/>
      <c r="O150" s="42"/>
      <c r="P150" s="42"/>
      <c r="Q150" s="42"/>
      <c r="R150" s="42"/>
      <c r="S150" s="42"/>
      <c r="T150" s="42"/>
      <c r="U150" s="42"/>
      <c r="V150" s="42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286" x14ac:dyDescent="0.25">
      <c r="A151" s="29"/>
      <c r="B151" s="107" t="s">
        <v>114</v>
      </c>
      <c r="C151" s="42">
        <v>155.74062683000005</v>
      </c>
      <c r="D151" s="42">
        <v>22.626519680000001</v>
      </c>
      <c r="E151" s="42">
        <v>858.20887608999999</v>
      </c>
      <c r="F151" s="42">
        <v>100.80573466000001</v>
      </c>
      <c r="G151" s="42">
        <v>48.442830549999996</v>
      </c>
      <c r="H151" s="42">
        <v>50.555631769999998</v>
      </c>
      <c r="I151" s="42">
        <v>620.98072293000007</v>
      </c>
      <c r="J151" s="42">
        <v>56.635072050000005</v>
      </c>
      <c r="K151" s="8">
        <v>220.30252972</v>
      </c>
      <c r="L151" s="8">
        <v>92.012226200000001</v>
      </c>
      <c r="M151" s="8">
        <v>69.645746389999999</v>
      </c>
      <c r="N151" s="8">
        <v>108.39767981</v>
      </c>
      <c r="O151" s="42">
        <v>121.46304436999999</v>
      </c>
      <c r="P151" s="42">
        <v>424.76313255999997</v>
      </c>
      <c r="Q151" s="42">
        <v>197.68387615999998</v>
      </c>
      <c r="R151" s="42">
        <v>41.279496989999991</v>
      </c>
      <c r="S151" s="42">
        <v>62.940982380000001</v>
      </c>
      <c r="T151" s="42">
        <v>40.462559720000002</v>
      </c>
      <c r="U151" s="42">
        <v>173.88706384</v>
      </c>
      <c r="V151" s="42">
        <v>34.483969540000004</v>
      </c>
      <c r="W151" s="8">
        <v>197.21627244999999</v>
      </c>
      <c r="X151" s="8">
        <v>102.96372535999998</v>
      </c>
      <c r="Y151" s="8">
        <v>129.70917478000001</v>
      </c>
      <c r="Z151" s="8">
        <v>105.42501385999999</v>
      </c>
      <c r="AA151" s="8">
        <v>138.021974</v>
      </c>
      <c r="AB151" s="8">
        <v>50.933311000000003</v>
      </c>
      <c r="AC151" s="8">
        <v>129.15543400000001</v>
      </c>
      <c r="AD151" s="8">
        <v>100.166506</v>
      </c>
      <c r="AE151" s="8">
        <v>53.453313000000001</v>
      </c>
      <c r="AF151" s="8">
        <v>56.115282000000001</v>
      </c>
      <c r="AG151" s="8">
        <v>148.40387000000001</v>
      </c>
      <c r="AH151" s="8">
        <v>45.540692999999997</v>
      </c>
      <c r="AI151" s="8">
        <v>157.01961399999999</v>
      </c>
      <c r="AJ151" s="8">
        <v>110.460143</v>
      </c>
      <c r="AK151" s="8">
        <v>32.390470999999998</v>
      </c>
      <c r="AL151" s="8">
        <v>102.88693499999999</v>
      </c>
      <c r="AM151" s="8">
        <v>89.776480000000006</v>
      </c>
      <c r="AN151" s="8">
        <v>36.381214</v>
      </c>
      <c r="AO151" s="8">
        <v>254.47808800000001</v>
      </c>
      <c r="AP151" s="8">
        <v>79.855315000000004</v>
      </c>
      <c r="AQ151" s="8">
        <v>38.751916000000001</v>
      </c>
      <c r="AR151" s="8">
        <v>43.268962000000002</v>
      </c>
      <c r="AS151" s="8">
        <v>85.531536000000003</v>
      </c>
      <c r="AT151" s="8">
        <v>11.001440000000001</v>
      </c>
      <c r="AU151" s="8">
        <v>103.431067</v>
      </c>
      <c r="AV151" s="8">
        <v>69.033902999999995</v>
      </c>
      <c r="AW151" s="8">
        <v>41.057008000000003</v>
      </c>
      <c r="AX151" s="8">
        <v>340.56247400000001</v>
      </c>
      <c r="AY151" s="8">
        <v>148.552155</v>
      </c>
      <c r="AZ151" s="8">
        <v>21.684735</v>
      </c>
      <c r="BA151" s="8">
        <v>127.111902</v>
      </c>
      <c r="BB151" s="8">
        <v>3041.7663809999999</v>
      </c>
      <c r="BC151" s="8">
        <v>39.518129000000002</v>
      </c>
      <c r="BD151" s="8">
        <v>118.920247</v>
      </c>
      <c r="BE151" s="8">
        <v>75.739223999999993</v>
      </c>
      <c r="BF151" s="8">
        <v>41.637293999999997</v>
      </c>
      <c r="BG151" s="8">
        <v>152.83780300000001</v>
      </c>
      <c r="BH151" s="8">
        <v>97.657652999999996</v>
      </c>
      <c r="BI151" s="8">
        <v>70.846560999999994</v>
      </c>
      <c r="BJ151" s="8">
        <v>111.513717</v>
      </c>
      <c r="BK151" s="8">
        <v>321.7453016</v>
      </c>
      <c r="BL151" s="8">
        <v>14.992440629999999</v>
      </c>
      <c r="BM151" s="8">
        <v>279.52696664000001</v>
      </c>
      <c r="BN151" s="8">
        <v>97.794704840000009</v>
      </c>
      <c r="BO151" s="8">
        <v>974.24424101</v>
      </c>
      <c r="BP151" s="8">
        <v>330.11761164000006</v>
      </c>
      <c r="BQ151" s="8">
        <v>28.448072779999997</v>
      </c>
      <c r="BR151" s="8">
        <v>383.80402186000003</v>
      </c>
      <c r="BS151" s="8">
        <v>38.851745219999998</v>
      </c>
      <c r="BT151" s="8">
        <v>99.814982650000005</v>
      </c>
      <c r="BU151" s="8">
        <v>92.505521069999986</v>
      </c>
      <c r="BV151" s="8">
        <v>31.313489570000002</v>
      </c>
      <c r="BW151" s="8">
        <v>446.41609652000005</v>
      </c>
      <c r="BX151" s="8">
        <v>82.218674289999996</v>
      </c>
      <c r="BY151" s="8">
        <v>269.55095689000001</v>
      </c>
      <c r="BZ151" s="8">
        <v>60.310260749999998</v>
      </c>
      <c r="CA151" s="8">
        <v>162.06709610000001</v>
      </c>
      <c r="CB151" s="8">
        <v>34.905770420000003</v>
      </c>
      <c r="CC151" s="8">
        <v>357.05060964000006</v>
      </c>
      <c r="CD151" s="8">
        <v>161.04366311999999</v>
      </c>
      <c r="CE151" s="8">
        <v>253.1601096</v>
      </c>
      <c r="CF151" s="8">
        <v>113.00853261</v>
      </c>
      <c r="CG151" s="8">
        <v>67.193983989999992</v>
      </c>
      <c r="CH151" s="8">
        <v>93.757238999999998</v>
      </c>
      <c r="CI151" s="8">
        <v>378.58958234000005</v>
      </c>
      <c r="CJ151" s="8">
        <v>413.13379248000001</v>
      </c>
      <c r="CK151" s="8">
        <v>55.804156950000007</v>
      </c>
      <c r="CL151" s="8">
        <v>84.359266059999996</v>
      </c>
      <c r="CM151" s="8">
        <v>87.764524090000009</v>
      </c>
      <c r="CN151" s="8">
        <v>117.96387598</v>
      </c>
      <c r="CO151" s="8">
        <v>413.07587265000001</v>
      </c>
      <c r="CP151" s="8">
        <v>63.158399220000007</v>
      </c>
      <c r="CQ151" s="8">
        <v>338.23892266999997</v>
      </c>
      <c r="CR151" s="8">
        <v>99.193012040000013</v>
      </c>
      <c r="CS151" s="8">
        <v>68.971621450000001</v>
      </c>
    </row>
    <row r="152" spans="1:286" x14ac:dyDescent="0.25">
      <c r="A152" s="29"/>
      <c r="B152" s="107" t="s">
        <v>115</v>
      </c>
      <c r="C152" s="42">
        <v>1.1014233600000001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43.61032762</v>
      </c>
      <c r="J152" s="42">
        <v>0</v>
      </c>
      <c r="K152" s="8">
        <v>0</v>
      </c>
      <c r="L152" s="8">
        <v>1.1400506000000001</v>
      </c>
      <c r="M152" s="8">
        <v>0</v>
      </c>
      <c r="N152" s="8">
        <v>3.3165019600000001</v>
      </c>
      <c r="O152" s="42">
        <v>0</v>
      </c>
      <c r="P152" s="42">
        <v>0</v>
      </c>
      <c r="Q152" s="42">
        <v>0</v>
      </c>
      <c r="R152" s="42">
        <v>6.9573706600000005</v>
      </c>
      <c r="S152" s="42">
        <v>0</v>
      </c>
      <c r="T152" s="42">
        <v>0</v>
      </c>
      <c r="U152" s="42">
        <v>1.1634379399999999</v>
      </c>
      <c r="V152" s="42">
        <v>0</v>
      </c>
      <c r="W152" s="8">
        <v>0</v>
      </c>
      <c r="X152" s="8">
        <v>0</v>
      </c>
      <c r="Y152" s="8">
        <v>0</v>
      </c>
      <c r="Z152" s="8">
        <v>2.149</v>
      </c>
      <c r="AA152" s="8">
        <v>0.19237499999999999</v>
      </c>
      <c r="AB152" s="8">
        <v>0</v>
      </c>
      <c r="AC152" s="8">
        <v>4.3115199999999998</v>
      </c>
      <c r="AD152" s="8">
        <v>0</v>
      </c>
      <c r="AE152" s="8">
        <v>0</v>
      </c>
      <c r="AF152" s="8">
        <v>2.2791399999999999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2.1560000000000001</v>
      </c>
      <c r="AM152" s="8">
        <v>0.19262499999999999</v>
      </c>
      <c r="AN152" s="8">
        <v>4.1065950000000004</v>
      </c>
      <c r="AO152" s="8">
        <v>0</v>
      </c>
      <c r="AP152" s="8">
        <v>0</v>
      </c>
      <c r="AQ152" s="8">
        <v>0</v>
      </c>
      <c r="AR152" s="8">
        <v>2.2591480000000002</v>
      </c>
      <c r="AS152" s="8">
        <v>0</v>
      </c>
      <c r="AT152" s="8">
        <v>0</v>
      </c>
      <c r="AU152" s="8">
        <v>75</v>
      </c>
      <c r="AV152" s="8">
        <v>95</v>
      </c>
      <c r="AW152" s="8">
        <v>0</v>
      </c>
      <c r="AX152" s="8">
        <v>33.307901000000001</v>
      </c>
      <c r="AY152" s="8">
        <v>0.50712999999999997</v>
      </c>
      <c r="AZ152" s="8">
        <v>75.721671000000001</v>
      </c>
      <c r="BA152" s="8">
        <v>64.960004999999995</v>
      </c>
      <c r="BB152" s="8">
        <v>60</v>
      </c>
      <c r="BC152" s="8">
        <v>30</v>
      </c>
      <c r="BD152" s="8">
        <v>1.17073</v>
      </c>
      <c r="BE152" s="8">
        <v>0.103857</v>
      </c>
      <c r="BF152" s="8">
        <v>1.3665290000000001</v>
      </c>
      <c r="BG152" s="8">
        <v>0</v>
      </c>
      <c r="BH152" s="8">
        <v>0.76949999999999996</v>
      </c>
      <c r="BI152" s="8">
        <v>3.1470000000000001E-3</v>
      </c>
      <c r="BJ152" s="8">
        <v>3.3044790000000002</v>
      </c>
      <c r="BK152" s="8">
        <v>0</v>
      </c>
      <c r="BL152" s="8">
        <v>0.36771757999999993</v>
      </c>
      <c r="BM152" s="8">
        <v>0</v>
      </c>
      <c r="BN152" s="8">
        <v>0</v>
      </c>
      <c r="BO152" s="8">
        <v>16.866636639999999</v>
      </c>
      <c r="BP152" s="8">
        <v>26.09656081</v>
      </c>
      <c r="BQ152" s="8">
        <v>25</v>
      </c>
      <c r="BR152" s="8">
        <v>25.23500679</v>
      </c>
      <c r="BS152" s="8">
        <v>28.51245364</v>
      </c>
      <c r="BT152" s="8">
        <v>0</v>
      </c>
      <c r="BU152" s="8">
        <v>25</v>
      </c>
      <c r="BV152" s="8">
        <v>5.3346213900000006</v>
      </c>
      <c r="BW152" s="8">
        <v>25</v>
      </c>
      <c r="BX152" s="8">
        <v>50</v>
      </c>
      <c r="BY152" s="8">
        <v>0</v>
      </c>
      <c r="BZ152" s="8">
        <v>4.2036600000000002</v>
      </c>
      <c r="CA152" s="8">
        <v>3.07</v>
      </c>
      <c r="CB152" s="8">
        <v>3.24522888</v>
      </c>
      <c r="CC152" s="8">
        <v>0</v>
      </c>
      <c r="CD152" s="8">
        <v>0</v>
      </c>
      <c r="CE152" s="8">
        <v>0</v>
      </c>
      <c r="CF152" s="8">
        <v>12.862394779999999</v>
      </c>
      <c r="CG152" s="8">
        <v>0</v>
      </c>
      <c r="CH152" s="8">
        <v>6.6121564299999998</v>
      </c>
      <c r="CI152" s="8">
        <v>0</v>
      </c>
      <c r="CJ152" s="8">
        <v>-40</v>
      </c>
      <c r="CK152" s="8">
        <v>0.19175</v>
      </c>
      <c r="CL152" s="8">
        <v>0.63702499999999995</v>
      </c>
      <c r="CM152" s="8">
        <v>1.0266667199999999</v>
      </c>
      <c r="CN152" s="8">
        <v>1.02533338</v>
      </c>
      <c r="CO152" s="8">
        <v>3.2605160700000004</v>
      </c>
      <c r="CP152" s="8">
        <v>0</v>
      </c>
      <c r="CQ152" s="8">
        <v>3.75714214</v>
      </c>
      <c r="CR152" s="8">
        <v>0</v>
      </c>
      <c r="CS152" s="8">
        <v>0</v>
      </c>
    </row>
    <row r="153" spans="1:286" x14ac:dyDescent="0.25">
      <c r="A153" s="29"/>
      <c r="B153" s="107" t="s">
        <v>46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8">
        <v>0</v>
      </c>
      <c r="L153" s="8">
        <v>122.06145296459999</v>
      </c>
      <c r="M153" s="8">
        <v>31.051839960000002</v>
      </c>
      <c r="N153" s="8">
        <v>183.65429511539998</v>
      </c>
      <c r="O153" s="42">
        <v>46.446258180000001</v>
      </c>
      <c r="P153" s="42">
        <v>148.69256376999999</v>
      </c>
      <c r="Q153" s="42">
        <v>162.59181637999998</v>
      </c>
      <c r="R153" s="42">
        <v>133.12930852000002</v>
      </c>
      <c r="S153" s="42">
        <v>154.55127325999999</v>
      </c>
      <c r="T153" s="42">
        <v>126.42811576</v>
      </c>
      <c r="U153" s="42">
        <v>120.56438320000001</v>
      </c>
      <c r="V153" s="42">
        <v>128.99324817999999</v>
      </c>
      <c r="W153" s="8">
        <v>139.1770171</v>
      </c>
      <c r="X153" s="8">
        <v>43.179855000000003</v>
      </c>
      <c r="Y153" s="8">
        <v>50.404510500000001</v>
      </c>
      <c r="Z153" s="8">
        <v>61.102474740000005</v>
      </c>
      <c r="AA153" s="8">
        <v>122.425938</v>
      </c>
      <c r="AB153" s="8">
        <v>125.149089</v>
      </c>
      <c r="AC153" s="8">
        <v>137.57547500000001</v>
      </c>
      <c r="AD153" s="8">
        <v>131.206344</v>
      </c>
      <c r="AE153" s="8">
        <v>71.314518000000007</v>
      </c>
      <c r="AF153" s="8">
        <v>177.98942099999999</v>
      </c>
      <c r="AG153" s="8">
        <v>114.002667</v>
      </c>
      <c r="AH153" s="8">
        <v>118.389612</v>
      </c>
      <c r="AI153" s="8">
        <v>130.73915700000001</v>
      </c>
      <c r="AJ153" s="8">
        <v>122.134889</v>
      </c>
      <c r="AK153" s="8">
        <v>61.768889000000001</v>
      </c>
      <c r="AL153" s="8">
        <v>72.512878000000001</v>
      </c>
      <c r="AM153" s="8">
        <v>82.041955000000002</v>
      </c>
      <c r="AN153" s="8">
        <v>84.312669999999997</v>
      </c>
      <c r="AO153" s="8">
        <v>73.912029000000004</v>
      </c>
      <c r="AP153" s="8">
        <v>28.569330000000001</v>
      </c>
      <c r="AQ153" s="8">
        <v>16.842725999999999</v>
      </c>
      <c r="AR153" s="8">
        <v>8.4536909999999992</v>
      </c>
      <c r="AS153" s="8">
        <v>2.2873730000000001</v>
      </c>
      <c r="AT153" s="8">
        <v>6.085534</v>
      </c>
      <c r="AU153" s="8">
        <v>17.260451</v>
      </c>
      <c r="AV153" s="8">
        <v>17.685487999999999</v>
      </c>
      <c r="AW153" s="8">
        <v>29.956571</v>
      </c>
      <c r="AX153" s="8">
        <v>26.236173000000001</v>
      </c>
      <c r="AY153" s="8">
        <v>24.476631999999999</v>
      </c>
      <c r="AZ153" s="8">
        <v>36.730024</v>
      </c>
      <c r="BA153" s="8">
        <v>61.515332999999998</v>
      </c>
      <c r="BB153" s="8">
        <v>24.476631999999999</v>
      </c>
      <c r="BC153" s="8">
        <v>34.031523999999997</v>
      </c>
      <c r="BD153" s="8">
        <v>61.515332999999998</v>
      </c>
      <c r="BE153" s="8">
        <v>61.457372999999997</v>
      </c>
      <c r="BF153" s="8">
        <v>31.371403999999998</v>
      </c>
      <c r="BG153" s="8">
        <v>29.762404</v>
      </c>
      <c r="BH153" s="8">
        <v>9.8517150000000004</v>
      </c>
      <c r="BI153" s="8">
        <v>45.508932999999999</v>
      </c>
      <c r="BJ153" s="8">
        <v>33.049177</v>
      </c>
      <c r="BK153" s="8">
        <v>50.896038420000004</v>
      </c>
      <c r="BL153" s="8">
        <v>69.682394039999991</v>
      </c>
      <c r="BM153" s="8">
        <v>81.615330659999998</v>
      </c>
      <c r="BN153" s="8">
        <v>81.916729979999971</v>
      </c>
      <c r="BO153" s="8">
        <v>76.512467160000014</v>
      </c>
      <c r="BP153" s="8">
        <v>72.063303719999979</v>
      </c>
      <c r="BQ153" s="8">
        <v>58.048038429999991</v>
      </c>
      <c r="BR153" s="8">
        <v>70.977648289999991</v>
      </c>
      <c r="BS153" s="8">
        <v>66.260253949999992</v>
      </c>
      <c r="BT153" s="8">
        <v>67.977682200000018</v>
      </c>
      <c r="BU153" s="8">
        <v>74.136029280000002</v>
      </c>
      <c r="BV153" s="8">
        <v>79.228607639999993</v>
      </c>
      <c r="BW153" s="8">
        <v>138.98199284</v>
      </c>
      <c r="BX153" s="8">
        <v>101.29037377000002</v>
      </c>
      <c r="BY153" s="8">
        <v>269.95555367999998</v>
      </c>
      <c r="BZ153" s="8">
        <v>164.65685846</v>
      </c>
      <c r="CA153" s="8">
        <v>134.60537997999998</v>
      </c>
      <c r="CB153" s="8">
        <v>638.16938137</v>
      </c>
      <c r="CC153" s="8">
        <v>84.978599810000006</v>
      </c>
      <c r="CD153" s="8">
        <v>407.28585279999999</v>
      </c>
      <c r="CE153" s="8">
        <v>208.34756855000001</v>
      </c>
      <c r="CF153" s="8">
        <v>234.67022261000002</v>
      </c>
      <c r="CG153" s="8">
        <v>102.97512707000003</v>
      </c>
      <c r="CH153" s="8">
        <v>226.36487939999995</v>
      </c>
      <c r="CI153" s="8">
        <v>101.78536421000003</v>
      </c>
      <c r="CJ153" s="8">
        <v>95.62537211999998</v>
      </c>
      <c r="CK153" s="8">
        <v>106.06320551999998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</row>
    <row r="154" spans="1:286" x14ac:dyDescent="0.25">
      <c r="A154" s="29"/>
      <c r="B154" s="107"/>
      <c r="C154" s="42"/>
      <c r="D154" s="42"/>
      <c r="E154" s="42"/>
      <c r="F154" s="42"/>
      <c r="G154" s="42"/>
      <c r="H154" s="42"/>
      <c r="I154" s="42"/>
      <c r="J154" s="42"/>
      <c r="K154" s="8"/>
      <c r="L154" s="8"/>
      <c r="M154" s="8"/>
      <c r="N154" s="8"/>
      <c r="O154" s="42"/>
      <c r="P154" s="42"/>
      <c r="Q154" s="42"/>
      <c r="R154" s="42"/>
      <c r="S154" s="42"/>
      <c r="T154" s="42"/>
      <c r="U154" s="42"/>
      <c r="V154" s="42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</row>
    <row r="155" spans="1:286" ht="10.5" customHeight="1" x14ac:dyDescent="0.25">
      <c r="A155" s="29"/>
      <c r="B155" s="32"/>
      <c r="C155" s="33"/>
      <c r="D155" s="34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86" x14ac:dyDescent="0.25">
      <c r="A156" s="59" t="s">
        <v>242</v>
      </c>
      <c r="B156" s="59"/>
      <c r="C156" s="59"/>
      <c r="D156" s="59"/>
      <c r="E156" s="59"/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1:286" x14ac:dyDescent="0.25">
      <c r="A157" s="85" t="s">
        <v>47</v>
      </c>
      <c r="B157" s="59"/>
      <c r="C157" s="59"/>
      <c r="D157" s="59"/>
      <c r="E157" s="59"/>
      <c r="F157" s="59"/>
      <c r="G157" s="60"/>
      <c r="H157" s="60"/>
      <c r="I157" s="60"/>
      <c r="J157" s="60"/>
      <c r="K157" s="60"/>
      <c r="L157" s="60"/>
      <c r="M157" s="60"/>
      <c r="N157" s="60"/>
      <c r="BL157" s="8"/>
    </row>
    <row r="158" spans="1:286" x14ac:dyDescent="0.25">
      <c r="C158" s="4"/>
      <c r="G158" s="60"/>
      <c r="H158" s="60"/>
      <c r="I158" s="60"/>
      <c r="J158" s="60"/>
      <c r="K158" s="60"/>
      <c r="L158" s="60"/>
      <c r="M158" s="60"/>
      <c r="N158" s="60"/>
    </row>
    <row r="159" spans="1:286" x14ac:dyDescent="0.25">
      <c r="A159" s="13" t="s">
        <v>116</v>
      </c>
      <c r="B159" s="13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286" ht="15.75" x14ac:dyDescent="0.25">
      <c r="A160" s="128"/>
      <c r="B160" s="70"/>
      <c r="C160" s="62">
        <v>2017</v>
      </c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>
        <v>2018</v>
      </c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115"/>
      <c r="BV160" s="62">
        <v>2019</v>
      </c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146"/>
      <c r="DF160" s="62">
        <v>2020</v>
      </c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>
        <v>2021</v>
      </c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>
        <v>2022</v>
      </c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>
        <v>2023</v>
      </c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>
        <v>2024</v>
      </c>
      <c r="IU160" s="62"/>
      <c r="IV160" s="62"/>
      <c r="IW160" s="62"/>
      <c r="IX160" s="62"/>
      <c r="IY160" s="62"/>
      <c r="IZ160" s="62"/>
      <c r="JA160" s="62"/>
      <c r="JB160" s="62"/>
      <c r="JC160" s="62"/>
      <c r="JD160" s="62"/>
      <c r="JE160" s="62"/>
      <c r="JF160" s="62"/>
      <c r="JG160" s="62"/>
      <c r="JH160" s="62"/>
      <c r="JI160" s="62"/>
      <c r="JJ160" s="62"/>
      <c r="JK160" s="62"/>
      <c r="JL160" s="62"/>
      <c r="JM160" s="62"/>
      <c r="JN160" s="62"/>
      <c r="JO160" s="62"/>
      <c r="JP160" s="62"/>
      <c r="JQ160" s="62"/>
      <c r="JR160" s="62"/>
      <c r="JS160" s="62"/>
      <c r="JT160" s="62"/>
      <c r="JU160" s="62"/>
      <c r="JV160" s="62"/>
      <c r="JW160" s="62"/>
      <c r="JX160" s="62"/>
      <c r="JY160" s="62"/>
      <c r="JZ160" s="62"/>
    </row>
    <row r="161" spans="1:286" ht="15.75" x14ac:dyDescent="0.25">
      <c r="A161" s="100"/>
      <c r="B161" s="113"/>
      <c r="C161" s="114" t="s">
        <v>5</v>
      </c>
      <c r="D161" s="114"/>
      <c r="E161" s="114"/>
      <c r="F161" s="114" t="s">
        <v>6</v>
      </c>
      <c r="G161" s="114"/>
      <c r="H161" s="114"/>
      <c r="I161" s="114" t="s">
        <v>7</v>
      </c>
      <c r="J161" s="114"/>
      <c r="K161" s="114"/>
      <c r="L161" s="114" t="s">
        <v>8</v>
      </c>
      <c r="M161" s="114"/>
      <c r="N161" s="114"/>
      <c r="O161" s="114" t="s">
        <v>9</v>
      </c>
      <c r="P161" s="114"/>
      <c r="Q161" s="114"/>
      <c r="R161" s="114" t="s">
        <v>10</v>
      </c>
      <c r="S161" s="114"/>
      <c r="T161" s="114"/>
      <c r="U161" s="114" t="s">
        <v>11</v>
      </c>
      <c r="V161" s="114"/>
      <c r="W161" s="114"/>
      <c r="X161" s="114" t="s">
        <v>12</v>
      </c>
      <c r="Y161" s="114"/>
      <c r="Z161" s="114"/>
      <c r="AA161" s="114" t="s">
        <v>13</v>
      </c>
      <c r="AB161" s="114"/>
      <c r="AC161" s="114"/>
      <c r="AD161" s="114" t="s">
        <v>14</v>
      </c>
      <c r="AE161" s="114"/>
      <c r="AF161" s="114"/>
      <c r="AG161" s="114" t="s">
        <v>15</v>
      </c>
      <c r="AH161" s="114"/>
      <c r="AI161" s="114"/>
      <c r="AJ161" s="114" t="s">
        <v>16</v>
      </c>
      <c r="AK161" s="114"/>
      <c r="AL161" s="114"/>
      <c r="AM161" s="114" t="s">
        <v>5</v>
      </c>
      <c r="AN161" s="114"/>
      <c r="AO161" s="114"/>
      <c r="AP161" s="114" t="s">
        <v>6</v>
      </c>
      <c r="AQ161" s="114"/>
      <c r="AR161" s="114"/>
      <c r="AS161" s="114" t="s">
        <v>7</v>
      </c>
      <c r="AT161" s="114"/>
      <c r="AU161" s="114"/>
      <c r="AV161" s="114" t="s">
        <v>8</v>
      </c>
      <c r="AW161" s="114"/>
      <c r="AX161" s="114"/>
      <c r="AY161" s="114" t="s">
        <v>9</v>
      </c>
      <c r="AZ161" s="114"/>
      <c r="BA161" s="114"/>
      <c r="BB161" s="114" t="s">
        <v>10</v>
      </c>
      <c r="BC161" s="114"/>
      <c r="BD161" s="114"/>
      <c r="BE161" s="114" t="s">
        <v>11</v>
      </c>
      <c r="BF161" s="114"/>
      <c r="BG161" s="114"/>
      <c r="BH161" s="114" t="s">
        <v>12</v>
      </c>
      <c r="BI161" s="114"/>
      <c r="BJ161" s="114"/>
      <c r="BK161" s="114" t="s">
        <v>13</v>
      </c>
      <c r="BL161" s="114"/>
      <c r="BM161" s="114" t="s">
        <v>14</v>
      </c>
      <c r="BN161" s="114"/>
      <c r="BO161" s="114"/>
      <c r="BP161" s="114" t="s">
        <v>15</v>
      </c>
      <c r="BQ161" s="114"/>
      <c r="BR161" s="114"/>
      <c r="BS161" s="114" t="s">
        <v>16</v>
      </c>
      <c r="BT161" s="114"/>
      <c r="BU161" s="116"/>
      <c r="BV161" s="114" t="s">
        <v>5</v>
      </c>
      <c r="BW161" s="114"/>
      <c r="BX161" s="114"/>
      <c r="BY161" s="114" t="s">
        <v>6</v>
      </c>
      <c r="BZ161" s="114"/>
      <c r="CA161" s="114"/>
      <c r="CB161" s="114" t="s">
        <v>7</v>
      </c>
      <c r="CC161" s="114"/>
      <c r="CD161" s="114"/>
      <c r="CE161" s="114" t="s">
        <v>244</v>
      </c>
      <c r="CF161" s="114"/>
      <c r="CG161" s="114"/>
      <c r="CH161" s="114" t="s">
        <v>9</v>
      </c>
      <c r="CI161" s="114"/>
      <c r="CJ161" s="114"/>
      <c r="CK161" s="114" t="s">
        <v>10</v>
      </c>
      <c r="CL161" s="114"/>
      <c r="CM161" s="114"/>
      <c r="CN161" s="114" t="s">
        <v>11</v>
      </c>
      <c r="CO161" s="114"/>
      <c r="CP161" s="114"/>
      <c r="CQ161" s="114" t="s">
        <v>12</v>
      </c>
      <c r="CR161" s="114"/>
      <c r="CS161" s="114"/>
      <c r="CT161" s="114" t="s">
        <v>13</v>
      </c>
      <c r="CU161" s="114"/>
      <c r="CV161" s="114"/>
      <c r="CW161" s="114" t="s">
        <v>14</v>
      </c>
      <c r="CX161" s="114"/>
      <c r="CY161" s="114"/>
      <c r="CZ161" s="114" t="s">
        <v>15</v>
      </c>
      <c r="DA161" s="114"/>
      <c r="DB161" s="114"/>
      <c r="DC161" s="114" t="s">
        <v>16</v>
      </c>
      <c r="DD161" s="114"/>
      <c r="DE161" s="142"/>
      <c r="DF161" s="114" t="s">
        <v>5</v>
      </c>
      <c r="DG161" s="114"/>
      <c r="DH161" s="114"/>
      <c r="DI161" s="114" t="s">
        <v>6</v>
      </c>
      <c r="DJ161" s="114"/>
      <c r="DK161" s="114"/>
      <c r="DL161" s="114" t="s">
        <v>7</v>
      </c>
      <c r="DM161" s="114"/>
      <c r="DN161" s="114"/>
      <c r="DO161" s="114" t="s">
        <v>8</v>
      </c>
      <c r="DP161" s="114"/>
      <c r="DQ161" s="114"/>
      <c r="DR161" s="114" t="s">
        <v>9</v>
      </c>
      <c r="DS161" s="114"/>
      <c r="DT161" s="114"/>
      <c r="DU161" s="114" t="s">
        <v>10</v>
      </c>
      <c r="DV161" s="114"/>
      <c r="DW161" s="114"/>
      <c r="DX161" s="114" t="s">
        <v>11</v>
      </c>
      <c r="DY161" s="114"/>
      <c r="DZ161" s="114"/>
      <c r="EA161" s="114" t="s">
        <v>12</v>
      </c>
      <c r="EB161" s="114"/>
      <c r="EC161" s="114"/>
      <c r="ED161" s="114" t="s">
        <v>13</v>
      </c>
      <c r="EE161" s="114"/>
      <c r="EF161" s="114"/>
      <c r="EG161" s="114" t="s">
        <v>14</v>
      </c>
      <c r="EH161" s="114"/>
      <c r="EI161" s="114"/>
      <c r="EJ161" s="114" t="s">
        <v>15</v>
      </c>
      <c r="EK161" s="114"/>
      <c r="EL161" s="114"/>
      <c r="EM161" s="114" t="s">
        <v>16</v>
      </c>
      <c r="EN161" s="114"/>
      <c r="EO161" s="114"/>
      <c r="EP161" s="114" t="s">
        <v>5</v>
      </c>
      <c r="EQ161" s="114"/>
      <c r="ER161" s="114"/>
      <c r="ES161" s="114" t="s">
        <v>6</v>
      </c>
      <c r="ET161" s="114"/>
      <c r="EU161" s="114"/>
      <c r="EV161" s="114" t="s">
        <v>7</v>
      </c>
      <c r="EW161" s="114"/>
      <c r="EX161" s="114"/>
      <c r="EY161" s="114" t="s">
        <v>8</v>
      </c>
      <c r="EZ161" s="114"/>
      <c r="FA161" s="114"/>
      <c r="FB161" s="114" t="s">
        <v>9</v>
      </c>
      <c r="FC161" s="114"/>
      <c r="FD161" s="114"/>
      <c r="FE161" s="114" t="s">
        <v>10</v>
      </c>
      <c r="FF161" s="114"/>
      <c r="FG161" s="114"/>
      <c r="FH161" s="114" t="s">
        <v>11</v>
      </c>
      <c r="FI161" s="114"/>
      <c r="FJ161" s="114"/>
      <c r="FK161" s="114" t="s">
        <v>12</v>
      </c>
      <c r="FL161" s="114"/>
      <c r="FM161" s="114"/>
      <c r="FN161" s="114" t="s">
        <v>13</v>
      </c>
      <c r="FO161" s="114"/>
      <c r="FP161" s="114"/>
      <c r="FQ161" s="114" t="s">
        <v>14</v>
      </c>
      <c r="FR161" s="114"/>
      <c r="FS161" s="114"/>
      <c r="FT161" s="114" t="s">
        <v>15</v>
      </c>
      <c r="FU161" s="114"/>
      <c r="FV161" s="114"/>
      <c r="FW161" s="114" t="s">
        <v>16</v>
      </c>
      <c r="FX161" s="114"/>
      <c r="FY161" s="114"/>
      <c r="FZ161" s="114" t="s">
        <v>5</v>
      </c>
      <c r="GA161" s="114"/>
      <c r="GB161" s="114"/>
      <c r="GC161" s="114" t="s">
        <v>6</v>
      </c>
      <c r="GD161" s="114"/>
      <c r="GE161" s="114"/>
      <c r="GF161" s="114" t="s">
        <v>243</v>
      </c>
      <c r="GI161" s="114" t="s">
        <v>244</v>
      </c>
      <c r="GL161" s="114" t="s">
        <v>245</v>
      </c>
      <c r="GO161" s="114" t="s">
        <v>246</v>
      </c>
      <c r="GR161" s="114" t="s">
        <v>247</v>
      </c>
      <c r="GU161" s="3" t="s">
        <v>249</v>
      </c>
      <c r="GX161" s="3" t="s">
        <v>250</v>
      </c>
      <c r="HA161" s="3" t="s">
        <v>251</v>
      </c>
      <c r="HD161" s="3" t="s">
        <v>252</v>
      </c>
      <c r="HG161" s="3" t="s">
        <v>253</v>
      </c>
      <c r="HJ161" s="3" t="s">
        <v>254</v>
      </c>
      <c r="HM161" s="3" t="s">
        <v>255</v>
      </c>
      <c r="HP161" s="3" t="s">
        <v>256</v>
      </c>
      <c r="HS161" s="3" t="s">
        <v>257</v>
      </c>
      <c r="HV161" s="3" t="s">
        <v>245</v>
      </c>
      <c r="HY161" s="3" t="s">
        <v>246</v>
      </c>
      <c r="IB161" s="3" t="s">
        <v>247</v>
      </c>
      <c r="IE161" s="3" t="s">
        <v>249</v>
      </c>
      <c r="IH161" s="3" t="s">
        <v>250</v>
      </c>
      <c r="IK161" s="3" t="s">
        <v>251</v>
      </c>
      <c r="IN161" s="3" t="s">
        <v>252</v>
      </c>
      <c r="IQ161" s="3" t="s">
        <v>253</v>
      </c>
      <c r="IT161" s="3" t="s">
        <v>282</v>
      </c>
      <c r="IW161" s="3" t="s">
        <v>255</v>
      </c>
      <c r="IZ161" s="3" t="s">
        <v>243</v>
      </c>
      <c r="JC161" s="3" t="s">
        <v>244</v>
      </c>
      <c r="JF161" s="3" t="s">
        <v>245</v>
      </c>
      <c r="JI161" s="3" t="s">
        <v>246</v>
      </c>
      <c r="JL161" s="3" t="s">
        <v>247</v>
      </c>
      <c r="JO161" s="3" t="s">
        <v>249</v>
      </c>
      <c r="JR161" s="3" t="s">
        <v>250</v>
      </c>
      <c r="JU161" s="3" t="s">
        <v>251</v>
      </c>
      <c r="JX161" s="3" t="s">
        <v>252</v>
      </c>
    </row>
    <row r="162" spans="1:286" ht="16.5" thickBot="1" x14ac:dyDescent="0.3">
      <c r="A162" s="129"/>
      <c r="B162" s="71" t="s">
        <v>4</v>
      </c>
      <c r="C162" s="63" t="s">
        <v>117</v>
      </c>
      <c r="D162" s="63" t="s">
        <v>118</v>
      </c>
      <c r="E162" s="64" t="s">
        <v>119</v>
      </c>
      <c r="F162" s="64" t="s">
        <v>117</v>
      </c>
      <c r="G162" s="64" t="s">
        <v>118</v>
      </c>
      <c r="H162" s="64" t="s">
        <v>119</v>
      </c>
      <c r="I162" s="64" t="s">
        <v>117</v>
      </c>
      <c r="J162" s="64" t="s">
        <v>118</v>
      </c>
      <c r="K162" s="64" t="s">
        <v>119</v>
      </c>
      <c r="L162" s="64" t="s">
        <v>117</v>
      </c>
      <c r="M162" s="64" t="s">
        <v>118</v>
      </c>
      <c r="N162" s="64" t="s">
        <v>119</v>
      </c>
      <c r="O162" s="64" t="s">
        <v>117</v>
      </c>
      <c r="P162" s="64" t="s">
        <v>118</v>
      </c>
      <c r="Q162" s="64" t="s">
        <v>119</v>
      </c>
      <c r="R162" s="64" t="s">
        <v>117</v>
      </c>
      <c r="S162" s="64" t="s">
        <v>118</v>
      </c>
      <c r="T162" s="64" t="s">
        <v>119</v>
      </c>
      <c r="U162" s="64" t="s">
        <v>117</v>
      </c>
      <c r="V162" s="64" t="s">
        <v>118</v>
      </c>
      <c r="W162" s="64" t="s">
        <v>119</v>
      </c>
      <c r="X162" s="64" t="s">
        <v>117</v>
      </c>
      <c r="Y162" s="64" t="s">
        <v>118</v>
      </c>
      <c r="Z162" s="64" t="s">
        <v>119</v>
      </c>
      <c r="AA162" s="64" t="s">
        <v>117</v>
      </c>
      <c r="AB162" s="64" t="s">
        <v>118</v>
      </c>
      <c r="AC162" s="64" t="s">
        <v>119</v>
      </c>
      <c r="AD162" s="64" t="s">
        <v>117</v>
      </c>
      <c r="AE162" s="64" t="s">
        <v>118</v>
      </c>
      <c r="AF162" s="64" t="s">
        <v>119</v>
      </c>
      <c r="AG162" s="64" t="s">
        <v>117</v>
      </c>
      <c r="AH162" s="64" t="s">
        <v>118</v>
      </c>
      <c r="AI162" s="64" t="s">
        <v>119</v>
      </c>
      <c r="AJ162" s="64" t="s">
        <v>117</v>
      </c>
      <c r="AK162" s="64" t="s">
        <v>118</v>
      </c>
      <c r="AL162" s="64" t="s">
        <v>119</v>
      </c>
      <c r="AM162" s="63" t="s">
        <v>117</v>
      </c>
      <c r="AN162" s="63" t="s">
        <v>118</v>
      </c>
      <c r="AO162" s="64" t="s">
        <v>119</v>
      </c>
      <c r="AP162" s="64" t="s">
        <v>117</v>
      </c>
      <c r="AQ162" s="64" t="s">
        <v>118</v>
      </c>
      <c r="AR162" s="64" t="s">
        <v>119</v>
      </c>
      <c r="AS162" s="64" t="s">
        <v>117</v>
      </c>
      <c r="AT162" s="64" t="s">
        <v>118</v>
      </c>
      <c r="AU162" s="64" t="s">
        <v>119</v>
      </c>
      <c r="AV162" s="64" t="s">
        <v>117</v>
      </c>
      <c r="AW162" s="64" t="s">
        <v>118</v>
      </c>
      <c r="AX162" s="64" t="s">
        <v>119</v>
      </c>
      <c r="AY162" s="64" t="s">
        <v>117</v>
      </c>
      <c r="AZ162" s="64" t="s">
        <v>118</v>
      </c>
      <c r="BA162" s="64" t="s">
        <v>119</v>
      </c>
      <c r="BB162" s="64" t="s">
        <v>117</v>
      </c>
      <c r="BC162" s="64" t="s">
        <v>118</v>
      </c>
      <c r="BD162" s="64" t="s">
        <v>119</v>
      </c>
      <c r="BE162" s="64" t="s">
        <v>117</v>
      </c>
      <c r="BF162" s="64" t="s">
        <v>118</v>
      </c>
      <c r="BG162" s="64" t="s">
        <v>119</v>
      </c>
      <c r="BH162" s="64" t="s">
        <v>117</v>
      </c>
      <c r="BI162" s="64" t="s">
        <v>118</v>
      </c>
      <c r="BJ162" s="64" t="s">
        <v>119</v>
      </c>
      <c r="BK162" s="64" t="s">
        <v>117</v>
      </c>
      <c r="BL162" s="64" t="s">
        <v>119</v>
      </c>
      <c r="BM162" s="64" t="s">
        <v>117</v>
      </c>
      <c r="BN162" s="64" t="s">
        <v>118</v>
      </c>
      <c r="BO162" s="64" t="s">
        <v>119</v>
      </c>
      <c r="BP162" s="64" t="s">
        <v>117</v>
      </c>
      <c r="BQ162" s="64" t="s">
        <v>118</v>
      </c>
      <c r="BR162" s="64" t="s">
        <v>119</v>
      </c>
      <c r="BS162" s="64" t="s">
        <v>117</v>
      </c>
      <c r="BT162" s="64" t="s">
        <v>118</v>
      </c>
      <c r="BU162" s="117" t="s">
        <v>119</v>
      </c>
      <c r="BV162" s="63" t="s">
        <v>117</v>
      </c>
      <c r="BW162" s="63" t="s">
        <v>118</v>
      </c>
      <c r="BX162" s="63" t="s">
        <v>119</v>
      </c>
      <c r="BY162" s="63" t="s">
        <v>117</v>
      </c>
      <c r="BZ162" s="63" t="s">
        <v>118</v>
      </c>
      <c r="CA162" s="63" t="s">
        <v>119</v>
      </c>
      <c r="CB162" s="63" t="s">
        <v>117</v>
      </c>
      <c r="CC162" s="63" t="s">
        <v>118</v>
      </c>
      <c r="CD162" s="63" t="s">
        <v>119</v>
      </c>
      <c r="CE162" s="63" t="s">
        <v>117</v>
      </c>
      <c r="CF162" s="63" t="s">
        <v>118</v>
      </c>
      <c r="CG162" s="63" t="s">
        <v>119</v>
      </c>
      <c r="CH162" s="63" t="s">
        <v>117</v>
      </c>
      <c r="CI162" s="63" t="s">
        <v>118</v>
      </c>
      <c r="CJ162" s="63" t="s">
        <v>119</v>
      </c>
      <c r="CK162" s="63" t="s">
        <v>117</v>
      </c>
      <c r="CL162" s="63" t="s">
        <v>118</v>
      </c>
      <c r="CM162" s="64" t="s">
        <v>119</v>
      </c>
      <c r="CN162" s="63" t="s">
        <v>117</v>
      </c>
      <c r="CO162" s="63" t="s">
        <v>118</v>
      </c>
      <c r="CP162" s="64" t="s">
        <v>119</v>
      </c>
      <c r="CQ162" s="63" t="s">
        <v>117</v>
      </c>
      <c r="CR162" s="63" t="s">
        <v>118</v>
      </c>
      <c r="CS162" s="64" t="s">
        <v>119</v>
      </c>
      <c r="CT162" s="63" t="s">
        <v>117</v>
      </c>
      <c r="CU162" s="63" t="s">
        <v>118</v>
      </c>
      <c r="CV162" s="64" t="s">
        <v>119</v>
      </c>
      <c r="CW162" s="63" t="s">
        <v>117</v>
      </c>
      <c r="CX162" s="63" t="s">
        <v>118</v>
      </c>
      <c r="CY162" s="64" t="s">
        <v>119</v>
      </c>
      <c r="CZ162" s="63" t="s">
        <v>117</v>
      </c>
      <c r="DA162" s="63" t="s">
        <v>118</v>
      </c>
      <c r="DB162" s="64" t="s">
        <v>119</v>
      </c>
      <c r="DC162" s="63" t="s">
        <v>117</v>
      </c>
      <c r="DD162" s="63" t="s">
        <v>118</v>
      </c>
      <c r="DE162" s="143" t="s">
        <v>119</v>
      </c>
      <c r="DF162" s="63" t="s">
        <v>117</v>
      </c>
      <c r="DG162" s="63" t="s">
        <v>118</v>
      </c>
      <c r="DH162" s="64" t="s">
        <v>119</v>
      </c>
      <c r="DI162" s="63" t="s">
        <v>117</v>
      </c>
      <c r="DJ162" s="63" t="s">
        <v>118</v>
      </c>
      <c r="DK162" s="64" t="s">
        <v>119</v>
      </c>
      <c r="DL162" s="63" t="s">
        <v>117</v>
      </c>
      <c r="DM162" s="63" t="s">
        <v>118</v>
      </c>
      <c r="DN162" s="64" t="s">
        <v>119</v>
      </c>
      <c r="DO162" s="63" t="s">
        <v>117</v>
      </c>
      <c r="DP162" s="63" t="s">
        <v>118</v>
      </c>
      <c r="DQ162" s="64" t="s">
        <v>119</v>
      </c>
      <c r="DR162" s="63" t="s">
        <v>117</v>
      </c>
      <c r="DS162" s="63" t="s">
        <v>118</v>
      </c>
      <c r="DT162" s="64" t="s">
        <v>119</v>
      </c>
      <c r="DU162" s="63" t="s">
        <v>117</v>
      </c>
      <c r="DV162" s="63" t="s">
        <v>118</v>
      </c>
      <c r="DW162" s="64" t="s">
        <v>119</v>
      </c>
      <c r="DX162" s="63" t="s">
        <v>117</v>
      </c>
      <c r="DY162" s="63" t="s">
        <v>118</v>
      </c>
      <c r="DZ162" s="64" t="s">
        <v>119</v>
      </c>
      <c r="EA162" s="63" t="s">
        <v>117</v>
      </c>
      <c r="EB162" s="63" t="s">
        <v>118</v>
      </c>
      <c r="EC162" s="64" t="s">
        <v>119</v>
      </c>
      <c r="ED162" s="63" t="s">
        <v>117</v>
      </c>
      <c r="EE162" s="63" t="s">
        <v>118</v>
      </c>
      <c r="EF162" s="64" t="s">
        <v>119</v>
      </c>
      <c r="EG162" s="63" t="s">
        <v>117</v>
      </c>
      <c r="EH162" s="63" t="s">
        <v>118</v>
      </c>
      <c r="EI162" s="64" t="s">
        <v>119</v>
      </c>
      <c r="EJ162" s="63" t="s">
        <v>117</v>
      </c>
      <c r="EK162" s="63" t="s">
        <v>118</v>
      </c>
      <c r="EL162" s="64" t="s">
        <v>119</v>
      </c>
      <c r="EM162" s="63" t="s">
        <v>117</v>
      </c>
      <c r="EN162" s="63" t="s">
        <v>118</v>
      </c>
      <c r="EO162" s="64" t="s">
        <v>119</v>
      </c>
      <c r="EP162" s="63" t="s">
        <v>117</v>
      </c>
      <c r="EQ162" s="63" t="s">
        <v>118</v>
      </c>
      <c r="ER162" s="64" t="s">
        <v>119</v>
      </c>
      <c r="ES162" s="63" t="s">
        <v>117</v>
      </c>
      <c r="ET162" s="63" t="s">
        <v>118</v>
      </c>
      <c r="EU162" s="64" t="s">
        <v>119</v>
      </c>
      <c r="EV162" s="63" t="s">
        <v>117</v>
      </c>
      <c r="EW162" s="63" t="s">
        <v>118</v>
      </c>
      <c r="EX162" s="64" t="s">
        <v>119</v>
      </c>
      <c r="EY162" s="63" t="s">
        <v>117</v>
      </c>
      <c r="EZ162" s="63" t="s">
        <v>118</v>
      </c>
      <c r="FA162" s="64" t="s">
        <v>119</v>
      </c>
      <c r="FB162" s="63" t="s">
        <v>117</v>
      </c>
      <c r="FC162" s="63" t="s">
        <v>118</v>
      </c>
      <c r="FD162" s="64" t="s">
        <v>119</v>
      </c>
      <c r="FE162" s="63" t="s">
        <v>117</v>
      </c>
      <c r="FF162" s="63" t="s">
        <v>118</v>
      </c>
      <c r="FG162" s="64" t="s">
        <v>119</v>
      </c>
      <c r="FH162" s="63" t="s">
        <v>117</v>
      </c>
      <c r="FI162" s="63" t="s">
        <v>118</v>
      </c>
      <c r="FJ162" s="64" t="s">
        <v>119</v>
      </c>
      <c r="FK162" s="63" t="s">
        <v>117</v>
      </c>
      <c r="FL162" s="63" t="s">
        <v>118</v>
      </c>
      <c r="FM162" s="64" t="s">
        <v>119</v>
      </c>
      <c r="FN162" s="63" t="s">
        <v>117</v>
      </c>
      <c r="FO162" s="63" t="s">
        <v>118</v>
      </c>
      <c r="FP162" s="64" t="s">
        <v>119</v>
      </c>
      <c r="FQ162" s="63" t="s">
        <v>117</v>
      </c>
      <c r="FR162" s="63" t="s">
        <v>118</v>
      </c>
      <c r="FS162" s="64" t="s">
        <v>119</v>
      </c>
      <c r="FT162" s="63" t="s">
        <v>117</v>
      </c>
      <c r="FU162" s="63" t="s">
        <v>118</v>
      </c>
      <c r="FV162" s="64" t="s">
        <v>119</v>
      </c>
      <c r="FW162" s="63" t="s">
        <v>117</v>
      </c>
      <c r="FX162" s="63" t="s">
        <v>118</v>
      </c>
      <c r="FY162" s="64" t="s">
        <v>119</v>
      </c>
      <c r="FZ162" s="63" t="s">
        <v>117</v>
      </c>
      <c r="GA162" s="63" t="s">
        <v>118</v>
      </c>
      <c r="GB162" s="64" t="s">
        <v>119</v>
      </c>
      <c r="GC162" s="63" t="s">
        <v>117</v>
      </c>
      <c r="GD162" s="63" t="s">
        <v>118</v>
      </c>
      <c r="GE162" s="64" t="s">
        <v>119</v>
      </c>
      <c r="GF162" s="63" t="s">
        <v>117</v>
      </c>
      <c r="GG162" s="63" t="s">
        <v>118</v>
      </c>
      <c r="GH162" s="64" t="s">
        <v>119</v>
      </c>
      <c r="GI162" s="63" t="s">
        <v>117</v>
      </c>
      <c r="GJ162" s="63" t="s">
        <v>118</v>
      </c>
      <c r="GK162" s="64" t="s">
        <v>119</v>
      </c>
      <c r="GL162" s="63" t="s">
        <v>117</v>
      </c>
      <c r="GM162" s="63" t="s">
        <v>118</v>
      </c>
      <c r="GN162" s="64" t="s">
        <v>119</v>
      </c>
      <c r="GO162" s="63" t="s">
        <v>117</v>
      </c>
      <c r="GP162" s="63" t="s">
        <v>118</v>
      </c>
      <c r="GQ162" s="64" t="s">
        <v>119</v>
      </c>
      <c r="GR162" s="64" t="s">
        <v>117</v>
      </c>
      <c r="GS162" s="64" t="s">
        <v>118</v>
      </c>
      <c r="GT162" s="64" t="s">
        <v>119</v>
      </c>
      <c r="GU162" s="64" t="s">
        <v>117</v>
      </c>
      <c r="GV162" s="64" t="s">
        <v>118</v>
      </c>
      <c r="GW162" s="64" t="s">
        <v>119</v>
      </c>
      <c r="GX162" s="64" t="s">
        <v>117</v>
      </c>
      <c r="GY162" s="64" t="s">
        <v>118</v>
      </c>
      <c r="GZ162" s="64" t="s">
        <v>119</v>
      </c>
      <c r="HA162" s="64" t="s">
        <v>117</v>
      </c>
      <c r="HB162" s="64" t="s">
        <v>118</v>
      </c>
      <c r="HC162" s="64" t="s">
        <v>119</v>
      </c>
      <c r="HD162" s="64" t="s">
        <v>117</v>
      </c>
      <c r="HE162" s="64" t="s">
        <v>118</v>
      </c>
      <c r="HF162" s="64" t="s">
        <v>119</v>
      </c>
      <c r="HG162" s="64" t="s">
        <v>117</v>
      </c>
      <c r="HH162" s="64" t="s">
        <v>118</v>
      </c>
      <c r="HI162" s="64" t="s">
        <v>119</v>
      </c>
      <c r="HJ162" s="64" t="s">
        <v>117</v>
      </c>
      <c r="HK162" s="64" t="s">
        <v>118</v>
      </c>
      <c r="HL162" s="64" t="s">
        <v>119</v>
      </c>
      <c r="HM162" s="64" t="s">
        <v>117</v>
      </c>
      <c r="HN162" s="64" t="s">
        <v>118</v>
      </c>
      <c r="HO162" s="64" t="s">
        <v>119</v>
      </c>
      <c r="HP162" s="64" t="s">
        <v>117</v>
      </c>
      <c r="HQ162" s="64" t="s">
        <v>118</v>
      </c>
      <c r="HR162" s="64" t="s">
        <v>119</v>
      </c>
      <c r="HS162" s="64" t="s">
        <v>117</v>
      </c>
      <c r="HT162" s="64" t="s">
        <v>118</v>
      </c>
      <c r="HU162" s="64" t="s">
        <v>119</v>
      </c>
      <c r="HV162" s="64" t="s">
        <v>117</v>
      </c>
      <c r="HW162" s="64" t="s">
        <v>118</v>
      </c>
      <c r="HX162" s="64" t="s">
        <v>119</v>
      </c>
      <c r="HY162" s="64" t="s">
        <v>117</v>
      </c>
      <c r="HZ162" s="64" t="s">
        <v>118</v>
      </c>
      <c r="IA162" s="64" t="s">
        <v>119</v>
      </c>
      <c r="IB162" s="64" t="s">
        <v>117</v>
      </c>
      <c r="IC162" s="64" t="s">
        <v>118</v>
      </c>
      <c r="ID162" s="64" t="s">
        <v>119</v>
      </c>
      <c r="IE162" s="64" t="s">
        <v>117</v>
      </c>
      <c r="IF162" s="64" t="s">
        <v>118</v>
      </c>
      <c r="IG162" s="64" t="s">
        <v>119</v>
      </c>
      <c r="IH162" s="64" t="s">
        <v>117</v>
      </c>
      <c r="II162" s="64" t="s">
        <v>118</v>
      </c>
      <c r="IJ162" s="64" t="s">
        <v>119</v>
      </c>
      <c r="IK162" s="64" t="s">
        <v>117</v>
      </c>
      <c r="IL162" s="64" t="s">
        <v>118</v>
      </c>
      <c r="IM162" s="64" t="s">
        <v>119</v>
      </c>
      <c r="IN162" s="64" t="s">
        <v>117</v>
      </c>
      <c r="IO162" s="64" t="s">
        <v>118</v>
      </c>
      <c r="IP162" s="64" t="s">
        <v>119</v>
      </c>
      <c r="IQ162" s="64" t="s">
        <v>117</v>
      </c>
      <c r="IR162" s="64" t="s">
        <v>118</v>
      </c>
      <c r="IS162" s="64" t="s">
        <v>119</v>
      </c>
      <c r="IT162" s="64" t="s">
        <v>117</v>
      </c>
      <c r="IU162" s="64" t="s">
        <v>118</v>
      </c>
      <c r="IV162" s="64" t="s">
        <v>119</v>
      </c>
      <c r="IW162" s="64" t="s">
        <v>117</v>
      </c>
      <c r="IX162" s="64" t="s">
        <v>118</v>
      </c>
      <c r="IY162" s="64" t="s">
        <v>119</v>
      </c>
      <c r="IZ162" s="64" t="s">
        <v>117</v>
      </c>
      <c r="JA162" s="64" t="s">
        <v>118</v>
      </c>
      <c r="JB162" s="64" t="s">
        <v>119</v>
      </c>
      <c r="JC162" s="64" t="s">
        <v>117</v>
      </c>
      <c r="JD162" s="64" t="s">
        <v>118</v>
      </c>
      <c r="JE162" s="64" t="s">
        <v>119</v>
      </c>
      <c r="JF162" s="64" t="s">
        <v>117</v>
      </c>
      <c r="JG162" s="64" t="s">
        <v>118</v>
      </c>
      <c r="JH162" s="64" t="s">
        <v>119</v>
      </c>
      <c r="JI162" s="64" t="s">
        <v>117</v>
      </c>
      <c r="JJ162" s="64" t="s">
        <v>118</v>
      </c>
      <c r="JK162" s="64" t="s">
        <v>119</v>
      </c>
      <c r="JL162" s="64" t="s">
        <v>117</v>
      </c>
      <c r="JM162" s="64" t="s">
        <v>118</v>
      </c>
      <c r="JN162" s="64" t="s">
        <v>119</v>
      </c>
      <c r="JO162" s="64" t="s">
        <v>117</v>
      </c>
      <c r="JP162" s="64" t="s">
        <v>118</v>
      </c>
      <c r="JQ162" s="64" t="s">
        <v>119</v>
      </c>
      <c r="JR162" s="64" t="s">
        <v>117</v>
      </c>
      <c r="JS162" s="64" t="s">
        <v>118</v>
      </c>
      <c r="JT162" s="64" t="s">
        <v>119</v>
      </c>
      <c r="JU162" s="64" t="s">
        <v>117</v>
      </c>
      <c r="JV162" s="64" t="s">
        <v>118</v>
      </c>
      <c r="JW162" s="64" t="s">
        <v>119</v>
      </c>
      <c r="JX162" s="64" t="s">
        <v>117</v>
      </c>
      <c r="JY162" s="64" t="s">
        <v>118</v>
      </c>
      <c r="JZ162" s="64" t="s">
        <v>119</v>
      </c>
    </row>
    <row r="163" spans="1:286" ht="7.5" customHeight="1" x14ac:dyDescent="0.25">
      <c r="A163" s="133"/>
      <c r="B163" s="100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6"/>
      <c r="AM163" s="101"/>
      <c r="AN163" s="101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18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2"/>
      <c r="CN163" s="101"/>
      <c r="CO163" s="101"/>
      <c r="CP163" s="102"/>
      <c r="CQ163" s="101"/>
      <c r="CR163" s="101"/>
      <c r="CS163" s="102"/>
      <c r="CT163" s="101"/>
      <c r="CU163" s="101"/>
      <c r="CV163" s="102"/>
      <c r="CW163" s="101"/>
      <c r="CX163" s="101"/>
      <c r="CY163" s="102"/>
      <c r="CZ163" s="101"/>
      <c r="DA163" s="101"/>
      <c r="DB163" s="102"/>
      <c r="DC163" s="101"/>
      <c r="DD163" s="101"/>
      <c r="DE163" s="144"/>
      <c r="DF163" s="101"/>
      <c r="DG163" s="101"/>
      <c r="DH163" s="102"/>
      <c r="DI163" s="101"/>
      <c r="DJ163" s="101"/>
      <c r="DK163" s="102"/>
      <c r="DL163" s="101"/>
      <c r="DM163" s="101"/>
      <c r="DN163" s="102"/>
      <c r="DO163" s="101"/>
      <c r="DP163" s="101"/>
      <c r="DQ163" s="102"/>
      <c r="DR163" s="101"/>
      <c r="DS163" s="101"/>
      <c r="DT163" s="102"/>
      <c r="DU163" s="101"/>
      <c r="DV163" s="101"/>
      <c r="DW163" s="102"/>
      <c r="DX163" s="101"/>
      <c r="DY163" s="101"/>
      <c r="DZ163" s="102"/>
      <c r="EA163" s="101"/>
      <c r="EB163" s="101"/>
      <c r="EC163" s="102"/>
      <c r="ED163" s="101"/>
      <c r="EE163" s="101"/>
      <c r="EF163" s="102"/>
      <c r="EG163" s="101"/>
      <c r="EH163" s="101"/>
      <c r="EI163" s="102"/>
      <c r="EJ163" s="101"/>
      <c r="EK163" s="101"/>
      <c r="EL163" s="102"/>
      <c r="EM163" s="101"/>
      <c r="EN163" s="101"/>
      <c r="EO163" s="102"/>
      <c r="EP163" s="101"/>
      <c r="EQ163" s="101"/>
      <c r="ER163" s="102"/>
      <c r="ES163" s="101"/>
      <c r="ET163" s="101"/>
      <c r="EU163" s="102"/>
      <c r="EV163" s="101"/>
      <c r="EW163" s="101"/>
      <c r="EX163" s="102"/>
      <c r="EY163" s="101"/>
      <c r="EZ163" s="101"/>
      <c r="FA163" s="102"/>
      <c r="FB163" s="101"/>
      <c r="FC163" s="101"/>
      <c r="FD163" s="102"/>
      <c r="FE163" s="101"/>
      <c r="FF163" s="101"/>
      <c r="FG163" s="102"/>
      <c r="FH163" s="101"/>
      <c r="FI163" s="101"/>
      <c r="FJ163" s="102"/>
      <c r="FK163" s="101"/>
      <c r="FL163" s="101"/>
      <c r="FM163" s="102"/>
      <c r="FN163" s="101"/>
      <c r="FO163" s="101"/>
      <c r="FP163" s="102"/>
      <c r="FQ163" s="101"/>
      <c r="FR163" s="101"/>
      <c r="FS163" s="102"/>
      <c r="FT163" s="101"/>
      <c r="FU163" s="101"/>
      <c r="FV163" s="102"/>
      <c r="FW163" s="101"/>
      <c r="FX163" s="101"/>
      <c r="FY163" s="102"/>
      <c r="FZ163" s="101"/>
      <c r="GA163" s="101"/>
      <c r="GB163" s="102"/>
    </row>
    <row r="164" spans="1:286" x14ac:dyDescent="0.25">
      <c r="A164" s="86" t="s">
        <v>120</v>
      </c>
      <c r="B164" s="87" t="s">
        <v>121</v>
      </c>
      <c r="C164" s="88">
        <v>7.3745301699999981</v>
      </c>
      <c r="D164" s="88">
        <v>5.4000000000000003E-3</v>
      </c>
      <c r="E164" s="106">
        <v>7.379930169999998</v>
      </c>
      <c r="F164" s="88">
        <v>8.1852185800000008</v>
      </c>
      <c r="G164" s="88">
        <v>0.1108859</v>
      </c>
      <c r="H164" s="106">
        <v>8.2961044800000021</v>
      </c>
      <c r="I164" s="88">
        <v>14.338018590000004</v>
      </c>
      <c r="J164" s="88">
        <v>0.61378809000000001</v>
      </c>
      <c r="K164" s="106">
        <v>14.951806680000006</v>
      </c>
      <c r="L164" s="88">
        <v>9.6654936900000052</v>
      </c>
      <c r="M164" s="88">
        <v>0.31337853999999998</v>
      </c>
      <c r="N164" s="106">
        <v>9.9788722300000021</v>
      </c>
      <c r="O164" s="88">
        <v>10.355923449999999</v>
      </c>
      <c r="P164" s="88">
        <v>7.8092289999999995E-2</v>
      </c>
      <c r="Q164" s="106">
        <v>10.43401574</v>
      </c>
      <c r="R164" s="88">
        <v>8.1116999599999939</v>
      </c>
      <c r="S164" s="88">
        <v>0.29273252</v>
      </c>
      <c r="T164" s="106">
        <v>8.4044324799999934</v>
      </c>
      <c r="U164" s="88">
        <v>12.222205610000003</v>
      </c>
      <c r="V164" s="88">
        <v>0.37367440000000002</v>
      </c>
      <c r="W164" s="106">
        <v>12.595880010000004</v>
      </c>
      <c r="X164" s="78">
        <v>17.534140449999992</v>
      </c>
      <c r="Y164" s="78">
        <v>0.29609444999999995</v>
      </c>
      <c r="Z164" s="106">
        <v>17.83023489999999</v>
      </c>
      <c r="AA164" s="78">
        <v>9.007670350000005</v>
      </c>
      <c r="AB164" s="78">
        <v>1.58968759</v>
      </c>
      <c r="AC164" s="106">
        <v>10.597357940000006</v>
      </c>
      <c r="AD164" s="78">
        <v>13.939603440000004</v>
      </c>
      <c r="AE164" s="78">
        <v>0.44110028000000007</v>
      </c>
      <c r="AF164" s="106">
        <v>14.380703720000003</v>
      </c>
      <c r="AG164" s="78">
        <v>12.224306200000001</v>
      </c>
      <c r="AH164" s="78">
        <v>0.31950492000000003</v>
      </c>
      <c r="AI164" s="106">
        <v>12.543811119999999</v>
      </c>
      <c r="AJ164" s="78">
        <v>14.292559469999997</v>
      </c>
      <c r="AK164" s="78">
        <v>0.84533760000000013</v>
      </c>
      <c r="AL164" s="106">
        <v>15.137897070000001</v>
      </c>
      <c r="AM164" s="88">
        <v>8.5178010700000026</v>
      </c>
      <c r="AN164" s="88">
        <v>0</v>
      </c>
      <c r="AO164" s="106">
        <v>8.5178010700000026</v>
      </c>
      <c r="AP164" s="88">
        <v>8.446693889999997</v>
      </c>
      <c r="AQ164" s="88">
        <v>0.14986814000000001</v>
      </c>
      <c r="AR164" s="106">
        <v>8.5965620299999976</v>
      </c>
      <c r="AS164" s="88">
        <v>8.6431652900000007</v>
      </c>
      <c r="AT164" s="88">
        <v>2.3493E-2</v>
      </c>
      <c r="AU164" s="106">
        <v>8.6666582900000009</v>
      </c>
      <c r="AV164" s="88">
        <v>9.2293737699999951</v>
      </c>
      <c r="AW164" s="88">
        <v>0.17647402000000001</v>
      </c>
      <c r="AX164" s="106">
        <v>9.4058477899999957</v>
      </c>
      <c r="AY164" s="88">
        <v>10.475823140000005</v>
      </c>
      <c r="AZ164" s="88">
        <v>0.22435603000000004</v>
      </c>
      <c r="BA164" s="106">
        <v>10.700179170000004</v>
      </c>
      <c r="BB164" s="88">
        <v>9.1260244000000039</v>
      </c>
      <c r="BC164" s="88">
        <v>0.21646956999999997</v>
      </c>
      <c r="BD164" s="106">
        <v>9.3424939700000031</v>
      </c>
      <c r="BE164" s="88">
        <v>11.516533770000001</v>
      </c>
      <c r="BF164" s="88">
        <v>0.10561222000000001</v>
      </c>
      <c r="BG164" s="106">
        <v>11.62214599</v>
      </c>
      <c r="BH164" s="78">
        <v>10.875534410000011</v>
      </c>
      <c r="BI164" s="78">
        <v>7.9949880000000001E-2</v>
      </c>
      <c r="BJ164" s="106">
        <v>10.955484290000012</v>
      </c>
      <c r="BK164" s="78">
        <v>12.687616560000007</v>
      </c>
      <c r="BL164" s="106">
        <v>16.902598590000011</v>
      </c>
      <c r="BM164" s="78">
        <v>11.648921970000004</v>
      </c>
      <c r="BN164" s="78">
        <v>0.18505939999999999</v>
      </c>
      <c r="BO164" s="106">
        <v>11.833981370000005</v>
      </c>
      <c r="BP164" s="78">
        <v>11.822604940000005</v>
      </c>
      <c r="BQ164" s="78">
        <v>0.62445967000000002</v>
      </c>
      <c r="BR164" s="106">
        <v>12.447064610000005</v>
      </c>
      <c r="BS164" s="78">
        <v>18.050443509999983</v>
      </c>
      <c r="BT164" s="78">
        <v>1.8768319899999999</v>
      </c>
      <c r="BU164" s="106">
        <v>19.927275499999986</v>
      </c>
      <c r="BV164" s="88">
        <v>12.554568</v>
      </c>
      <c r="BW164" s="88">
        <v>0.48190699999999997</v>
      </c>
      <c r="BX164" s="106">
        <v>13.036474999999999</v>
      </c>
      <c r="BY164" s="88">
        <v>10.72813</v>
      </c>
      <c r="BZ164" s="88">
        <v>0.70412600000000003</v>
      </c>
      <c r="CA164" s="106">
        <v>11.432256000000001</v>
      </c>
      <c r="CB164" s="88">
        <v>12.799469999999999</v>
      </c>
      <c r="CC164" s="88">
        <v>0.27937099999999998</v>
      </c>
      <c r="CD164" s="106">
        <v>13.078840999999999</v>
      </c>
      <c r="CE164" s="88">
        <v>13.600837</v>
      </c>
      <c r="CF164" s="88">
        <v>0.82028599999999996</v>
      </c>
      <c r="CG164" s="106">
        <v>14.421123</v>
      </c>
      <c r="CH164" s="88">
        <v>12.309308</v>
      </c>
      <c r="CI164" s="88">
        <v>0.41134199999999999</v>
      </c>
      <c r="CJ164" s="106">
        <v>12.720649999999999</v>
      </c>
      <c r="CK164" s="88">
        <v>14.823318</v>
      </c>
      <c r="CL164" s="88">
        <v>2.1907139999999998</v>
      </c>
      <c r="CM164" s="106">
        <v>17.014032</v>
      </c>
      <c r="CN164" s="88">
        <v>14.455258000000001</v>
      </c>
      <c r="CO164" s="88">
        <v>0.94531900000000002</v>
      </c>
      <c r="CP164" s="106">
        <v>15.400577</v>
      </c>
      <c r="CQ164" s="88">
        <v>14.736181</v>
      </c>
      <c r="CR164" s="88">
        <v>0.50354699999999997</v>
      </c>
      <c r="CS164" s="106">
        <v>15.239727999999999</v>
      </c>
      <c r="CT164" s="88">
        <v>16.772013000000001</v>
      </c>
      <c r="CU164" s="88">
        <v>1.285595</v>
      </c>
      <c r="CV164" s="106">
        <v>18.057608000000002</v>
      </c>
      <c r="CW164" s="88">
        <v>17.665355999999999</v>
      </c>
      <c r="CX164" s="88">
        <v>2.2640410000000002</v>
      </c>
      <c r="CY164" s="106">
        <v>19.929396999999998</v>
      </c>
      <c r="CZ164" s="88">
        <v>12.129832</v>
      </c>
      <c r="DA164" s="88">
        <v>0.74088600000000004</v>
      </c>
      <c r="DB164" s="106">
        <v>12.870718</v>
      </c>
      <c r="DC164" s="88">
        <v>21.303436999999999</v>
      </c>
      <c r="DD164" s="88">
        <v>0.65903</v>
      </c>
      <c r="DE164" s="145">
        <v>21.962467</v>
      </c>
      <c r="DF164" s="88">
        <v>11.822975</v>
      </c>
      <c r="DG164" s="88">
        <v>3.7489000000000001E-2</v>
      </c>
      <c r="DH164" s="106">
        <v>11.860464</v>
      </c>
      <c r="DI164" s="88">
        <v>12.027339</v>
      </c>
      <c r="DJ164" s="88">
        <v>1.1044290000000001</v>
      </c>
      <c r="DK164" s="106">
        <v>13.131767999999999</v>
      </c>
      <c r="DL164" s="88">
        <v>10.777734000000001</v>
      </c>
      <c r="DM164" s="88">
        <v>0.87758999999999998</v>
      </c>
      <c r="DN164" s="106">
        <v>11.655324</v>
      </c>
      <c r="DO164" s="88">
        <v>11.334825</v>
      </c>
      <c r="DP164" s="88">
        <v>0.10421</v>
      </c>
      <c r="DQ164" s="106">
        <v>11.439035000000001</v>
      </c>
      <c r="DR164" s="88">
        <v>9.3243340000000003</v>
      </c>
      <c r="DS164" s="88">
        <v>9.0978000000000003E-2</v>
      </c>
      <c r="DT164" s="106">
        <v>9.4153120000000001</v>
      </c>
      <c r="DU164" s="88">
        <v>10.315854</v>
      </c>
      <c r="DV164" s="88">
        <v>0.64846400000000004</v>
      </c>
      <c r="DW164" s="106">
        <v>10.964318</v>
      </c>
      <c r="DX164" s="88">
        <v>10.894398000000001</v>
      </c>
      <c r="DY164" s="88">
        <v>0.49725799999999998</v>
      </c>
      <c r="DZ164" s="106">
        <v>11.391656000000001</v>
      </c>
      <c r="EA164" s="88">
        <v>11.729032</v>
      </c>
      <c r="EB164" s="88">
        <v>0.15037900000000001</v>
      </c>
      <c r="EC164" s="106">
        <v>11.879410999999999</v>
      </c>
      <c r="ED164" s="88">
        <v>10.848397</v>
      </c>
      <c r="EE164" s="88">
        <v>0.107263</v>
      </c>
      <c r="EF164" s="106">
        <v>10.95566</v>
      </c>
      <c r="EG164" s="88">
        <v>11.962759999999999</v>
      </c>
      <c r="EH164" s="88">
        <v>0.10821500000000001</v>
      </c>
      <c r="EI164" s="106">
        <v>12.070974999999999</v>
      </c>
      <c r="EJ164" s="88">
        <v>12.027976000000001</v>
      </c>
      <c r="EK164" s="88">
        <v>0.10144</v>
      </c>
      <c r="EL164" s="106">
        <v>12.129416000000001</v>
      </c>
      <c r="EM164" s="88">
        <v>14.641225</v>
      </c>
      <c r="EN164" s="88">
        <v>0.58659799999999995</v>
      </c>
      <c r="EO164" s="106">
        <v>15.227823000000001</v>
      </c>
      <c r="EP164" s="88">
        <v>10.910263</v>
      </c>
      <c r="EQ164" s="88">
        <v>0.27235999999999999</v>
      </c>
      <c r="ER164" s="106">
        <v>11.182623000000001</v>
      </c>
      <c r="ES164" s="88">
        <v>11.372227000000001</v>
      </c>
      <c r="ET164" s="88">
        <v>0.202602</v>
      </c>
      <c r="EU164" s="106">
        <v>11.574829000000001</v>
      </c>
      <c r="EV164" s="88">
        <v>11.856337999999999</v>
      </c>
      <c r="EW164" s="88">
        <v>0.66728299999999996</v>
      </c>
      <c r="EX164" s="106">
        <v>12.523620999999999</v>
      </c>
      <c r="EY164" s="88">
        <v>15.286702</v>
      </c>
      <c r="EZ164" s="88">
        <v>0.24014199999999999</v>
      </c>
      <c r="FA164" s="106">
        <v>15.526844000000001</v>
      </c>
      <c r="FB164" s="88">
        <v>11.634812</v>
      </c>
      <c r="FC164" s="88">
        <v>8.9878E-2</v>
      </c>
      <c r="FD164" s="106">
        <v>11.724690000000001</v>
      </c>
      <c r="FE164" s="88">
        <v>11.385721999999999</v>
      </c>
      <c r="FF164" s="88">
        <v>0.27289799999999997</v>
      </c>
      <c r="FG164" s="106">
        <v>11.658619999999999</v>
      </c>
      <c r="FH164" s="88">
        <v>11.826389000000001</v>
      </c>
      <c r="FI164" s="88">
        <v>7.4071999999999999E-2</v>
      </c>
      <c r="FJ164" s="106">
        <v>11.900461</v>
      </c>
      <c r="FK164" s="88">
        <v>12.439304999999999</v>
      </c>
      <c r="FL164" s="88">
        <v>0.20532800000000001</v>
      </c>
      <c r="FM164" s="106">
        <v>12.644632999999999</v>
      </c>
      <c r="FN164" s="88">
        <v>18.065335000000001</v>
      </c>
      <c r="FO164" s="88">
        <v>1.271409</v>
      </c>
      <c r="FP164" s="106">
        <v>19.336743999999999</v>
      </c>
      <c r="FQ164" s="88">
        <v>16.999317000000001</v>
      </c>
      <c r="FR164" s="88">
        <v>0.97875900000000005</v>
      </c>
      <c r="FS164" s="106">
        <v>17.978076000000001</v>
      </c>
      <c r="FT164" s="88">
        <v>18.781171000000001</v>
      </c>
      <c r="FU164" s="88">
        <v>1.231433</v>
      </c>
      <c r="FV164" s="106">
        <v>20.012604</v>
      </c>
      <c r="FW164" s="88">
        <v>21.504541</v>
      </c>
      <c r="FX164" s="88">
        <v>1.4162790000000001</v>
      </c>
      <c r="FY164" s="106">
        <v>22.920819999999999</v>
      </c>
      <c r="FZ164" s="88">
        <v>11.111329359999999</v>
      </c>
      <c r="GA164" s="88">
        <v>1.0999999999999999E-2</v>
      </c>
      <c r="GB164" s="106">
        <v>11.122329359999998</v>
      </c>
      <c r="GC164" s="88">
        <v>12.989016279999998</v>
      </c>
      <c r="GD164" s="88">
        <v>6.6743760000000013E-2</v>
      </c>
      <c r="GE164" s="106">
        <v>13.055760039999997</v>
      </c>
      <c r="GF164" s="88">
        <v>13.109413539999991</v>
      </c>
      <c r="GG164" s="88">
        <v>0.18811549999999999</v>
      </c>
      <c r="GH164" s="106">
        <v>13.297529039999992</v>
      </c>
      <c r="GI164" s="88">
        <v>18.807968319999997</v>
      </c>
      <c r="GJ164" s="88">
        <v>8.2776009999999997E-2</v>
      </c>
      <c r="GK164" s="106">
        <v>18.890744329999997</v>
      </c>
      <c r="GL164" s="88">
        <v>16.124453859999978</v>
      </c>
      <c r="GM164" s="88">
        <v>8.0365000000000006E-2</v>
      </c>
      <c r="GN164" s="106">
        <v>16.204818859999978</v>
      </c>
      <c r="GO164" s="88">
        <v>18.184410440000004</v>
      </c>
      <c r="GP164" s="88">
        <v>0.33677496999999995</v>
      </c>
      <c r="GQ164" s="106">
        <v>18.521185410000005</v>
      </c>
      <c r="GR164" s="88">
        <v>14.071365529999987</v>
      </c>
      <c r="GS164" s="88">
        <v>2.6693000000000001E-2</v>
      </c>
      <c r="GT164" s="106">
        <v>14.098058529999987</v>
      </c>
      <c r="GU164" s="88">
        <v>13.260807129999993</v>
      </c>
      <c r="GV164" s="88">
        <v>0.6754636100000001</v>
      </c>
      <c r="GW164" s="106">
        <v>13.936270739999992</v>
      </c>
      <c r="GX164" s="88">
        <v>17.234635140000002</v>
      </c>
      <c r="GY164" s="88">
        <v>1.0026058999999998</v>
      </c>
      <c r="GZ164" s="106">
        <v>18.237241040000001</v>
      </c>
      <c r="HA164" s="88">
        <v>16.787529529999993</v>
      </c>
      <c r="HB164" s="88">
        <v>4.8045009999999999E-2</v>
      </c>
      <c r="HC164" s="106">
        <v>16.835574539999993</v>
      </c>
      <c r="HD164" s="88">
        <v>15.628643109999992</v>
      </c>
      <c r="HE164" s="88">
        <v>0.171288</v>
      </c>
      <c r="HF164" s="106">
        <v>15.799931109999992</v>
      </c>
      <c r="HG164" s="88">
        <v>16.340682819999987</v>
      </c>
      <c r="HH164" s="88">
        <v>2.2927478499999996</v>
      </c>
      <c r="HI164" s="106">
        <v>18.633430669999989</v>
      </c>
      <c r="HJ164" s="88">
        <v>12.271965790000005</v>
      </c>
      <c r="HK164" s="88">
        <v>8.9707999999999996E-2</v>
      </c>
      <c r="HL164" s="106">
        <v>12.361673790000005</v>
      </c>
      <c r="HM164" s="88">
        <v>13.313307319999998</v>
      </c>
      <c r="HN164" s="88">
        <v>0.23908411999999998</v>
      </c>
      <c r="HO164" s="106">
        <v>13.552391439999997</v>
      </c>
      <c r="HP164" s="88">
        <v>19.656944310000004</v>
      </c>
      <c r="HQ164" s="88">
        <v>1.06045199</v>
      </c>
      <c r="HR164" s="106">
        <v>20.717396300000004</v>
      </c>
      <c r="HS164" s="88">
        <v>16.444930220000003</v>
      </c>
      <c r="HT164" s="88">
        <v>0.3217371</v>
      </c>
      <c r="HU164" s="106">
        <v>16.766667320000003</v>
      </c>
      <c r="HV164" s="88">
        <v>20.739168420000002</v>
      </c>
      <c r="HW164" s="88">
        <v>3.29951325</v>
      </c>
      <c r="HX164" s="106">
        <v>24.038681670000003</v>
      </c>
      <c r="HY164" s="88">
        <v>15.653161010000002</v>
      </c>
      <c r="HZ164" s="88">
        <v>0.88510347000000011</v>
      </c>
      <c r="IA164" s="106">
        <v>16.538264480000002</v>
      </c>
      <c r="IB164" s="88">
        <v>13.62916165</v>
      </c>
      <c r="IC164" s="88">
        <v>0.11284619999999999</v>
      </c>
      <c r="ID164" s="106">
        <v>13.74200785</v>
      </c>
      <c r="IE164" s="88">
        <v>19.899006389999993</v>
      </c>
      <c r="IF164" s="88">
        <v>0.18997309999999998</v>
      </c>
      <c r="IG164" s="106">
        <v>20.088979489999993</v>
      </c>
      <c r="IH164" s="88">
        <v>12.845851269999995</v>
      </c>
      <c r="II164" s="88">
        <v>0.33106993000000007</v>
      </c>
      <c r="IJ164" s="106">
        <v>13.176921199999995</v>
      </c>
      <c r="IK164" s="88">
        <v>13.763081509999997</v>
      </c>
      <c r="IL164" s="88">
        <v>0.34885971999999998</v>
      </c>
      <c r="IM164" s="106">
        <v>14.111941229999998</v>
      </c>
      <c r="IN164" s="88">
        <v>17.676876530000001</v>
      </c>
      <c r="IO164" s="88">
        <v>0.41170152000000004</v>
      </c>
      <c r="IP164" s="106">
        <v>18.088578050000002</v>
      </c>
      <c r="IQ164" s="88">
        <v>26.284690919999999</v>
      </c>
      <c r="IR164" s="88">
        <v>2.5997332100000001</v>
      </c>
      <c r="IS164" s="106">
        <v>28.884424129999999</v>
      </c>
      <c r="IT164" s="88">
        <f>INDEX('[2]REPORT-M Publication 2024'!C:C,MATCH($A164,'[2]REPORT-M Publication 2024'!$A:$A,0))</f>
        <v>17.437969829999993</v>
      </c>
      <c r="IU164" s="88">
        <f>INDEX('[2]REPORT-M Publication 2024'!D:D,MATCH($A164,'[2]REPORT-M Publication 2024'!$A:$A,0))</f>
        <v>0.53156089000000017</v>
      </c>
      <c r="IV164" s="106">
        <f>INDEX('[2]REPORT-M Publication 2024'!E:E,MATCH($A164,'[2]REPORT-M Publication 2024'!$A:$A,0))</f>
        <v>17.969530719999995</v>
      </c>
      <c r="IW164" s="88">
        <f>INDEX('[2]REPORT-M Publication 2024'!F:F,MATCH($A164,'[2]REPORT-M Publication 2024'!$A:$A,0))</f>
        <v>17.919234939999996</v>
      </c>
      <c r="IX164" s="88">
        <f>INDEX('[2]REPORT-M Publication 2024'!G:G,MATCH($A164,'[2]REPORT-M Publication 2024'!$A:$A,0))</f>
        <v>0.89477624000000011</v>
      </c>
      <c r="IY164" s="106">
        <f>INDEX('[2]REPORT-M Publication 2024'!H:H,MATCH($A164,'[2]REPORT-M Publication 2024'!$A:$A,0))</f>
        <v>18.814011179999994</v>
      </c>
      <c r="IZ164" s="88">
        <f>INDEX('[2]REPORT-M Publication 2024'!I:I,MATCH($A164,'[2]REPORT-M Publication 2024'!$A:$A,0))</f>
        <v>14.6227936</v>
      </c>
      <c r="JA164" s="88">
        <f>INDEX('[2]REPORT-M Publication 2024'!J:J,MATCH($A164,'[2]REPORT-M Publication 2024'!$A:$A,0))</f>
        <v>0.93520411000000003</v>
      </c>
      <c r="JB164" s="106">
        <f>INDEX('[2]REPORT-M Publication 2024'!K:K,MATCH($A164,'[2]REPORT-M Publication 2024'!$A:$A,0))</f>
        <v>15.55799771</v>
      </c>
      <c r="JC164" s="88">
        <f>INDEX('[2]REPORT-M Publication 2024'!L:L,MATCH($A164,'[2]REPORT-M Publication 2024'!$A:$A,0))</f>
        <v>17.904343969999999</v>
      </c>
      <c r="JD164" s="88">
        <f>INDEX('[2]REPORT-M Publication 2024'!M:M,MATCH($A164,'[2]REPORT-M Publication 2024'!$A:$A,0))</f>
        <v>0.12432782000000002</v>
      </c>
      <c r="JE164" s="106">
        <f>INDEX('[2]REPORT-M Publication 2024'!N:N,MATCH($A164,'[2]REPORT-M Publication 2024'!$A:$A,0))</f>
        <v>18.028671790000001</v>
      </c>
      <c r="JF164" s="88">
        <f>INDEX('[2]REPORT-M Publication 2024'!O:O,MATCH($A164,'[2]REPORT-M Publication 2024'!$A:$A,0))</f>
        <v>21.079341720000006</v>
      </c>
      <c r="JG164" s="88">
        <f>INDEX('[2]REPORT-M Publication 2024'!P:P,MATCH($A164,'[2]REPORT-M Publication 2024'!$A:$A,0))</f>
        <v>0.81973111999999992</v>
      </c>
      <c r="JH164" s="106">
        <f>INDEX('[2]REPORT-M Publication 2024'!Q:Q,MATCH($A164,'[2]REPORT-M Publication 2024'!$A:$A,0))</f>
        <v>21.899072840000006</v>
      </c>
      <c r="JI164" s="88">
        <f>INDEX('[2]REPORT-M Publication 2024'!R:R,MATCH($A164,'[2]REPORT-M Publication 2024'!$A:$A,0))</f>
        <v>16.434529130000005</v>
      </c>
      <c r="JJ164" s="88">
        <f>INDEX('[2]REPORT-M Publication 2024'!S:S,MATCH($A164,'[2]REPORT-M Publication 2024'!$A:$A,0))</f>
        <v>0.83708106999999998</v>
      </c>
      <c r="JK164" s="106">
        <f>INDEX('[2]REPORT-M Publication 2024'!T:T,MATCH($A164,'[2]REPORT-M Publication 2024'!$A:$A,0))</f>
        <v>17.271610200000005</v>
      </c>
      <c r="JL164" s="88">
        <f>INDEX('[2]REPORT-M Publication 2024'!U:U,MATCH($A164,'[2]REPORT-M Publication 2024'!$A:$A,0))</f>
        <v>20.084301439999983</v>
      </c>
      <c r="JM164" s="88">
        <f>INDEX('[2]REPORT-M Publication 2024'!V:V,MATCH($A164,'[2]REPORT-M Publication 2024'!$A:$A,0))</f>
        <v>0.99346261000000002</v>
      </c>
      <c r="JN164" s="106">
        <f>INDEX('[2]REPORT-M Publication 2024'!W:W,MATCH($A164,'[2]REPORT-M Publication 2024'!$A:$A,0))</f>
        <v>21.077764049999985</v>
      </c>
      <c r="JO164" s="88">
        <f>INDEX('[2]REPORT-M Publication 2024'!X:X,MATCH($A164,'[2]REPORT-M Publication 2024'!$A:$A,0))</f>
        <v>23.105898620000005</v>
      </c>
      <c r="JP164" s="88">
        <f>INDEX('[2]REPORT-M Publication 2024'!Y:Y,MATCH($A164,'[2]REPORT-M Publication 2024'!$A:$A,0))</f>
        <v>2.5916928799999988</v>
      </c>
      <c r="JQ164" s="106">
        <f>INDEX('[2]REPORT-M Publication 2024'!Z:Z,MATCH($A164,'[2]REPORT-M Publication 2024'!$A:$A,0))</f>
        <v>25.697591500000005</v>
      </c>
      <c r="JR164" s="88">
        <f>INDEX('[2]REPORT-M Publication 2024'!AA:AA,MATCH($A164,'[2]REPORT-M Publication 2024'!$A:$A,0))</f>
        <v>18.228915899999993</v>
      </c>
      <c r="JS164" s="88">
        <f>INDEX('[2]REPORT-M Publication 2024'!AB:AB,MATCH($A164,'[2]REPORT-M Publication 2024'!$A:$A,0))</f>
        <v>0.59548588999999996</v>
      </c>
      <c r="JT164" s="106">
        <f>INDEX('[2]REPORT-M Publication 2024'!AC:AC,MATCH($A164,'[2]REPORT-M Publication 2024'!$A:$A,0))</f>
        <v>18.824401789999992</v>
      </c>
      <c r="JU164" s="88">
        <f>INDEX('[2]REPORT-M Publication 2024'!AD:AD,MATCH($A164,'[2]REPORT-M Publication 2024'!$A:$A,0))</f>
        <v>18.953684239999994</v>
      </c>
      <c r="JV164" s="88">
        <f>INDEX('[2]REPORT-M Publication 2024'!AE:AE,MATCH($A164,'[2]REPORT-M Publication 2024'!$A:$A,0))</f>
        <v>1.0134233399999995</v>
      </c>
      <c r="JW164" s="106">
        <f>INDEX('[2]REPORT-M Publication 2024'!AF:AF,MATCH($A164,'[2]REPORT-M Publication 2024'!$A:$A,0))</f>
        <v>19.967107579999993</v>
      </c>
      <c r="JX164" s="88">
        <f>INDEX('[2]REPORT-M Publication 2024'!AG:AG,MATCH($A164,'[2]REPORT-M Publication 2024'!$A:$A,0))</f>
        <v>18.970522199999991</v>
      </c>
      <c r="JY164" s="88">
        <f>INDEX('[2]REPORT-M Publication 2024'!AH:AH,MATCH($A164,'[2]REPORT-M Publication 2024'!$A:$A,0))</f>
        <v>0.82435723000000005</v>
      </c>
      <c r="JZ164" s="106">
        <f>INDEX('[2]REPORT-M Publication 2024'!AI:AI,MATCH($A164,'[2]REPORT-M Publication 2024'!$A:$A,0))</f>
        <v>19.794879429999991</v>
      </c>
    </row>
    <row r="165" spans="1:286" x14ac:dyDescent="0.25">
      <c r="A165" s="86" t="s">
        <v>122</v>
      </c>
      <c r="B165" s="87" t="s">
        <v>123</v>
      </c>
      <c r="C165" s="88">
        <v>10.468138229999996</v>
      </c>
      <c r="D165" s="88">
        <v>0</v>
      </c>
      <c r="E165" s="106">
        <v>10.468138229999996</v>
      </c>
      <c r="F165" s="88">
        <v>10.221723730000004</v>
      </c>
      <c r="G165" s="88">
        <v>0</v>
      </c>
      <c r="H165" s="106">
        <v>10.221723730000004</v>
      </c>
      <c r="I165" s="88">
        <v>10.371528309999999</v>
      </c>
      <c r="J165" s="88">
        <v>0.11161858999999999</v>
      </c>
      <c r="K165" s="106">
        <v>10.483146899999998</v>
      </c>
      <c r="L165" s="88">
        <v>10.096541909999996</v>
      </c>
      <c r="M165" s="88">
        <v>1.28101346</v>
      </c>
      <c r="N165" s="106">
        <v>11.377555369999998</v>
      </c>
      <c r="O165" s="88">
        <v>22.81033111999999</v>
      </c>
      <c r="P165" s="88">
        <v>3.9031813799999999</v>
      </c>
      <c r="Q165" s="106">
        <v>26.71351249999999</v>
      </c>
      <c r="R165" s="88">
        <v>9.7488658200000007</v>
      </c>
      <c r="S165" s="88">
        <v>7.8943840000000001E-2</v>
      </c>
      <c r="T165" s="106">
        <v>9.8278096599999998</v>
      </c>
      <c r="U165" s="88">
        <v>10.205258040000002</v>
      </c>
      <c r="V165" s="88">
        <v>5.42017769</v>
      </c>
      <c r="W165" s="106">
        <v>15.625435730000005</v>
      </c>
      <c r="X165" s="78">
        <v>9.3889348699999946</v>
      </c>
      <c r="Y165" s="78">
        <v>3.2887195499999997</v>
      </c>
      <c r="Z165" s="106">
        <v>12.677654419999994</v>
      </c>
      <c r="AA165" s="78">
        <v>9.4650257699999951</v>
      </c>
      <c r="AB165" s="78">
        <v>10.463005240000001</v>
      </c>
      <c r="AC165" s="106">
        <v>19.928031009999998</v>
      </c>
      <c r="AD165" s="78">
        <v>10.66401939</v>
      </c>
      <c r="AE165" s="78">
        <v>1.67411748</v>
      </c>
      <c r="AF165" s="106">
        <v>12.338136870000001</v>
      </c>
      <c r="AG165" s="78">
        <v>9.332428690000004</v>
      </c>
      <c r="AH165" s="78">
        <v>5.4868515000000002</v>
      </c>
      <c r="AI165" s="106">
        <v>14.819280190000002</v>
      </c>
      <c r="AJ165" s="78">
        <v>11.00858962</v>
      </c>
      <c r="AK165" s="78">
        <v>18.67058441</v>
      </c>
      <c r="AL165" s="106">
        <v>29.679174030000002</v>
      </c>
      <c r="AM165" s="88">
        <v>8.9279349099999976</v>
      </c>
      <c r="AN165" s="88">
        <v>0</v>
      </c>
      <c r="AO165" s="106">
        <v>8.9279349099999976</v>
      </c>
      <c r="AP165" s="88">
        <v>8.8187092600000021</v>
      </c>
      <c r="AQ165" s="88">
        <v>0</v>
      </c>
      <c r="AR165" s="106">
        <v>8.8187092600000021</v>
      </c>
      <c r="AS165" s="88">
        <v>8.8890169399999941</v>
      </c>
      <c r="AT165" s="88">
        <v>1.4989999999999999E-3</v>
      </c>
      <c r="AU165" s="106">
        <v>8.8905159399999931</v>
      </c>
      <c r="AV165" s="88">
        <v>16.246309180000001</v>
      </c>
      <c r="AW165" s="88">
        <v>3.1600000000000003E-2</v>
      </c>
      <c r="AX165" s="106">
        <v>16.277909179999998</v>
      </c>
      <c r="AY165" s="88">
        <v>10.147449099999994</v>
      </c>
      <c r="AZ165" s="88">
        <v>1.5998999999999999E-2</v>
      </c>
      <c r="BA165" s="106">
        <v>10.163448099999995</v>
      </c>
      <c r="BB165" s="88">
        <v>8.6885110200000017</v>
      </c>
      <c r="BC165" s="88">
        <v>1.3780000000000001E-2</v>
      </c>
      <c r="BD165" s="106">
        <v>8.7022910200000005</v>
      </c>
      <c r="BE165" s="88">
        <v>9.0991992600000078</v>
      </c>
      <c r="BF165" s="88">
        <v>2.0563224299999998</v>
      </c>
      <c r="BG165" s="106">
        <v>11.155521690000008</v>
      </c>
      <c r="BH165" s="78">
        <v>8.6900008100000043</v>
      </c>
      <c r="BI165" s="78">
        <v>0</v>
      </c>
      <c r="BJ165" s="106">
        <v>8.6900008100000043</v>
      </c>
      <c r="BK165" s="78">
        <v>7.9793264100000014</v>
      </c>
      <c r="BL165" s="106">
        <v>7.9962208100000014</v>
      </c>
      <c r="BM165" s="78">
        <v>12.490721930000003</v>
      </c>
      <c r="BN165" s="78">
        <v>2.4E-2</v>
      </c>
      <c r="BO165" s="106">
        <v>12.514721930000004</v>
      </c>
      <c r="BP165" s="78">
        <v>24.764932790000007</v>
      </c>
      <c r="BQ165" s="78">
        <v>0.50701452000000002</v>
      </c>
      <c r="BR165" s="106">
        <v>25.271947310000005</v>
      </c>
      <c r="BS165" s="78">
        <v>19.869552970000008</v>
      </c>
      <c r="BT165" s="78">
        <v>1.5183667199999999</v>
      </c>
      <c r="BU165" s="106">
        <v>21.387919690000004</v>
      </c>
      <c r="BV165" s="88">
        <v>14.731648</v>
      </c>
      <c r="BW165" s="88">
        <v>4.7742E-2</v>
      </c>
      <c r="BX165" s="106">
        <v>14.779389999999999</v>
      </c>
      <c r="BY165" s="88">
        <v>10.098269999999999</v>
      </c>
      <c r="BZ165" s="88">
        <v>0</v>
      </c>
      <c r="CA165" s="106">
        <v>10.098269999999999</v>
      </c>
      <c r="CB165" s="88">
        <v>23.148515</v>
      </c>
      <c r="CC165" s="88">
        <v>0.72828199999999998</v>
      </c>
      <c r="CD165" s="106">
        <v>23.876797</v>
      </c>
      <c r="CE165" s="88">
        <v>10.570867</v>
      </c>
      <c r="CF165" s="88">
        <v>5.9279599999999997</v>
      </c>
      <c r="CG165" s="106">
        <v>16.498826999999999</v>
      </c>
      <c r="CH165" s="88">
        <v>11.048370999999999</v>
      </c>
      <c r="CI165" s="88">
        <v>7.372223</v>
      </c>
      <c r="CJ165" s="106">
        <v>18.420594000000001</v>
      </c>
      <c r="CK165" s="88">
        <v>21.963996000000002</v>
      </c>
      <c r="CL165" s="88">
        <v>8.7125760000000003</v>
      </c>
      <c r="CM165" s="106">
        <v>30.676572</v>
      </c>
      <c r="CN165" s="88">
        <v>12.617127999999999</v>
      </c>
      <c r="CO165" s="88">
        <v>0.32096799999999998</v>
      </c>
      <c r="CP165" s="106">
        <v>12.938096</v>
      </c>
      <c r="CQ165" s="88">
        <v>11.694025999999999</v>
      </c>
      <c r="CR165" s="88">
        <v>8.7927000000000005E-2</v>
      </c>
      <c r="CS165" s="106">
        <v>11.781953</v>
      </c>
      <c r="CT165" s="88">
        <v>13.309122</v>
      </c>
      <c r="CU165" s="88">
        <v>1.542349</v>
      </c>
      <c r="CV165" s="106">
        <v>14.851471</v>
      </c>
      <c r="CW165" s="88">
        <v>12.557724</v>
      </c>
      <c r="CX165" s="88">
        <v>1.69069</v>
      </c>
      <c r="CY165" s="106">
        <v>14.248414</v>
      </c>
      <c r="CZ165" s="88">
        <v>13.635445000000001</v>
      </c>
      <c r="DA165" s="88">
        <v>1.8644989999999999</v>
      </c>
      <c r="DB165" s="106">
        <v>15.499944000000001</v>
      </c>
      <c r="DC165" s="88">
        <v>13.783773</v>
      </c>
      <c r="DD165" s="88">
        <v>3.0359349999999998</v>
      </c>
      <c r="DE165" s="145">
        <v>16.819707999999999</v>
      </c>
      <c r="DF165" s="88">
        <v>11.072781000000001</v>
      </c>
      <c r="DG165" s="88">
        <v>0.15692700000000001</v>
      </c>
      <c r="DH165" s="106">
        <v>11.229708</v>
      </c>
      <c r="DI165" s="88">
        <v>12.057237000000001</v>
      </c>
      <c r="DJ165" s="88">
        <v>0.638208</v>
      </c>
      <c r="DK165" s="106">
        <v>12.695445000000001</v>
      </c>
      <c r="DL165" s="88">
        <v>9.8520959999999995</v>
      </c>
      <c r="DM165" s="88">
        <v>7.9735319999999996</v>
      </c>
      <c r="DN165" s="106">
        <v>17.825627999999998</v>
      </c>
      <c r="DO165" s="88">
        <v>12.115062999999999</v>
      </c>
      <c r="DP165" s="88">
        <v>7.0053000000000004E-2</v>
      </c>
      <c r="DQ165" s="106">
        <v>12.185115999999999</v>
      </c>
      <c r="DR165" s="88">
        <v>8.9739430000000002</v>
      </c>
      <c r="DS165" s="88">
        <v>9.4404000000000002E-2</v>
      </c>
      <c r="DT165" s="106">
        <v>9.068347000000001</v>
      </c>
      <c r="DU165" s="88">
        <v>19.808789999999998</v>
      </c>
      <c r="DV165" s="88">
        <v>0.26397399999999999</v>
      </c>
      <c r="DW165" s="106">
        <v>20.072763999999999</v>
      </c>
      <c r="DX165" s="88">
        <v>9.6128610000000005</v>
      </c>
      <c r="DY165" s="88">
        <v>1.0482860000000001</v>
      </c>
      <c r="DZ165" s="106">
        <v>10.661147</v>
      </c>
      <c r="EA165" s="88">
        <v>11.982898</v>
      </c>
      <c r="EB165" s="88">
        <v>4.4159660000000001</v>
      </c>
      <c r="EC165" s="106">
        <v>16.398864</v>
      </c>
      <c r="ED165" s="88">
        <v>11.725885999999999</v>
      </c>
      <c r="EE165" s="88">
        <v>0.35606100000000002</v>
      </c>
      <c r="EF165" s="106">
        <v>12.081947</v>
      </c>
      <c r="EG165" s="88">
        <v>12.815613000000001</v>
      </c>
      <c r="EH165" s="88">
        <v>1.0270079999999999</v>
      </c>
      <c r="EI165" s="106">
        <v>13.842621000000001</v>
      </c>
      <c r="EJ165" s="88">
        <v>11.462287</v>
      </c>
      <c r="EK165" s="88">
        <v>5.6030040000000003</v>
      </c>
      <c r="EL165" s="106">
        <v>17.065291000000002</v>
      </c>
      <c r="EM165" s="88">
        <v>12.496814000000001</v>
      </c>
      <c r="EN165" s="88">
        <v>4.5607230000000003</v>
      </c>
      <c r="EO165" s="106">
        <v>17.057537</v>
      </c>
      <c r="EP165" s="88">
        <v>11.202176</v>
      </c>
      <c r="EQ165" s="88">
        <v>0.22122900000000001</v>
      </c>
      <c r="ER165" s="106">
        <v>11.423404999999999</v>
      </c>
      <c r="ES165" s="88">
        <v>12.151327999999999</v>
      </c>
      <c r="ET165" s="88">
        <v>0.66504300000000005</v>
      </c>
      <c r="EU165" s="106">
        <v>12.816371</v>
      </c>
      <c r="EV165" s="88">
        <v>12.027062000000001</v>
      </c>
      <c r="EW165" s="88">
        <v>0.19897599999999999</v>
      </c>
      <c r="EX165" s="106">
        <v>12.226038000000001</v>
      </c>
      <c r="EY165" s="88">
        <v>12.658238000000001</v>
      </c>
      <c r="EZ165" s="88">
        <v>0.15498000000000001</v>
      </c>
      <c r="FA165" s="106">
        <v>12.813218000000001</v>
      </c>
      <c r="FB165" s="88">
        <v>11.286751000000001</v>
      </c>
      <c r="FC165" s="88">
        <v>0.136104</v>
      </c>
      <c r="FD165" s="106">
        <v>11.422855</v>
      </c>
      <c r="FE165" s="88">
        <v>11.549939999999999</v>
      </c>
      <c r="FF165" s="88">
        <v>0.62074399999999996</v>
      </c>
      <c r="FG165" s="106">
        <v>12.170684</v>
      </c>
      <c r="FH165" s="88">
        <v>21.461887999999998</v>
      </c>
      <c r="FI165" s="88">
        <v>1.5330999999999999E-2</v>
      </c>
      <c r="FJ165" s="106">
        <v>21.477218999999998</v>
      </c>
      <c r="FK165" s="88">
        <v>11.444279</v>
      </c>
      <c r="FL165" s="88">
        <v>0.51998699999999998</v>
      </c>
      <c r="FM165" s="106">
        <v>11.964266</v>
      </c>
      <c r="FN165" s="88">
        <v>11.883627000000001</v>
      </c>
      <c r="FO165" s="88">
        <v>0.23313600000000001</v>
      </c>
      <c r="FP165" s="106">
        <v>12.116763000000001</v>
      </c>
      <c r="FQ165" s="88">
        <v>11.428402999999999</v>
      </c>
      <c r="FR165" s="88">
        <v>5.7098999999999997E-2</v>
      </c>
      <c r="FS165" s="106">
        <v>11.485501999999999</v>
      </c>
      <c r="FT165" s="88">
        <v>12.280742</v>
      </c>
      <c r="FU165" s="88">
        <v>1.599864</v>
      </c>
      <c r="FV165" s="106">
        <v>13.880606</v>
      </c>
      <c r="FW165" s="88">
        <v>15.779953000000001</v>
      </c>
      <c r="FX165" s="88">
        <v>3.8945150000000002</v>
      </c>
      <c r="FY165" s="106">
        <v>19.674468000000001</v>
      </c>
      <c r="FZ165" s="88">
        <v>10.995030739999994</v>
      </c>
      <c r="GA165" s="88">
        <v>0.14559651000000001</v>
      </c>
      <c r="GB165" s="106">
        <v>11.140627249999994</v>
      </c>
      <c r="GC165" s="88">
        <v>11.966129929999996</v>
      </c>
      <c r="GD165" s="88">
        <v>2.0573000000000001E-2</v>
      </c>
      <c r="GE165" s="106">
        <v>11.986702929999996</v>
      </c>
      <c r="GF165" s="88">
        <v>12.654867750000017</v>
      </c>
      <c r="GG165" s="88">
        <v>4.1914E-2</v>
      </c>
      <c r="GH165" s="106">
        <v>12.696781750000017</v>
      </c>
      <c r="GI165" s="88">
        <v>11.562969659999993</v>
      </c>
      <c r="GJ165" s="88">
        <v>0.17866219</v>
      </c>
      <c r="GK165" s="106">
        <v>11.741631849999994</v>
      </c>
      <c r="GL165" s="88">
        <v>11.906127350000011</v>
      </c>
      <c r="GM165" s="88">
        <v>1.11862949</v>
      </c>
      <c r="GN165" s="106">
        <v>13.024756840000011</v>
      </c>
      <c r="GO165" s="88">
        <v>12.792596700000006</v>
      </c>
      <c r="GP165" s="88">
        <v>2.4859989999999998E-2</v>
      </c>
      <c r="GQ165" s="106">
        <v>12.817456690000006</v>
      </c>
      <c r="GR165" s="88">
        <v>11.369117229999999</v>
      </c>
      <c r="GS165" s="88">
        <v>2.6623999999999998E-2</v>
      </c>
      <c r="GT165" s="106">
        <v>11.395741229999999</v>
      </c>
      <c r="GU165" s="88">
        <v>22.418848630000006</v>
      </c>
      <c r="GV165" s="88">
        <v>1.3213948199999999</v>
      </c>
      <c r="GW165" s="106">
        <v>23.740243450000005</v>
      </c>
      <c r="GX165" s="88">
        <v>11.800402329999994</v>
      </c>
      <c r="GY165" s="88">
        <v>0.11396107999999994</v>
      </c>
      <c r="GZ165" s="106">
        <v>11.914363409999993</v>
      </c>
      <c r="HA165" s="88">
        <v>12.266242329999992</v>
      </c>
      <c r="HB165" s="88">
        <v>7.503659E-2</v>
      </c>
      <c r="HC165" s="106">
        <v>12.341278919999992</v>
      </c>
      <c r="HD165" s="88">
        <v>13.159625670000009</v>
      </c>
      <c r="HE165" s="88">
        <v>0.94302176999999998</v>
      </c>
      <c r="HF165" s="106">
        <v>14.102647440000009</v>
      </c>
      <c r="HG165" s="88">
        <v>13.780457960000016</v>
      </c>
      <c r="HH165" s="88">
        <v>4.1977840299999993</v>
      </c>
      <c r="HI165" s="106">
        <v>17.978241990000015</v>
      </c>
      <c r="HJ165" s="88">
        <v>12.121822420000003</v>
      </c>
      <c r="HK165" s="88">
        <v>0</v>
      </c>
      <c r="HL165" s="106">
        <v>12.121822420000003</v>
      </c>
      <c r="HM165" s="88">
        <v>13.361297540000004</v>
      </c>
      <c r="HN165" s="88">
        <v>8.7534000000000001E-2</v>
      </c>
      <c r="HO165" s="106">
        <v>13.448831540000004</v>
      </c>
      <c r="HP165" s="88">
        <v>13.376827619999993</v>
      </c>
      <c r="HQ165" s="88">
        <v>7.9909999999999998E-3</v>
      </c>
      <c r="HR165" s="106">
        <v>13.384818619999994</v>
      </c>
      <c r="HS165" s="88">
        <v>13.152356619999996</v>
      </c>
      <c r="HT165" s="88">
        <v>0.78812233999999992</v>
      </c>
      <c r="HU165" s="106">
        <v>13.940478959999995</v>
      </c>
      <c r="HV165" s="88">
        <v>16.877226180000001</v>
      </c>
      <c r="HW165" s="88">
        <v>6.9814660000000001E-2</v>
      </c>
      <c r="HX165" s="106">
        <v>16.94704084</v>
      </c>
      <c r="HY165" s="88">
        <v>11.982290880000004</v>
      </c>
      <c r="HZ165" s="88">
        <v>7.1361179999999996E-2</v>
      </c>
      <c r="IA165" s="106">
        <v>12.053652060000005</v>
      </c>
      <c r="IB165" s="88">
        <v>19.453811479999999</v>
      </c>
      <c r="IC165" s="88">
        <v>0.3330533</v>
      </c>
      <c r="ID165" s="106">
        <v>19.786864779999998</v>
      </c>
      <c r="IE165" s="88">
        <v>14.292435399999999</v>
      </c>
      <c r="IF165" s="88">
        <v>0.26439228999999997</v>
      </c>
      <c r="IG165" s="106">
        <v>14.556827689999999</v>
      </c>
      <c r="IH165" s="88">
        <v>13.187606690000006</v>
      </c>
      <c r="II165" s="88">
        <v>0.59205962000000001</v>
      </c>
      <c r="IJ165" s="106">
        <v>13.779666310000007</v>
      </c>
      <c r="IK165" s="88">
        <v>13.382689889999998</v>
      </c>
      <c r="IL165" s="88">
        <v>0.15019120999999999</v>
      </c>
      <c r="IM165" s="106">
        <v>13.532881099999997</v>
      </c>
      <c r="IN165" s="88">
        <v>35.793535939999998</v>
      </c>
      <c r="IO165" s="88">
        <v>0.54299067999999995</v>
      </c>
      <c r="IP165" s="106">
        <v>36.336526620000001</v>
      </c>
      <c r="IQ165" s="88">
        <v>15.82520489</v>
      </c>
      <c r="IR165" s="88">
        <v>1.8520748899999999</v>
      </c>
      <c r="IS165" s="106">
        <v>17.677279779999999</v>
      </c>
      <c r="IT165" s="88">
        <f>INDEX('[2]REPORT-M Publication 2024'!C:C,MATCH($A165,'[2]REPORT-M Publication 2024'!$A:$A,0))</f>
        <v>12.813938889999998</v>
      </c>
      <c r="IU165" s="88">
        <f>INDEX('[2]REPORT-M Publication 2024'!D:D,MATCH($A165,'[2]REPORT-M Publication 2024'!$A:$A,0))</f>
        <v>8.0964910000000001E-2</v>
      </c>
      <c r="IV165" s="106">
        <f>INDEX('[2]REPORT-M Publication 2024'!E:E,MATCH($A165,'[2]REPORT-M Publication 2024'!$A:$A,0))</f>
        <v>12.894903799999998</v>
      </c>
      <c r="IW165" s="88">
        <f>INDEX('[2]REPORT-M Publication 2024'!F:F,MATCH($A165,'[2]REPORT-M Publication 2024'!$A:$A,0))</f>
        <v>15.426753420000001</v>
      </c>
      <c r="IX165" s="88">
        <f>INDEX('[2]REPORT-M Publication 2024'!G:G,MATCH($A165,'[2]REPORT-M Publication 2024'!$A:$A,0))</f>
        <v>0.71219220000000005</v>
      </c>
      <c r="IY165" s="106">
        <f>INDEX('[2]REPORT-M Publication 2024'!H:H,MATCH($A165,'[2]REPORT-M Publication 2024'!$A:$A,0))</f>
        <v>16.138945620000001</v>
      </c>
      <c r="IZ165" s="88">
        <f>INDEX('[2]REPORT-M Publication 2024'!I:I,MATCH($A165,'[2]REPORT-M Publication 2024'!$A:$A,0))</f>
        <v>13.175720560000009</v>
      </c>
      <c r="JA165" s="88">
        <f>INDEX('[2]REPORT-M Publication 2024'!J:J,MATCH($A165,'[2]REPORT-M Publication 2024'!$A:$A,0))</f>
        <v>8.2763630000000005E-2</v>
      </c>
      <c r="JB165" s="106">
        <f>INDEX('[2]REPORT-M Publication 2024'!K:K,MATCH($A165,'[2]REPORT-M Publication 2024'!$A:$A,0))</f>
        <v>13.25848419000001</v>
      </c>
      <c r="JC165" s="88">
        <f>INDEX('[2]REPORT-M Publication 2024'!L:L,MATCH($A165,'[2]REPORT-M Publication 2024'!$A:$A,0))</f>
        <v>11.268243350000004</v>
      </c>
      <c r="JD165" s="88">
        <f>INDEX('[2]REPORT-M Publication 2024'!M:M,MATCH($A165,'[2]REPORT-M Publication 2024'!$A:$A,0))</f>
        <v>1.957368E-2</v>
      </c>
      <c r="JE165" s="106">
        <f>INDEX('[2]REPORT-M Publication 2024'!N:N,MATCH($A165,'[2]REPORT-M Publication 2024'!$A:$A,0))</f>
        <v>11.287817030000005</v>
      </c>
      <c r="JF165" s="88">
        <f>INDEX('[2]REPORT-M Publication 2024'!O:O,MATCH($A165,'[2]REPORT-M Publication 2024'!$A:$A,0))</f>
        <v>13.007538759999999</v>
      </c>
      <c r="JG165" s="88">
        <f>INDEX('[2]REPORT-M Publication 2024'!P:P,MATCH($A165,'[2]REPORT-M Publication 2024'!$A:$A,0))</f>
        <v>0.17883134000000001</v>
      </c>
      <c r="JH165" s="106">
        <f>INDEX('[2]REPORT-M Publication 2024'!Q:Q,MATCH($A165,'[2]REPORT-M Publication 2024'!$A:$A,0))</f>
        <v>13.1863701</v>
      </c>
      <c r="JI165" s="88">
        <f>INDEX('[2]REPORT-M Publication 2024'!R:R,MATCH($A165,'[2]REPORT-M Publication 2024'!$A:$A,0))</f>
        <v>12.775832510000004</v>
      </c>
      <c r="JJ165" s="88">
        <f>INDEX('[2]REPORT-M Publication 2024'!S:S,MATCH($A165,'[2]REPORT-M Publication 2024'!$A:$A,0))</f>
        <v>0.21091185000000004</v>
      </c>
      <c r="JK165" s="106">
        <f>INDEX('[2]REPORT-M Publication 2024'!T:T,MATCH($A165,'[2]REPORT-M Publication 2024'!$A:$A,0))</f>
        <v>12.986744360000005</v>
      </c>
      <c r="JL165" s="88">
        <f>INDEX('[2]REPORT-M Publication 2024'!U:U,MATCH($A165,'[2]REPORT-M Publication 2024'!$A:$A,0))</f>
        <v>14.344143760000009</v>
      </c>
      <c r="JM165" s="88">
        <f>INDEX('[2]REPORT-M Publication 2024'!V:V,MATCH($A165,'[2]REPORT-M Publication 2024'!$A:$A,0))</f>
        <v>3.2750583</v>
      </c>
      <c r="JN165" s="106">
        <f>INDEX('[2]REPORT-M Publication 2024'!W:W,MATCH($A165,'[2]REPORT-M Publication 2024'!$A:$A,0))</f>
        <v>17.61920206000001</v>
      </c>
      <c r="JO165" s="88">
        <f>INDEX('[2]REPORT-M Publication 2024'!X:X,MATCH($A165,'[2]REPORT-M Publication 2024'!$A:$A,0))</f>
        <v>28.186328950000011</v>
      </c>
      <c r="JP165" s="88">
        <f>INDEX('[2]REPORT-M Publication 2024'!Y:Y,MATCH($A165,'[2]REPORT-M Publication 2024'!$A:$A,0))</f>
        <v>0.219666</v>
      </c>
      <c r="JQ165" s="106">
        <f>INDEX('[2]REPORT-M Publication 2024'!Z:Z,MATCH($A165,'[2]REPORT-M Publication 2024'!$A:$A,0))</f>
        <v>28.405994950000011</v>
      </c>
      <c r="JR165" s="88">
        <f>INDEX('[2]REPORT-M Publication 2024'!AA:AA,MATCH($A165,'[2]REPORT-M Publication 2024'!$A:$A,0))</f>
        <v>14.57432491</v>
      </c>
      <c r="JS165" s="88">
        <f>INDEX('[2]REPORT-M Publication 2024'!AB:AB,MATCH($A165,'[2]REPORT-M Publication 2024'!$A:$A,0))</f>
        <v>0.35454168000000003</v>
      </c>
      <c r="JT165" s="106">
        <f>INDEX('[2]REPORT-M Publication 2024'!AC:AC,MATCH($A165,'[2]REPORT-M Publication 2024'!$A:$A,0))</f>
        <v>14.92886659</v>
      </c>
      <c r="JU165" s="88">
        <f>INDEX('[2]REPORT-M Publication 2024'!AD:AD,MATCH($A165,'[2]REPORT-M Publication 2024'!$A:$A,0))</f>
        <v>15.681424030000008</v>
      </c>
      <c r="JV165" s="88">
        <f>INDEX('[2]REPORT-M Publication 2024'!AE:AE,MATCH($A165,'[2]REPORT-M Publication 2024'!$A:$A,0))</f>
        <v>1.0981899399999999</v>
      </c>
      <c r="JW165" s="106">
        <f>INDEX('[2]REPORT-M Publication 2024'!AF:AF,MATCH($A165,'[2]REPORT-M Publication 2024'!$A:$A,0))</f>
        <v>16.779613970000007</v>
      </c>
      <c r="JX165" s="88">
        <f>INDEX('[2]REPORT-M Publication 2024'!AG:AG,MATCH($A165,'[2]REPORT-M Publication 2024'!$A:$A,0))</f>
        <v>14.527837849999999</v>
      </c>
      <c r="JY165" s="88">
        <f>INDEX('[2]REPORT-M Publication 2024'!AH:AH,MATCH($A165,'[2]REPORT-M Publication 2024'!$A:$A,0))</f>
        <v>1.9840993999999996</v>
      </c>
      <c r="JZ165" s="106">
        <f>INDEX('[2]REPORT-M Publication 2024'!AI:AI,MATCH($A165,'[2]REPORT-M Publication 2024'!$A:$A,0))</f>
        <v>16.511937249999999</v>
      </c>
    </row>
    <row r="166" spans="1:286" x14ac:dyDescent="0.25">
      <c r="A166" s="86" t="s">
        <v>124</v>
      </c>
      <c r="B166" s="87" t="s">
        <v>125</v>
      </c>
      <c r="C166" s="88">
        <v>0.70449713000000003</v>
      </c>
      <c r="D166" s="88">
        <v>0</v>
      </c>
      <c r="E166" s="106">
        <v>0.70449713000000003</v>
      </c>
      <c r="F166" s="88">
        <v>0.73212708000000004</v>
      </c>
      <c r="G166" s="88">
        <v>8.9999999999999993E-3</v>
      </c>
      <c r="H166" s="106">
        <v>0.74112708000000005</v>
      </c>
      <c r="I166" s="88">
        <v>0.70116520999999998</v>
      </c>
      <c r="J166" s="88">
        <v>8.9999999999999993E-3</v>
      </c>
      <c r="K166" s="106">
        <v>0.71016520999999999</v>
      </c>
      <c r="L166" s="88">
        <v>0.73803914999999998</v>
      </c>
      <c r="M166" s="88">
        <v>3.7311999999999996E-3</v>
      </c>
      <c r="N166" s="106">
        <v>0.74177035000000002</v>
      </c>
      <c r="O166" s="88">
        <v>0.80919182000000012</v>
      </c>
      <c r="P166" s="88">
        <v>0</v>
      </c>
      <c r="Q166" s="106">
        <v>0.80919182000000012</v>
      </c>
      <c r="R166" s="88">
        <v>0.65645677999999974</v>
      </c>
      <c r="S166" s="88">
        <v>0</v>
      </c>
      <c r="T166" s="106">
        <v>0.65645677999999974</v>
      </c>
      <c r="U166" s="88">
        <v>0.76072831999999979</v>
      </c>
      <c r="V166" s="88">
        <v>0</v>
      </c>
      <c r="W166" s="106">
        <v>0.76072831999999979</v>
      </c>
      <c r="X166" s="78">
        <v>0.71395109999999995</v>
      </c>
      <c r="Y166" s="78">
        <v>0</v>
      </c>
      <c r="Z166" s="106">
        <v>0.71395109999999995</v>
      </c>
      <c r="AA166" s="78">
        <v>0.93197980999999996</v>
      </c>
      <c r="AB166" s="78">
        <v>0</v>
      </c>
      <c r="AC166" s="106">
        <v>0.93197980999999996</v>
      </c>
      <c r="AD166" s="78">
        <v>0.77591541000000008</v>
      </c>
      <c r="AE166" s="78">
        <v>5.8300000000000001E-3</v>
      </c>
      <c r="AF166" s="106">
        <v>0.78174541000000008</v>
      </c>
      <c r="AG166" s="78">
        <v>2.18456356</v>
      </c>
      <c r="AH166" s="78">
        <v>1.745E-2</v>
      </c>
      <c r="AI166" s="106">
        <v>2.2020135600000001</v>
      </c>
      <c r="AJ166" s="78">
        <v>0.78327413000000023</v>
      </c>
      <c r="AK166" s="78">
        <v>5.1340999999999998E-2</v>
      </c>
      <c r="AL166" s="106">
        <v>0.8346151300000002</v>
      </c>
      <c r="AM166" s="88">
        <v>0.72441934000000008</v>
      </c>
      <c r="AN166" s="88">
        <v>0</v>
      </c>
      <c r="AO166" s="106">
        <v>0.72441934000000008</v>
      </c>
      <c r="AP166" s="88">
        <v>0.73337645000000018</v>
      </c>
      <c r="AQ166" s="88">
        <v>0</v>
      </c>
      <c r="AR166" s="106">
        <v>0.73337645000000018</v>
      </c>
      <c r="AS166" s="88">
        <v>0.76985630000000005</v>
      </c>
      <c r="AT166" s="88">
        <v>0</v>
      </c>
      <c r="AU166" s="106">
        <v>0.76985630000000005</v>
      </c>
      <c r="AV166" s="88">
        <v>0.62032352999999996</v>
      </c>
      <c r="AW166" s="88">
        <v>0</v>
      </c>
      <c r="AX166" s="106">
        <v>0.62032352999999996</v>
      </c>
      <c r="AY166" s="88">
        <v>0.95243083000000006</v>
      </c>
      <c r="AZ166" s="88">
        <v>0</v>
      </c>
      <c r="BA166" s="106">
        <v>0.95243083000000006</v>
      </c>
      <c r="BB166" s="88">
        <v>0.71615348000000001</v>
      </c>
      <c r="BC166" s="88">
        <v>0</v>
      </c>
      <c r="BD166" s="106">
        <v>0.71615348000000001</v>
      </c>
      <c r="BE166" s="88">
        <v>0.74412738000000012</v>
      </c>
      <c r="BF166" s="88">
        <v>2.4829E-2</v>
      </c>
      <c r="BG166" s="106">
        <v>0.76895638000000011</v>
      </c>
      <c r="BH166" s="78">
        <v>0.72995921000000008</v>
      </c>
      <c r="BI166" s="78">
        <v>0</v>
      </c>
      <c r="BJ166" s="106">
        <v>0.72995921000000008</v>
      </c>
      <c r="BK166" s="78">
        <v>0.77763357000000033</v>
      </c>
      <c r="BL166" s="106">
        <v>0.77763357000000033</v>
      </c>
      <c r="BM166" s="78">
        <v>0.90148389999999989</v>
      </c>
      <c r="BN166" s="78">
        <v>0</v>
      </c>
      <c r="BO166" s="106">
        <v>0.90148389999999989</v>
      </c>
      <c r="BP166" s="78">
        <v>2.271801369999999</v>
      </c>
      <c r="BQ166" s="78">
        <v>0</v>
      </c>
      <c r="BR166" s="106">
        <v>2.271801369999999</v>
      </c>
      <c r="BS166" s="78">
        <v>0.60167456000000008</v>
      </c>
      <c r="BT166" s="78">
        <v>0</v>
      </c>
      <c r="BU166" s="106">
        <v>0.60167456000000008</v>
      </c>
      <c r="BV166" s="88">
        <v>0.72830099999999998</v>
      </c>
      <c r="BW166" s="88">
        <v>0</v>
      </c>
      <c r="BX166" s="106">
        <v>0.72830099999999998</v>
      </c>
      <c r="BY166" s="88">
        <v>0.69982200000000006</v>
      </c>
      <c r="BZ166" s="88">
        <v>2.4274E-2</v>
      </c>
      <c r="CA166" s="106">
        <v>0.72409600000000007</v>
      </c>
      <c r="CB166" s="88">
        <v>0.674898</v>
      </c>
      <c r="CC166" s="88">
        <v>0</v>
      </c>
      <c r="CD166" s="106">
        <v>0.674898</v>
      </c>
      <c r="CE166" s="88">
        <v>0.79007300000000003</v>
      </c>
      <c r="CF166" s="88">
        <v>3.6115000000000001E-2</v>
      </c>
      <c r="CG166" s="106">
        <v>0.82618800000000003</v>
      </c>
      <c r="CH166" s="88">
        <v>0.68423299999999998</v>
      </c>
      <c r="CI166" s="88">
        <v>0</v>
      </c>
      <c r="CJ166" s="106">
        <v>0.68423299999999998</v>
      </c>
      <c r="CK166" s="88">
        <v>0.70755699999999999</v>
      </c>
      <c r="CL166" s="88">
        <v>3.6595999999999997E-2</v>
      </c>
      <c r="CM166" s="106">
        <v>0.74415299999999995</v>
      </c>
      <c r="CN166" s="88">
        <v>0.85579000000000005</v>
      </c>
      <c r="CO166" s="88">
        <v>0.94969700000000001</v>
      </c>
      <c r="CP166" s="106">
        <v>1.8054870000000001</v>
      </c>
      <c r="CQ166" s="88">
        <v>0.85785699999999998</v>
      </c>
      <c r="CR166" s="88">
        <v>2.8199999999999999E-2</v>
      </c>
      <c r="CS166" s="106">
        <v>0.88605699999999998</v>
      </c>
      <c r="CT166" s="88">
        <v>0.79303299999999999</v>
      </c>
      <c r="CU166" s="88">
        <v>4.7434999999999998E-2</v>
      </c>
      <c r="CV166" s="106">
        <v>0.84046799999999999</v>
      </c>
      <c r="CW166" s="88">
        <v>0.925597</v>
      </c>
      <c r="CX166" s="88">
        <v>1.6899999999999998E-2</v>
      </c>
      <c r="CY166" s="106">
        <v>0.94249700000000003</v>
      </c>
      <c r="CZ166" s="88">
        <v>2.9711829999999999</v>
      </c>
      <c r="DA166" s="88">
        <v>1.3849999999999999E-2</v>
      </c>
      <c r="DB166" s="106">
        <v>2.985033</v>
      </c>
      <c r="DC166" s="88">
        <v>2.246794</v>
      </c>
      <c r="DD166" s="88">
        <v>0.57666499999999998</v>
      </c>
      <c r="DE166" s="106">
        <v>2.8234589999999997</v>
      </c>
      <c r="DF166" s="88">
        <v>1.4483919999999999</v>
      </c>
      <c r="DG166" s="88">
        <v>1.4999999999999999E-2</v>
      </c>
      <c r="DH166" s="106">
        <v>1.4633919999999998</v>
      </c>
      <c r="DI166" s="88">
        <v>1.3132550000000001</v>
      </c>
      <c r="DJ166" s="88">
        <v>0.13289799999999999</v>
      </c>
      <c r="DK166" s="106">
        <v>1.446153</v>
      </c>
      <c r="DL166" s="88">
        <v>1.5099670000000001</v>
      </c>
      <c r="DM166" s="88">
        <v>1.018E-2</v>
      </c>
      <c r="DN166" s="106">
        <v>1.5201470000000001</v>
      </c>
      <c r="DO166" s="88">
        <v>1.1652929999999999</v>
      </c>
      <c r="DP166" s="88">
        <v>0</v>
      </c>
      <c r="DQ166" s="106">
        <v>1.1652929999999999</v>
      </c>
      <c r="DR166" s="88">
        <v>1.055779</v>
      </c>
      <c r="DS166" s="88">
        <v>0</v>
      </c>
      <c r="DT166" s="106">
        <v>1.055779</v>
      </c>
      <c r="DU166" s="88">
        <v>1.0067980000000001</v>
      </c>
      <c r="DV166" s="88">
        <v>0</v>
      </c>
      <c r="DW166" s="106">
        <v>1.0067980000000001</v>
      </c>
      <c r="DX166" s="88">
        <v>0.75617500000000004</v>
      </c>
      <c r="DY166" s="88">
        <v>0</v>
      </c>
      <c r="DZ166" s="106">
        <v>0.75617500000000004</v>
      </c>
      <c r="EA166" s="88">
        <v>1.10084</v>
      </c>
      <c r="EB166" s="88">
        <v>2.0246E-2</v>
      </c>
      <c r="EC166" s="106">
        <v>1.121086</v>
      </c>
      <c r="ED166" s="88">
        <v>1.4861230000000001</v>
      </c>
      <c r="EE166" s="88">
        <v>0.1696</v>
      </c>
      <c r="EF166" s="106">
        <v>1.6557230000000001</v>
      </c>
      <c r="EG166" s="88">
        <v>1.2468809999999999</v>
      </c>
      <c r="EH166" s="88">
        <v>0</v>
      </c>
      <c r="EI166" s="106">
        <v>1.2468809999999999</v>
      </c>
      <c r="EJ166" s="88">
        <v>1.1146830000000001</v>
      </c>
      <c r="EK166" s="88">
        <v>0</v>
      </c>
      <c r="EL166" s="106">
        <v>1.1146830000000001</v>
      </c>
      <c r="EM166" s="88">
        <v>0.957372</v>
      </c>
      <c r="EN166" s="88">
        <v>4.1899999999999999E-4</v>
      </c>
      <c r="EO166" s="106">
        <v>0.95779099999999995</v>
      </c>
      <c r="EP166" s="88">
        <v>1.453473</v>
      </c>
      <c r="EQ166" s="88">
        <v>0</v>
      </c>
      <c r="ER166" s="106">
        <v>1.453473</v>
      </c>
      <c r="ES166" s="88">
        <v>1.1466730000000001</v>
      </c>
      <c r="ET166" s="88">
        <v>0</v>
      </c>
      <c r="EU166" s="106">
        <v>1.1466730000000001</v>
      </c>
      <c r="EV166" s="88">
        <v>1.1676260000000001</v>
      </c>
      <c r="EW166" s="88">
        <v>8.0934000000000006E-2</v>
      </c>
      <c r="EX166" s="106">
        <v>1.2485600000000001</v>
      </c>
      <c r="EY166" s="88">
        <v>1.2083219999999999</v>
      </c>
      <c r="EZ166" s="88">
        <v>0</v>
      </c>
      <c r="FA166" s="106">
        <v>1.2083219999999999</v>
      </c>
      <c r="FB166" s="88">
        <v>0.76430900000000002</v>
      </c>
      <c r="FC166" s="88">
        <v>0</v>
      </c>
      <c r="FD166" s="106">
        <v>0.76430900000000002</v>
      </c>
      <c r="FE166" s="88">
        <v>1.4796860000000001</v>
      </c>
      <c r="FF166" s="88">
        <v>2.9499999999999998E-2</v>
      </c>
      <c r="FG166" s="106">
        <v>1.5091860000000001</v>
      </c>
      <c r="FH166" s="88">
        <v>1.1232800000000001</v>
      </c>
      <c r="FI166" s="88">
        <v>6.3229999999999996E-3</v>
      </c>
      <c r="FJ166" s="106">
        <v>1.1296030000000001</v>
      </c>
      <c r="FK166" s="88">
        <v>1.1151819999999999</v>
      </c>
      <c r="FL166" s="88">
        <v>2.256E-2</v>
      </c>
      <c r="FM166" s="106">
        <v>1.1377419999999998</v>
      </c>
      <c r="FN166" s="88">
        <v>1.2565599999999999</v>
      </c>
      <c r="FO166" s="88">
        <v>2.555E-2</v>
      </c>
      <c r="FP166" s="106">
        <v>1.2821099999999999</v>
      </c>
      <c r="FQ166" s="88">
        <v>1.2085939999999999</v>
      </c>
      <c r="FR166" s="88">
        <v>2.4167999999999999E-2</v>
      </c>
      <c r="FS166" s="106">
        <v>1.2327619999999999</v>
      </c>
      <c r="FT166" s="88">
        <v>1.237212</v>
      </c>
      <c r="FU166" s="88">
        <v>0.28288799999999997</v>
      </c>
      <c r="FV166" s="106">
        <v>1.5201</v>
      </c>
      <c r="FW166" s="88">
        <v>1.3211189999999999</v>
      </c>
      <c r="FX166" s="88">
        <v>4.8854000000000002E-2</v>
      </c>
      <c r="FY166" s="106">
        <v>1.3699729999999999</v>
      </c>
      <c r="FZ166" s="88">
        <v>1.1402652599999998</v>
      </c>
      <c r="GA166" s="88">
        <v>0</v>
      </c>
      <c r="GB166" s="106">
        <v>1.1402652599999998</v>
      </c>
      <c r="GC166" s="88">
        <v>1.2166158499999999</v>
      </c>
      <c r="GD166" s="88">
        <v>3.65E-3</v>
      </c>
      <c r="GE166" s="106">
        <v>1.2202658499999999</v>
      </c>
      <c r="GF166" s="88">
        <v>1.3268459700000002</v>
      </c>
      <c r="GG166" s="88">
        <v>0</v>
      </c>
      <c r="GH166" s="106">
        <v>1.3268459700000002</v>
      </c>
      <c r="GI166" s="88">
        <v>1.1981243599999993</v>
      </c>
      <c r="GJ166" s="88">
        <v>0</v>
      </c>
      <c r="GK166" s="106">
        <v>1.1981243599999993</v>
      </c>
      <c r="GL166" s="88">
        <v>1.1958362800000002</v>
      </c>
      <c r="GM166" s="88">
        <v>0</v>
      </c>
      <c r="GN166" s="106">
        <v>1.1958362800000002</v>
      </c>
      <c r="GO166" s="88">
        <v>1.1988352499999999</v>
      </c>
      <c r="GP166" s="88">
        <v>1.5630970000000001E-2</v>
      </c>
      <c r="GQ166" s="106">
        <v>1.2144662199999998</v>
      </c>
      <c r="GR166" s="88">
        <v>1.1634228900000003</v>
      </c>
      <c r="GS166" s="88">
        <v>0</v>
      </c>
      <c r="GT166" s="106">
        <v>1.1634228900000003</v>
      </c>
      <c r="GU166" s="88">
        <v>1.3566950500000003</v>
      </c>
      <c r="GV166" s="88">
        <v>0</v>
      </c>
      <c r="GW166" s="106">
        <v>1.3566950500000003</v>
      </c>
      <c r="GX166" s="88">
        <v>1.2125857299999996</v>
      </c>
      <c r="GY166" s="88">
        <v>8.9249999999999996E-2</v>
      </c>
      <c r="GZ166" s="106">
        <v>1.3018357299999996</v>
      </c>
      <c r="HA166" s="88">
        <v>1.19477374</v>
      </c>
      <c r="HB166" s="88">
        <v>0</v>
      </c>
      <c r="HC166" s="106">
        <v>1.19477374</v>
      </c>
      <c r="HD166" s="88">
        <v>1.4106894299999997</v>
      </c>
      <c r="HE166" s="88">
        <v>1.8870910000000001E-2</v>
      </c>
      <c r="HF166" s="106">
        <v>1.4295603399999997</v>
      </c>
      <c r="HG166" s="88">
        <v>1.3329217799999997</v>
      </c>
      <c r="HH166" s="88">
        <v>0</v>
      </c>
      <c r="HI166" s="106">
        <v>1.3329217799999997</v>
      </c>
      <c r="HJ166" s="88">
        <v>0.91417237999999967</v>
      </c>
      <c r="HK166" s="88">
        <v>0</v>
      </c>
      <c r="HL166" s="106">
        <v>0.91417237999999967</v>
      </c>
      <c r="HM166" s="88">
        <v>1.5619900099999997</v>
      </c>
      <c r="HN166" s="88">
        <v>0</v>
      </c>
      <c r="HO166" s="106">
        <v>1.5619900099999997</v>
      </c>
      <c r="HP166" s="88">
        <v>1.3788014099999997</v>
      </c>
      <c r="HQ166" s="88">
        <v>0</v>
      </c>
      <c r="HR166" s="106">
        <v>1.3788014099999997</v>
      </c>
      <c r="HS166" s="88">
        <v>1.20391717</v>
      </c>
      <c r="HT166" s="88">
        <v>4.9449E-2</v>
      </c>
      <c r="HU166" s="106">
        <v>1.2533661700000001</v>
      </c>
      <c r="HV166" s="88">
        <v>1.2814896499999999</v>
      </c>
      <c r="HW166" s="88">
        <v>0</v>
      </c>
      <c r="HX166" s="106">
        <v>1.2814896499999999</v>
      </c>
      <c r="HY166" s="88">
        <v>1.3281875999999999</v>
      </c>
      <c r="HZ166" s="88">
        <v>0</v>
      </c>
      <c r="IA166" s="106">
        <v>1.3281875999999999</v>
      </c>
      <c r="IB166" s="88">
        <v>1.3522812099999999</v>
      </c>
      <c r="IC166" s="88">
        <v>1.371E-2</v>
      </c>
      <c r="ID166" s="106">
        <v>1.3659912099999998</v>
      </c>
      <c r="IE166" s="88">
        <v>1.3534952199999997</v>
      </c>
      <c r="IF166" s="88">
        <v>3.9548E-2</v>
      </c>
      <c r="IG166" s="106">
        <v>1.3930432199999996</v>
      </c>
      <c r="IH166" s="88">
        <v>1.3360116400000002</v>
      </c>
      <c r="II166" s="88">
        <v>0</v>
      </c>
      <c r="IJ166" s="106">
        <v>1.3360116400000002</v>
      </c>
      <c r="IK166" s="88">
        <v>1.5928186799999997</v>
      </c>
      <c r="IL166" s="88">
        <v>0</v>
      </c>
      <c r="IM166" s="106">
        <v>1.5928186799999997</v>
      </c>
      <c r="IN166" s="88">
        <v>1.3199844899999997</v>
      </c>
      <c r="IO166" s="88">
        <v>0.06</v>
      </c>
      <c r="IP166" s="106">
        <v>1.3799844899999998</v>
      </c>
      <c r="IQ166" s="88">
        <v>1.6057576199999994</v>
      </c>
      <c r="IR166" s="88">
        <v>0.12010811</v>
      </c>
      <c r="IS166" s="106">
        <v>1.7258657299999995</v>
      </c>
      <c r="IT166" s="88">
        <f>INDEX('[2]REPORT-M Publication 2024'!C:C,MATCH($A166,'[2]REPORT-M Publication 2024'!$A:$A,0))</f>
        <v>1.2035792700000001</v>
      </c>
      <c r="IU166" s="88">
        <f>INDEX('[2]REPORT-M Publication 2024'!D:D,MATCH($A166,'[2]REPORT-M Publication 2024'!$A:$A,0))</f>
        <v>0</v>
      </c>
      <c r="IV166" s="106">
        <f>INDEX('[2]REPORT-M Publication 2024'!E:E,MATCH($A166,'[2]REPORT-M Publication 2024'!$A:$A,0))</f>
        <v>1.2035792700000001</v>
      </c>
      <c r="IW166" s="88">
        <f>INDEX('[2]REPORT-M Publication 2024'!F:F,MATCH($A166,'[2]REPORT-M Publication 2024'!$A:$A,0))</f>
        <v>1.4505996099999994</v>
      </c>
      <c r="IX166" s="88">
        <f>INDEX('[2]REPORT-M Publication 2024'!G:G,MATCH($A166,'[2]REPORT-M Publication 2024'!$A:$A,0))</f>
        <v>4.9299990000000002E-2</v>
      </c>
      <c r="IY166" s="106">
        <f>INDEX('[2]REPORT-M Publication 2024'!H:H,MATCH($A166,'[2]REPORT-M Publication 2024'!$A:$A,0))</f>
        <v>1.4998995999999993</v>
      </c>
      <c r="IZ166" s="88">
        <f>INDEX('[2]REPORT-M Publication 2024'!I:I,MATCH($A166,'[2]REPORT-M Publication 2024'!$A:$A,0))</f>
        <v>1.3028888999999999</v>
      </c>
      <c r="JA166" s="88">
        <f>INDEX('[2]REPORT-M Publication 2024'!J:J,MATCH($A166,'[2]REPORT-M Publication 2024'!$A:$A,0))</f>
        <v>4.5977099999999996E-3</v>
      </c>
      <c r="JB166" s="106">
        <f>INDEX('[2]REPORT-M Publication 2024'!K:K,MATCH($A166,'[2]REPORT-M Publication 2024'!$A:$A,0))</f>
        <v>1.30748661</v>
      </c>
      <c r="JC166" s="88">
        <f>INDEX('[2]REPORT-M Publication 2024'!L:L,MATCH($A166,'[2]REPORT-M Publication 2024'!$A:$A,0))</f>
        <v>1.2839059499999996</v>
      </c>
      <c r="JD166" s="88">
        <f>INDEX('[2]REPORT-M Publication 2024'!M:M,MATCH($A166,'[2]REPORT-M Publication 2024'!$A:$A,0))</f>
        <v>0</v>
      </c>
      <c r="JE166" s="106">
        <f>INDEX('[2]REPORT-M Publication 2024'!N:N,MATCH($A166,'[2]REPORT-M Publication 2024'!$A:$A,0))</f>
        <v>1.2839059499999996</v>
      </c>
      <c r="JF166" s="88">
        <f>INDEX('[2]REPORT-M Publication 2024'!O:O,MATCH($A166,'[2]REPORT-M Publication 2024'!$A:$A,0))</f>
        <v>1.3594265800000001</v>
      </c>
      <c r="JG166" s="88">
        <f>INDEX('[2]REPORT-M Publication 2024'!P:P,MATCH($A166,'[2]REPORT-M Publication 2024'!$A:$A,0))</f>
        <v>4.9420000000000002E-3</v>
      </c>
      <c r="JH166" s="106">
        <f>INDEX('[2]REPORT-M Publication 2024'!Q:Q,MATCH($A166,'[2]REPORT-M Publication 2024'!$A:$A,0))</f>
        <v>1.3643685800000001</v>
      </c>
      <c r="JI166" s="88">
        <f>INDEX('[2]REPORT-M Publication 2024'!R:R,MATCH($A166,'[2]REPORT-M Publication 2024'!$A:$A,0))</f>
        <v>1.2455837199999999</v>
      </c>
      <c r="JJ166" s="88">
        <f>INDEX('[2]REPORT-M Publication 2024'!S:S,MATCH($A166,'[2]REPORT-M Publication 2024'!$A:$A,0))</f>
        <v>6.992567999999999E-2</v>
      </c>
      <c r="JK166" s="106">
        <f>INDEX('[2]REPORT-M Publication 2024'!T:T,MATCH($A166,'[2]REPORT-M Publication 2024'!$A:$A,0))</f>
        <v>1.3155093999999998</v>
      </c>
      <c r="JL166" s="88">
        <f>INDEX('[2]REPORT-M Publication 2024'!U:U,MATCH($A166,'[2]REPORT-M Publication 2024'!$A:$A,0))</f>
        <v>1.3698172599999998</v>
      </c>
      <c r="JM166" s="88">
        <f>INDEX('[2]REPORT-M Publication 2024'!V:V,MATCH($A166,'[2]REPORT-M Publication 2024'!$A:$A,0))</f>
        <v>0</v>
      </c>
      <c r="JN166" s="106">
        <f>INDEX('[2]REPORT-M Publication 2024'!W:W,MATCH($A166,'[2]REPORT-M Publication 2024'!$A:$A,0))</f>
        <v>1.3698172599999998</v>
      </c>
      <c r="JO166" s="88">
        <f>INDEX('[2]REPORT-M Publication 2024'!X:X,MATCH($A166,'[2]REPORT-M Publication 2024'!$A:$A,0))</f>
        <v>1.3659728899999997</v>
      </c>
      <c r="JP166" s="88">
        <f>INDEX('[2]REPORT-M Publication 2024'!Y:Y,MATCH($A166,'[2]REPORT-M Publication 2024'!$A:$A,0))</f>
        <v>2.1299999999999999E-2</v>
      </c>
      <c r="JQ166" s="106">
        <f>INDEX('[2]REPORT-M Publication 2024'!Z:Z,MATCH($A166,'[2]REPORT-M Publication 2024'!$A:$A,0))</f>
        <v>1.3872728899999998</v>
      </c>
      <c r="JR166" s="88">
        <f>INDEX('[2]REPORT-M Publication 2024'!AA:AA,MATCH($A166,'[2]REPORT-M Publication 2024'!$A:$A,0))</f>
        <v>1.3878632499999997</v>
      </c>
      <c r="JS166" s="88">
        <f>INDEX('[2]REPORT-M Publication 2024'!AB:AB,MATCH($A166,'[2]REPORT-M Publication 2024'!$A:$A,0))</f>
        <v>8.25999E-3</v>
      </c>
      <c r="JT166" s="106">
        <f>INDEX('[2]REPORT-M Publication 2024'!AC:AC,MATCH($A166,'[2]REPORT-M Publication 2024'!$A:$A,0))</f>
        <v>1.3961232399999997</v>
      </c>
      <c r="JU166" s="88">
        <f>INDEX('[2]REPORT-M Publication 2024'!AD:AD,MATCH($A166,'[2]REPORT-M Publication 2024'!$A:$A,0))</f>
        <v>1.61654053</v>
      </c>
      <c r="JV166" s="88">
        <f>INDEX('[2]REPORT-M Publication 2024'!AE:AE,MATCH($A166,'[2]REPORT-M Publication 2024'!$A:$A,0))</f>
        <v>5.7811520000000005E-2</v>
      </c>
      <c r="JW166" s="106">
        <f>INDEX('[2]REPORT-M Publication 2024'!AF:AF,MATCH($A166,'[2]REPORT-M Publication 2024'!$A:$A,0))</f>
        <v>1.67435205</v>
      </c>
      <c r="JX166" s="88">
        <f>INDEX('[2]REPORT-M Publication 2024'!AG:AG,MATCH($A166,'[2]REPORT-M Publication 2024'!$A:$A,0))</f>
        <v>1.3114313999999998</v>
      </c>
      <c r="JY166" s="88">
        <f>INDEX('[2]REPORT-M Publication 2024'!AH:AH,MATCH($A166,'[2]REPORT-M Publication 2024'!$A:$A,0))</f>
        <v>0</v>
      </c>
      <c r="JZ166" s="106">
        <f>INDEX('[2]REPORT-M Publication 2024'!AI:AI,MATCH($A166,'[2]REPORT-M Publication 2024'!$A:$A,0))</f>
        <v>1.3114313999999998</v>
      </c>
    </row>
    <row r="167" spans="1:286" x14ac:dyDescent="0.25">
      <c r="A167" s="86" t="s">
        <v>126</v>
      </c>
      <c r="B167" s="87" t="s">
        <v>127</v>
      </c>
      <c r="C167" s="88">
        <v>25.538564610000002</v>
      </c>
      <c r="D167" s="88">
        <v>1.4840000000000001E-3</v>
      </c>
      <c r="E167" s="106">
        <v>25.540048610000003</v>
      </c>
      <c r="F167" s="88">
        <v>35.128932800000001</v>
      </c>
      <c r="G167" s="88">
        <v>5.9374679999999999E-2</v>
      </c>
      <c r="H167" s="106">
        <v>35.188307480000006</v>
      </c>
      <c r="I167" s="88">
        <v>29.397580640000012</v>
      </c>
      <c r="J167" s="88">
        <v>5.8380440000000006E-2</v>
      </c>
      <c r="K167" s="106">
        <v>29.455961080000009</v>
      </c>
      <c r="L167" s="88">
        <v>30.648611330000005</v>
      </c>
      <c r="M167" s="88">
        <v>0.12330427000000002</v>
      </c>
      <c r="N167" s="106">
        <v>30.771915599999996</v>
      </c>
      <c r="O167" s="88">
        <v>32.120914380000002</v>
      </c>
      <c r="P167" s="88">
        <v>9.9529279999999984E-2</v>
      </c>
      <c r="Q167" s="106">
        <v>32.220443660000001</v>
      </c>
      <c r="R167" s="88">
        <v>25.903365169999997</v>
      </c>
      <c r="S167" s="88">
        <v>1.2870143600000001</v>
      </c>
      <c r="T167" s="106">
        <v>27.190379530000001</v>
      </c>
      <c r="U167" s="88">
        <v>30.019685079999963</v>
      </c>
      <c r="V167" s="88">
        <v>3.3214989899999998</v>
      </c>
      <c r="W167" s="106">
        <v>33.341184069999962</v>
      </c>
      <c r="X167" s="78">
        <v>29.296820659999991</v>
      </c>
      <c r="Y167" s="78">
        <v>0.47954884999999997</v>
      </c>
      <c r="Z167" s="106">
        <v>29.776369509999999</v>
      </c>
      <c r="AA167" s="78">
        <v>32.174507570000024</v>
      </c>
      <c r="AB167" s="78">
        <v>0.44022480000000003</v>
      </c>
      <c r="AC167" s="106">
        <v>32.61473237000002</v>
      </c>
      <c r="AD167" s="78">
        <v>36.714697840000021</v>
      </c>
      <c r="AE167" s="78">
        <v>3.5910479300000002</v>
      </c>
      <c r="AF167" s="106">
        <v>40.305745770000016</v>
      </c>
      <c r="AG167" s="78">
        <v>29.94096244</v>
      </c>
      <c r="AH167" s="78">
        <v>1.64872106</v>
      </c>
      <c r="AI167" s="106">
        <v>31.589683500000003</v>
      </c>
      <c r="AJ167" s="78">
        <v>40.761665829999977</v>
      </c>
      <c r="AK167" s="78">
        <v>0.58559006999999996</v>
      </c>
      <c r="AL167" s="106">
        <v>41.347255899999986</v>
      </c>
      <c r="AM167" s="88">
        <v>28.537155170000002</v>
      </c>
      <c r="AN167" s="88">
        <v>0</v>
      </c>
      <c r="AO167" s="106">
        <v>28.537155170000002</v>
      </c>
      <c r="AP167" s="88">
        <v>36.746938450000002</v>
      </c>
      <c r="AQ167" s="88">
        <v>2.7349999999999999E-2</v>
      </c>
      <c r="AR167" s="106">
        <v>36.77428845</v>
      </c>
      <c r="AS167" s="88">
        <v>32.378203740000004</v>
      </c>
      <c r="AT167" s="88">
        <v>6.3092309999999999E-2</v>
      </c>
      <c r="AU167" s="106">
        <v>32.441296049999998</v>
      </c>
      <c r="AV167" s="88">
        <v>32.873794210000007</v>
      </c>
      <c r="AW167" s="88">
        <v>0.13877524999999999</v>
      </c>
      <c r="AX167" s="106">
        <v>33.012569460000009</v>
      </c>
      <c r="AY167" s="88">
        <v>36.636896839999999</v>
      </c>
      <c r="AZ167" s="88">
        <v>0.16413845000000002</v>
      </c>
      <c r="BA167" s="106">
        <v>36.801035289999994</v>
      </c>
      <c r="BB167" s="88">
        <v>28.569599969999999</v>
      </c>
      <c r="BC167" s="88">
        <v>0.42196604000000004</v>
      </c>
      <c r="BD167" s="106">
        <v>28.991566010000003</v>
      </c>
      <c r="BE167" s="88">
        <v>31.055656299999995</v>
      </c>
      <c r="BF167" s="88">
        <v>0.27617986</v>
      </c>
      <c r="BG167" s="106">
        <v>31.331836160000002</v>
      </c>
      <c r="BH167" s="78">
        <v>35.248402599999984</v>
      </c>
      <c r="BI167" s="78">
        <v>0.47671938000000003</v>
      </c>
      <c r="BJ167" s="106">
        <v>35.725121979999983</v>
      </c>
      <c r="BK167" s="78">
        <v>35.684791590000003</v>
      </c>
      <c r="BL167" s="106">
        <v>36.371418670000004</v>
      </c>
      <c r="BM167" s="78">
        <v>31.921707750000003</v>
      </c>
      <c r="BN167" s="78">
        <v>1.22646911</v>
      </c>
      <c r="BO167" s="106">
        <v>33.148176860000014</v>
      </c>
      <c r="BP167" s="78">
        <v>30.93376859</v>
      </c>
      <c r="BQ167" s="78">
        <v>1.2036538799999998</v>
      </c>
      <c r="BR167" s="106">
        <v>32.137422469999997</v>
      </c>
      <c r="BS167" s="78">
        <v>38.199066030000004</v>
      </c>
      <c r="BT167" s="78">
        <v>2.6438928900000005</v>
      </c>
      <c r="BU167" s="106">
        <v>40.842958920000015</v>
      </c>
      <c r="BV167" s="88">
        <v>30.354555000000001</v>
      </c>
      <c r="BW167" s="88">
        <v>8.7268999999999999E-2</v>
      </c>
      <c r="BX167" s="106">
        <v>30.441824</v>
      </c>
      <c r="BY167" s="88">
        <v>44.624656000000002</v>
      </c>
      <c r="BZ167" s="88">
        <v>0.75507400000000002</v>
      </c>
      <c r="CA167" s="106">
        <v>45.379730000000002</v>
      </c>
      <c r="CB167" s="88">
        <v>35.963760999999998</v>
      </c>
      <c r="CC167" s="88">
        <v>0.69915899999999997</v>
      </c>
      <c r="CD167" s="106">
        <v>36.66292</v>
      </c>
      <c r="CE167" s="88">
        <v>43.508544000000001</v>
      </c>
      <c r="CF167" s="88">
        <v>1.8879999999999999</v>
      </c>
      <c r="CG167" s="106">
        <v>45.396543999999999</v>
      </c>
      <c r="CH167" s="88">
        <v>35.625388999999998</v>
      </c>
      <c r="CI167" s="88">
        <v>1.8698969999999999</v>
      </c>
      <c r="CJ167" s="106">
        <v>37.495286</v>
      </c>
      <c r="CK167" s="88">
        <v>36.883611999999999</v>
      </c>
      <c r="CL167" s="88">
        <v>1.3299300000000001</v>
      </c>
      <c r="CM167" s="106">
        <v>38.213541999999997</v>
      </c>
      <c r="CN167" s="88">
        <v>38.520426999999998</v>
      </c>
      <c r="CO167" s="88">
        <v>0.546157</v>
      </c>
      <c r="CP167" s="106">
        <v>39.066583999999999</v>
      </c>
      <c r="CQ167" s="88">
        <v>39.272266000000002</v>
      </c>
      <c r="CR167" s="88">
        <v>1.164479</v>
      </c>
      <c r="CS167" s="106">
        <v>40.436745000000002</v>
      </c>
      <c r="CT167" s="88">
        <v>37.380364</v>
      </c>
      <c r="CU167" s="88">
        <v>2.8691439999999999</v>
      </c>
      <c r="CV167" s="106">
        <v>40.249507999999999</v>
      </c>
      <c r="CW167" s="88">
        <v>36.789591999999999</v>
      </c>
      <c r="CX167" s="88">
        <v>1.7210589999999999</v>
      </c>
      <c r="CY167" s="106">
        <v>38.510650999999996</v>
      </c>
      <c r="CZ167" s="88">
        <v>37.223906999999997</v>
      </c>
      <c r="DA167" s="88">
        <v>3.4176199999999999</v>
      </c>
      <c r="DB167" s="106">
        <v>40.641526999999996</v>
      </c>
      <c r="DC167" s="88">
        <v>50.467829000000002</v>
      </c>
      <c r="DD167" s="88">
        <v>4.6411049999999996</v>
      </c>
      <c r="DE167" s="106">
        <v>55.108934000000005</v>
      </c>
      <c r="DF167" s="88">
        <v>34.529887000000002</v>
      </c>
      <c r="DG167" s="88">
        <v>4.0106999999999997E-2</v>
      </c>
      <c r="DH167" s="106">
        <v>34.569994000000001</v>
      </c>
      <c r="DI167" s="88">
        <v>44.586247</v>
      </c>
      <c r="DJ167" s="88">
        <v>0.246194</v>
      </c>
      <c r="DK167" s="106">
        <v>44.832441000000003</v>
      </c>
      <c r="DL167" s="88">
        <v>30.899559</v>
      </c>
      <c r="DM167" s="88">
        <v>2.0507029999999999</v>
      </c>
      <c r="DN167" s="106">
        <v>32.950262000000002</v>
      </c>
      <c r="DO167" s="88">
        <v>33.282145999999997</v>
      </c>
      <c r="DP167" s="88">
        <v>0</v>
      </c>
      <c r="DQ167" s="106">
        <v>33.282145999999997</v>
      </c>
      <c r="DR167" s="88">
        <v>27.985942999999999</v>
      </c>
      <c r="DS167" s="88">
        <v>0</v>
      </c>
      <c r="DT167" s="106">
        <v>27.985942999999999</v>
      </c>
      <c r="DU167" s="88">
        <v>40.375996999999998</v>
      </c>
      <c r="DV167" s="88">
        <v>5.6031999999999998E-2</v>
      </c>
      <c r="DW167" s="106">
        <v>40.432029</v>
      </c>
      <c r="DX167" s="88">
        <v>28.594650999999999</v>
      </c>
      <c r="DY167" s="88">
        <v>0.16617999999999999</v>
      </c>
      <c r="DZ167" s="106">
        <v>28.760831</v>
      </c>
      <c r="EA167" s="88">
        <v>36.698641000000002</v>
      </c>
      <c r="EB167" s="88">
        <v>0.111634</v>
      </c>
      <c r="EC167" s="106">
        <v>36.810275000000004</v>
      </c>
      <c r="ED167" s="88">
        <v>32.899490999999998</v>
      </c>
      <c r="EE167" s="88">
        <v>0.151591</v>
      </c>
      <c r="EF167" s="106">
        <v>33.051082000000001</v>
      </c>
      <c r="EG167" s="88">
        <v>35.293284</v>
      </c>
      <c r="EH167" s="88">
        <v>0.100426</v>
      </c>
      <c r="EI167" s="106">
        <v>35.393709999999999</v>
      </c>
      <c r="EJ167" s="88">
        <v>34.050001000000002</v>
      </c>
      <c r="EK167" s="88">
        <v>0.19881299999999999</v>
      </c>
      <c r="EL167" s="106">
        <v>34.248814000000003</v>
      </c>
      <c r="EM167" s="88">
        <v>34.591500000000003</v>
      </c>
      <c r="EN167" s="88">
        <v>0.88550499999999999</v>
      </c>
      <c r="EO167" s="106">
        <v>35.477005000000005</v>
      </c>
      <c r="EP167" s="88">
        <v>32.758259000000002</v>
      </c>
      <c r="EQ167" s="88">
        <v>0.15279699999999999</v>
      </c>
      <c r="ER167" s="106">
        <v>32.911056000000002</v>
      </c>
      <c r="ES167" s="88">
        <v>33.132891000000001</v>
      </c>
      <c r="ET167" s="88">
        <v>3.9033609999999999</v>
      </c>
      <c r="EU167" s="106">
        <v>37.036251999999998</v>
      </c>
      <c r="EV167" s="88">
        <v>32.939832000000003</v>
      </c>
      <c r="EW167" s="88">
        <v>0.68773200000000001</v>
      </c>
      <c r="EX167" s="106">
        <v>33.627564</v>
      </c>
      <c r="EY167" s="88">
        <v>43.210140000000003</v>
      </c>
      <c r="EZ167" s="88">
        <v>0.328679</v>
      </c>
      <c r="FA167" s="106">
        <v>43.538819000000004</v>
      </c>
      <c r="FB167" s="88">
        <v>29.957968000000001</v>
      </c>
      <c r="FC167" s="88">
        <v>0.249555</v>
      </c>
      <c r="FD167" s="106">
        <v>30.207523000000002</v>
      </c>
      <c r="FE167" s="88">
        <v>38.243609999999997</v>
      </c>
      <c r="FF167" s="88">
        <v>6.6194040000000003</v>
      </c>
      <c r="FG167" s="106">
        <v>44.863014</v>
      </c>
      <c r="FH167" s="88">
        <v>28.809324</v>
      </c>
      <c r="FI167" s="88">
        <v>0.223579</v>
      </c>
      <c r="FJ167" s="106">
        <v>29.032903000000001</v>
      </c>
      <c r="FK167" s="88">
        <v>41.243274999999997</v>
      </c>
      <c r="FL167" s="88">
        <v>6.0232619999999999</v>
      </c>
      <c r="FM167" s="106">
        <v>47.266537</v>
      </c>
      <c r="FN167" s="88">
        <v>35.757720999999997</v>
      </c>
      <c r="FO167" s="88">
        <v>1.1197239999999999</v>
      </c>
      <c r="FP167" s="106">
        <v>36.877444999999994</v>
      </c>
      <c r="FQ167" s="88">
        <v>35.615599000000003</v>
      </c>
      <c r="FR167" s="88">
        <v>0.52939999999999998</v>
      </c>
      <c r="FS167" s="106">
        <v>36.144999000000006</v>
      </c>
      <c r="FT167" s="88">
        <v>37.008738999999998</v>
      </c>
      <c r="FU167" s="88">
        <v>1.1922980000000001</v>
      </c>
      <c r="FV167" s="106">
        <v>38.201036999999999</v>
      </c>
      <c r="FW167" s="88">
        <v>40.345751</v>
      </c>
      <c r="FX167" s="88">
        <v>5.0168819999999998</v>
      </c>
      <c r="FY167" s="106">
        <v>45.362633000000002</v>
      </c>
      <c r="FZ167" s="88">
        <v>32.327061350000001</v>
      </c>
      <c r="GA167" s="88">
        <v>0</v>
      </c>
      <c r="GB167" s="106">
        <v>32.327061350000001</v>
      </c>
      <c r="GC167" s="88">
        <v>37.289460180000006</v>
      </c>
      <c r="GD167" s="88">
        <v>1.34428094</v>
      </c>
      <c r="GE167" s="106">
        <v>38.633741120000003</v>
      </c>
      <c r="GF167" s="88">
        <v>41.750947149999973</v>
      </c>
      <c r="GG167" s="88">
        <v>0.25014609000000004</v>
      </c>
      <c r="GH167" s="106">
        <v>42.001093239999975</v>
      </c>
      <c r="GI167" s="88">
        <v>37.459613210000001</v>
      </c>
      <c r="GJ167" s="88">
        <v>2.9376265099999999</v>
      </c>
      <c r="GK167" s="106">
        <v>40.397239720000002</v>
      </c>
      <c r="GL167" s="88">
        <v>35.499404429999984</v>
      </c>
      <c r="GM167" s="88">
        <v>0.60698806999999999</v>
      </c>
      <c r="GN167" s="106">
        <v>36.106392499999984</v>
      </c>
      <c r="GO167" s="88">
        <v>33.960254009999993</v>
      </c>
      <c r="GP167" s="88">
        <v>4.6198121999999993</v>
      </c>
      <c r="GQ167" s="106">
        <v>38.580066209999991</v>
      </c>
      <c r="GR167" s="88">
        <v>38.672076560000001</v>
      </c>
      <c r="GS167" s="88">
        <v>1.9979647199999999</v>
      </c>
      <c r="GT167" s="106">
        <v>40.67004128</v>
      </c>
      <c r="GU167" s="88">
        <v>42.390320210000006</v>
      </c>
      <c r="GV167" s="88">
        <v>2.1483274799999998</v>
      </c>
      <c r="GW167" s="106">
        <v>44.538647690000005</v>
      </c>
      <c r="GX167" s="88">
        <v>44.076280209999993</v>
      </c>
      <c r="GY167" s="88">
        <v>4.81087402</v>
      </c>
      <c r="GZ167" s="106">
        <v>48.887154229999993</v>
      </c>
      <c r="HA167" s="88">
        <v>35.458177880000022</v>
      </c>
      <c r="HB167" s="88">
        <v>3.1312007200000012</v>
      </c>
      <c r="HC167" s="106">
        <v>38.589378600000025</v>
      </c>
      <c r="HD167" s="88">
        <v>40.63831708</v>
      </c>
      <c r="HE167" s="88">
        <v>3.6018773500000005</v>
      </c>
      <c r="HF167" s="106">
        <v>44.240194430000003</v>
      </c>
      <c r="HG167" s="88">
        <v>44.099834369999996</v>
      </c>
      <c r="HH167" s="88">
        <v>5.903993889999998</v>
      </c>
      <c r="HI167" s="106">
        <v>50.003828259999992</v>
      </c>
      <c r="HJ167" s="88">
        <v>34.470660360000004</v>
      </c>
      <c r="HK167" s="88">
        <v>8.2939449999999998E-2</v>
      </c>
      <c r="HL167" s="106">
        <v>34.553599810000001</v>
      </c>
      <c r="HM167" s="88">
        <v>38.369598670000009</v>
      </c>
      <c r="HN167" s="88">
        <v>2.6665349100000002</v>
      </c>
      <c r="HO167" s="106">
        <v>41.036133580000012</v>
      </c>
      <c r="HP167" s="88">
        <v>41.01881949000002</v>
      </c>
      <c r="HQ167" s="88">
        <v>3.3386780399999996</v>
      </c>
      <c r="HR167" s="106">
        <v>44.357497530000018</v>
      </c>
      <c r="HS167" s="88">
        <v>37.907797190000004</v>
      </c>
      <c r="HT167" s="88">
        <v>1.60913152</v>
      </c>
      <c r="HU167" s="106">
        <v>39.516928710000002</v>
      </c>
      <c r="HV167" s="88">
        <v>38.310364340000007</v>
      </c>
      <c r="HW167" s="88">
        <v>26.888183930000004</v>
      </c>
      <c r="HX167" s="106">
        <v>65.198548270000003</v>
      </c>
      <c r="HY167" s="88">
        <v>36.556017470000008</v>
      </c>
      <c r="HZ167" s="88">
        <v>4.7508982499999997</v>
      </c>
      <c r="IA167" s="106">
        <v>41.306915720000006</v>
      </c>
      <c r="IB167" s="88">
        <v>36.740155139999992</v>
      </c>
      <c r="IC167" s="88">
        <v>2.2437049300000003</v>
      </c>
      <c r="ID167" s="106">
        <v>38.983860069999992</v>
      </c>
      <c r="IE167" s="88">
        <v>38.661689349999996</v>
      </c>
      <c r="IF167" s="88">
        <v>3.7069747199999998</v>
      </c>
      <c r="IG167" s="106">
        <v>42.368664069999994</v>
      </c>
      <c r="IH167" s="88">
        <v>44.110164169999997</v>
      </c>
      <c r="II167" s="88">
        <v>2.5839470800000002</v>
      </c>
      <c r="IJ167" s="106">
        <v>46.694111249999999</v>
      </c>
      <c r="IK167" s="88">
        <v>38.663003399999994</v>
      </c>
      <c r="IL167" s="88">
        <v>2.7140186899999996</v>
      </c>
      <c r="IM167" s="106">
        <v>41.377022089999997</v>
      </c>
      <c r="IN167" s="88">
        <v>42.640752280000001</v>
      </c>
      <c r="IO167" s="88">
        <v>2.1567181600000001</v>
      </c>
      <c r="IP167" s="106">
        <v>44.797470439999998</v>
      </c>
      <c r="IQ167" s="88">
        <v>47.19635564</v>
      </c>
      <c r="IR167" s="88">
        <v>4.0853239300000004</v>
      </c>
      <c r="IS167" s="106">
        <v>51.281679570000001</v>
      </c>
      <c r="IT167" s="88">
        <f>INDEX('[2]REPORT-M Publication 2024'!C:C,MATCH($A167,'[2]REPORT-M Publication 2024'!$A:$A,0))</f>
        <v>38.353065749999999</v>
      </c>
      <c r="IU167" s="88">
        <f>INDEX('[2]REPORT-M Publication 2024'!D:D,MATCH($A167,'[2]REPORT-M Publication 2024'!$A:$A,0))</f>
        <v>7.0198423599999975</v>
      </c>
      <c r="IV167" s="106">
        <f>INDEX('[2]REPORT-M Publication 2024'!E:E,MATCH($A167,'[2]REPORT-M Publication 2024'!$A:$A,0))</f>
        <v>45.372908109999997</v>
      </c>
      <c r="IW167" s="88">
        <f>INDEX('[2]REPORT-M Publication 2024'!F:F,MATCH($A167,'[2]REPORT-M Publication 2024'!$A:$A,0))</f>
        <v>44.104618980000019</v>
      </c>
      <c r="IX167" s="88">
        <f>INDEX('[2]REPORT-M Publication 2024'!G:G,MATCH($A167,'[2]REPORT-M Publication 2024'!$A:$A,0))</f>
        <v>3.2934498799999998</v>
      </c>
      <c r="IY167" s="106">
        <f>INDEX('[2]REPORT-M Publication 2024'!H:H,MATCH($A167,'[2]REPORT-M Publication 2024'!$A:$A,0))</f>
        <v>47.398068860000016</v>
      </c>
      <c r="IZ167" s="88">
        <f>INDEX('[2]REPORT-M Publication 2024'!I:I,MATCH($A167,'[2]REPORT-M Publication 2024'!$A:$A,0))</f>
        <v>38.296946319999975</v>
      </c>
      <c r="JA167" s="88">
        <f>INDEX('[2]REPORT-M Publication 2024'!J:J,MATCH($A167,'[2]REPORT-M Publication 2024'!$A:$A,0))</f>
        <v>4.0910561399999992</v>
      </c>
      <c r="JB167" s="106">
        <f>INDEX('[2]REPORT-M Publication 2024'!K:K,MATCH($A167,'[2]REPORT-M Publication 2024'!$A:$A,0))</f>
        <v>42.388002459999974</v>
      </c>
      <c r="JC167" s="88">
        <f>INDEX('[2]REPORT-M Publication 2024'!L:L,MATCH($A167,'[2]REPORT-M Publication 2024'!$A:$A,0))</f>
        <v>37.752704430000051</v>
      </c>
      <c r="JD167" s="88">
        <f>INDEX('[2]REPORT-M Publication 2024'!M:M,MATCH($A167,'[2]REPORT-M Publication 2024'!$A:$A,0))</f>
        <v>6.5969638100000001</v>
      </c>
      <c r="JE167" s="106">
        <f>INDEX('[2]REPORT-M Publication 2024'!N:N,MATCH($A167,'[2]REPORT-M Publication 2024'!$A:$A,0))</f>
        <v>44.349668240000049</v>
      </c>
      <c r="JF167" s="88">
        <f>INDEX('[2]REPORT-M Publication 2024'!O:O,MATCH($A167,'[2]REPORT-M Publication 2024'!$A:$A,0))</f>
        <v>42.002307540000047</v>
      </c>
      <c r="JG167" s="88">
        <f>INDEX('[2]REPORT-M Publication 2024'!P:P,MATCH($A167,'[2]REPORT-M Publication 2024'!$A:$A,0))</f>
        <v>3.1260947600000017</v>
      </c>
      <c r="JH167" s="106">
        <f>INDEX('[2]REPORT-M Publication 2024'!Q:Q,MATCH($A167,'[2]REPORT-M Publication 2024'!$A:$A,0))</f>
        <v>45.128402300000047</v>
      </c>
      <c r="JI167" s="88">
        <f>INDEX('[2]REPORT-M Publication 2024'!R:R,MATCH($A167,'[2]REPORT-M Publication 2024'!$A:$A,0))</f>
        <v>38.869452040000006</v>
      </c>
      <c r="JJ167" s="88">
        <f>INDEX('[2]REPORT-M Publication 2024'!S:S,MATCH($A167,'[2]REPORT-M Publication 2024'!$A:$A,0))</f>
        <v>0.93688077999999952</v>
      </c>
      <c r="JK167" s="106">
        <f>INDEX('[2]REPORT-M Publication 2024'!T:T,MATCH($A167,'[2]REPORT-M Publication 2024'!$A:$A,0))</f>
        <v>39.806332820000009</v>
      </c>
      <c r="JL167" s="88">
        <f>INDEX('[2]REPORT-M Publication 2024'!U:U,MATCH($A167,'[2]REPORT-M Publication 2024'!$A:$A,0))</f>
        <v>43.531841250000035</v>
      </c>
      <c r="JM167" s="88">
        <f>INDEX('[2]REPORT-M Publication 2024'!V:V,MATCH($A167,'[2]REPORT-M Publication 2024'!$A:$A,0))</f>
        <v>3.6985565600000001</v>
      </c>
      <c r="JN167" s="106">
        <f>INDEX('[2]REPORT-M Publication 2024'!W:W,MATCH($A167,'[2]REPORT-M Publication 2024'!$A:$A,0))</f>
        <v>47.230397810000035</v>
      </c>
      <c r="JO167" s="88">
        <f>INDEX('[2]REPORT-M Publication 2024'!X:X,MATCH($A167,'[2]REPORT-M Publication 2024'!$A:$A,0))</f>
        <v>46.317439410000027</v>
      </c>
      <c r="JP167" s="88">
        <f>INDEX('[2]REPORT-M Publication 2024'!Y:Y,MATCH($A167,'[2]REPORT-M Publication 2024'!$A:$A,0))</f>
        <v>0.97846725000000012</v>
      </c>
      <c r="JQ167" s="106">
        <f>INDEX('[2]REPORT-M Publication 2024'!Z:Z,MATCH($A167,'[2]REPORT-M Publication 2024'!$A:$A,0))</f>
        <v>47.295906660000028</v>
      </c>
      <c r="JR167" s="88">
        <f>INDEX('[2]REPORT-M Publication 2024'!AA:AA,MATCH($A167,'[2]REPORT-M Publication 2024'!$A:$A,0))</f>
        <v>46.922656270000012</v>
      </c>
      <c r="JS167" s="88">
        <f>INDEX('[2]REPORT-M Publication 2024'!AB:AB,MATCH($A167,'[2]REPORT-M Publication 2024'!$A:$A,0))</f>
        <v>10.67917377</v>
      </c>
      <c r="JT167" s="106">
        <f>INDEX('[2]REPORT-M Publication 2024'!AC:AC,MATCH($A167,'[2]REPORT-M Publication 2024'!$A:$A,0))</f>
        <v>57.60183004000001</v>
      </c>
      <c r="JU167" s="88">
        <f>INDEX('[2]REPORT-M Publication 2024'!AD:AD,MATCH($A167,'[2]REPORT-M Publication 2024'!$A:$A,0))</f>
        <v>52.39790444000004</v>
      </c>
      <c r="JV167" s="88">
        <f>INDEX('[2]REPORT-M Publication 2024'!AE:AE,MATCH($A167,'[2]REPORT-M Publication 2024'!$A:$A,0))</f>
        <v>1.3680267799999999</v>
      </c>
      <c r="JW167" s="106">
        <f>INDEX('[2]REPORT-M Publication 2024'!AF:AF,MATCH($A167,'[2]REPORT-M Publication 2024'!$A:$A,0))</f>
        <v>53.765931220000041</v>
      </c>
      <c r="JX167" s="88">
        <f>INDEX('[2]REPORT-M Publication 2024'!AG:AG,MATCH($A167,'[2]REPORT-M Publication 2024'!$A:$A,0))</f>
        <v>39.050948530000021</v>
      </c>
      <c r="JY167" s="88">
        <f>INDEX('[2]REPORT-M Publication 2024'!AH:AH,MATCH($A167,'[2]REPORT-M Publication 2024'!$A:$A,0))</f>
        <v>14.08754482</v>
      </c>
      <c r="JZ167" s="106">
        <f>INDEX('[2]REPORT-M Publication 2024'!AI:AI,MATCH($A167,'[2]REPORT-M Publication 2024'!$A:$A,0))</f>
        <v>53.138493350000019</v>
      </c>
    </row>
    <row r="168" spans="1:286" x14ac:dyDescent="0.25">
      <c r="A168" s="86" t="s">
        <v>128</v>
      </c>
      <c r="B168" s="87" t="s">
        <v>129</v>
      </c>
      <c r="C168" s="88">
        <v>3.4833091800000004</v>
      </c>
      <c r="D168" s="88">
        <v>0</v>
      </c>
      <c r="E168" s="106">
        <v>3.4833091800000004</v>
      </c>
      <c r="F168" s="88">
        <v>3.2262761000000002</v>
      </c>
      <c r="G168" s="88">
        <v>8.1362589999999999E-2</v>
      </c>
      <c r="H168" s="106">
        <v>3.3076386900000001</v>
      </c>
      <c r="I168" s="88">
        <v>6.0732830799999995</v>
      </c>
      <c r="J168" s="88">
        <v>0.13563606</v>
      </c>
      <c r="K168" s="106">
        <v>6.208919139999999</v>
      </c>
      <c r="L168" s="88">
        <v>5.4757960700000003</v>
      </c>
      <c r="M168" s="88">
        <v>0.38212299999999999</v>
      </c>
      <c r="N168" s="106">
        <v>5.8579190700000003</v>
      </c>
      <c r="O168" s="88">
        <v>31.604206809999997</v>
      </c>
      <c r="P168" s="88">
        <v>1.52243298</v>
      </c>
      <c r="Q168" s="106">
        <v>33.126639789999999</v>
      </c>
      <c r="R168" s="88">
        <v>8.0317068899999988</v>
      </c>
      <c r="S168" s="88">
        <v>0.17101585999999999</v>
      </c>
      <c r="T168" s="106">
        <v>8.2027227499999995</v>
      </c>
      <c r="U168" s="88">
        <v>8.2444236299999982</v>
      </c>
      <c r="V168" s="88">
        <v>9.4672389999999995E-2</v>
      </c>
      <c r="W168" s="106">
        <v>8.3390960199999995</v>
      </c>
      <c r="X168" s="78">
        <v>1.8808591100000003</v>
      </c>
      <c r="Y168" s="78">
        <v>0.26844699999999999</v>
      </c>
      <c r="Z168" s="106">
        <v>2.1493061100000004</v>
      </c>
      <c r="AA168" s="78">
        <v>1.6736303100000003</v>
      </c>
      <c r="AB168" s="78">
        <v>0.10232816</v>
      </c>
      <c r="AC168" s="106">
        <v>1.7759584700000002</v>
      </c>
      <c r="AD168" s="78">
        <v>2.4618478899999992</v>
      </c>
      <c r="AE168" s="78">
        <v>0.52015217999999996</v>
      </c>
      <c r="AF168" s="106">
        <v>2.9820000699999993</v>
      </c>
      <c r="AG168" s="78">
        <v>1.7413020200000009</v>
      </c>
      <c r="AH168" s="78">
        <v>0.48759999999999998</v>
      </c>
      <c r="AI168" s="106">
        <v>2.2289020200000009</v>
      </c>
      <c r="AJ168" s="78">
        <v>1.6749492699999999</v>
      </c>
      <c r="AK168" s="78">
        <v>0.11370184</v>
      </c>
      <c r="AL168" s="106">
        <v>1.7886511100000002</v>
      </c>
      <c r="AM168" s="88">
        <v>2.7823051500000018</v>
      </c>
      <c r="AN168" s="88">
        <v>8.4800000000000001E-4</v>
      </c>
      <c r="AO168" s="106">
        <v>2.7831531500000017</v>
      </c>
      <c r="AP168" s="88">
        <v>1.8669796200000004</v>
      </c>
      <c r="AQ168" s="88">
        <v>4.1519700000000005E-3</v>
      </c>
      <c r="AR168" s="106">
        <v>1.8711315900000003</v>
      </c>
      <c r="AS168" s="88">
        <v>1.84798354</v>
      </c>
      <c r="AT168" s="88">
        <v>8.4900100000000027E-3</v>
      </c>
      <c r="AU168" s="106">
        <v>1.85647355</v>
      </c>
      <c r="AV168" s="88">
        <v>2.7967869199999993</v>
      </c>
      <c r="AW168" s="88">
        <v>0.13438655999999999</v>
      </c>
      <c r="AX168" s="106">
        <v>2.9311734799999996</v>
      </c>
      <c r="AY168" s="88">
        <v>8.2238635700000007</v>
      </c>
      <c r="AZ168" s="88">
        <v>2.4132295100000003</v>
      </c>
      <c r="BA168" s="106">
        <v>10.637093080000001</v>
      </c>
      <c r="BB168" s="88">
        <v>4.0143800999999977</v>
      </c>
      <c r="BC168" s="88">
        <v>2.3275623700000003</v>
      </c>
      <c r="BD168" s="106">
        <v>6.3419424699999967</v>
      </c>
      <c r="BE168" s="88">
        <v>7.6522918499999957</v>
      </c>
      <c r="BF168" s="88">
        <v>0.50348815999999996</v>
      </c>
      <c r="BG168" s="106">
        <v>8.1557800099999955</v>
      </c>
      <c r="BH168" s="78">
        <v>7.8853702799999965</v>
      </c>
      <c r="BI168" s="78">
        <v>0.61342748999999996</v>
      </c>
      <c r="BJ168" s="106">
        <v>8.4987977699999959</v>
      </c>
      <c r="BK168" s="78">
        <v>14.104091539999997</v>
      </c>
      <c r="BL168" s="106">
        <v>26.495911129999996</v>
      </c>
      <c r="BM168" s="78">
        <v>18.166007619999977</v>
      </c>
      <c r="BN168" s="78">
        <v>0.30045933999999996</v>
      </c>
      <c r="BO168" s="106">
        <v>18.466466959999977</v>
      </c>
      <c r="BP168" s="78">
        <v>11.891694270000007</v>
      </c>
      <c r="BQ168" s="78">
        <v>6.6345399999999999E-2</v>
      </c>
      <c r="BR168" s="106">
        <v>11.958039670000007</v>
      </c>
      <c r="BS168" s="78">
        <v>4.24532256</v>
      </c>
      <c r="BT168" s="78">
        <v>3.3654999999999997E-2</v>
      </c>
      <c r="BU168" s="106">
        <v>4.2789775599999995</v>
      </c>
      <c r="BV168" s="88">
        <v>3.2480120000000001</v>
      </c>
      <c r="BW168" s="88">
        <v>2.3572229999999998</v>
      </c>
      <c r="BX168" s="106">
        <v>5.6052350000000004</v>
      </c>
      <c r="BY168" s="88">
        <v>3.835839</v>
      </c>
      <c r="BZ168" s="88">
        <v>0.46643400000000002</v>
      </c>
      <c r="CA168" s="106">
        <v>4.3022729999999996</v>
      </c>
      <c r="CB168" s="88">
        <v>8.5893169999999994</v>
      </c>
      <c r="CC168" s="88">
        <v>3.0314909999999999</v>
      </c>
      <c r="CD168" s="106">
        <v>11.620808</v>
      </c>
      <c r="CE168" s="88">
        <v>23.357571</v>
      </c>
      <c r="CF168" s="88">
        <v>4.4997000000000002E-2</v>
      </c>
      <c r="CG168" s="106">
        <v>23.402567999999999</v>
      </c>
      <c r="CH168" s="88">
        <v>31.944398</v>
      </c>
      <c r="CI168" s="88">
        <v>0</v>
      </c>
      <c r="CJ168" s="106">
        <v>31.944398</v>
      </c>
      <c r="CK168" s="88">
        <v>5.2593519999999998</v>
      </c>
      <c r="CL168" s="88">
        <v>1.7517000000000001E-2</v>
      </c>
      <c r="CM168" s="106">
        <v>5.2768689999999996</v>
      </c>
      <c r="CN168" s="88">
        <v>2.8081149999999999</v>
      </c>
      <c r="CO168" s="88">
        <v>6.0815000000000001E-2</v>
      </c>
      <c r="CP168" s="106">
        <v>2.8689299999999998</v>
      </c>
      <c r="CQ168" s="88">
        <v>3.2347760000000001</v>
      </c>
      <c r="CR168" s="88">
        <v>0</v>
      </c>
      <c r="CS168" s="106">
        <v>3.2347760000000001</v>
      </c>
      <c r="CT168" s="88">
        <v>2.319267</v>
      </c>
      <c r="CU168" s="88">
        <v>2.3441E-2</v>
      </c>
      <c r="CV168" s="106">
        <v>2.342708</v>
      </c>
      <c r="CW168" s="88">
        <v>2.1751969999999998</v>
      </c>
      <c r="CX168" s="88">
        <v>3.8791540000000002</v>
      </c>
      <c r="CY168" s="106">
        <v>6.0543510000000005</v>
      </c>
      <c r="CZ168" s="88">
        <v>2.9222610000000002</v>
      </c>
      <c r="DA168" s="88">
        <v>0</v>
      </c>
      <c r="DB168" s="106">
        <v>2.9222610000000002</v>
      </c>
      <c r="DC168" s="88">
        <v>3.1312120000000001</v>
      </c>
      <c r="DD168" s="88">
        <v>1.3699680000000001</v>
      </c>
      <c r="DE168" s="147">
        <v>4.5011799999999997</v>
      </c>
      <c r="DF168" s="88">
        <v>3.2919640000000001</v>
      </c>
      <c r="DG168" s="88">
        <v>3.4450000000000001E-2</v>
      </c>
      <c r="DH168" s="106">
        <v>3.3264140000000002</v>
      </c>
      <c r="DI168" s="88">
        <v>3.7740119999999999</v>
      </c>
      <c r="DJ168" s="88">
        <v>4.2693000000000002E-2</v>
      </c>
      <c r="DK168" s="106">
        <v>3.8167049999999998</v>
      </c>
      <c r="DL168" s="88">
        <v>11.115792000000001</v>
      </c>
      <c r="DM168" s="88">
        <v>0.34817500000000001</v>
      </c>
      <c r="DN168" s="106">
        <v>11.463967</v>
      </c>
      <c r="DO168" s="88">
        <v>12.849170000000001</v>
      </c>
      <c r="DP168" s="88">
        <v>0</v>
      </c>
      <c r="DQ168" s="106">
        <v>12.849170000000001</v>
      </c>
      <c r="DR168" s="88">
        <v>1.797588</v>
      </c>
      <c r="DS168" s="88">
        <v>0</v>
      </c>
      <c r="DT168" s="106">
        <v>1.797588</v>
      </c>
      <c r="DU168" s="88">
        <v>2.8244579999999999</v>
      </c>
      <c r="DV168" s="88">
        <v>0</v>
      </c>
      <c r="DW168" s="106">
        <v>2.8244579999999999</v>
      </c>
      <c r="DX168" s="88">
        <v>3.2746379999999999</v>
      </c>
      <c r="DY168" s="88">
        <v>0.37767699999999998</v>
      </c>
      <c r="DZ168" s="106">
        <v>3.6523149999999998</v>
      </c>
      <c r="EA168" s="88">
        <v>1.9852609999999999</v>
      </c>
      <c r="EB168" s="88">
        <v>0</v>
      </c>
      <c r="EC168" s="106">
        <v>1.9852609999999999</v>
      </c>
      <c r="ED168" s="88">
        <v>1.5437799999999999</v>
      </c>
      <c r="EE168" s="88">
        <v>0</v>
      </c>
      <c r="EF168" s="106">
        <v>1.5437799999999999</v>
      </c>
      <c r="EG168" s="88">
        <v>1.6616489999999999</v>
      </c>
      <c r="EH168" s="88">
        <v>6.8735000000000004E-2</v>
      </c>
      <c r="EI168" s="106">
        <v>1.7303839999999999</v>
      </c>
      <c r="EJ168" s="88">
        <v>13.138536</v>
      </c>
      <c r="EK168" s="88">
        <v>0</v>
      </c>
      <c r="EL168" s="106">
        <v>13.138536</v>
      </c>
      <c r="EM168" s="88">
        <v>7.5988810000000004</v>
      </c>
      <c r="EN168" s="88">
        <v>3.4029999999999998E-2</v>
      </c>
      <c r="EO168" s="106">
        <v>7.632911</v>
      </c>
      <c r="EP168" s="88">
        <v>2.1589040000000002</v>
      </c>
      <c r="EQ168" s="88">
        <v>0</v>
      </c>
      <c r="ER168" s="106">
        <v>2.1589040000000002</v>
      </c>
      <c r="ES168" s="88">
        <v>2.450482</v>
      </c>
      <c r="ET168" s="88">
        <v>1.230345</v>
      </c>
      <c r="EU168" s="106">
        <v>3.6808269999999998</v>
      </c>
      <c r="EV168" s="88">
        <v>6.5478389999999997</v>
      </c>
      <c r="EW168" s="88">
        <v>0.59751399999999999</v>
      </c>
      <c r="EX168" s="106">
        <v>7.1453530000000001</v>
      </c>
      <c r="EY168" s="88">
        <v>63.308700999999999</v>
      </c>
      <c r="EZ168" s="88">
        <v>4.6703000000000001E-2</v>
      </c>
      <c r="FA168" s="106">
        <v>63.355404</v>
      </c>
      <c r="FB168" s="88">
        <v>23.417469000000001</v>
      </c>
      <c r="FC168" s="88">
        <v>4.8779999999999997E-2</v>
      </c>
      <c r="FD168" s="106">
        <v>23.466249000000001</v>
      </c>
      <c r="FE168" s="88">
        <v>5.4957250000000002</v>
      </c>
      <c r="FF168" s="88">
        <v>0.110129</v>
      </c>
      <c r="FG168" s="106">
        <v>5.6058539999999999</v>
      </c>
      <c r="FH168" s="88">
        <v>2.6878129999999998</v>
      </c>
      <c r="FI168" s="88">
        <v>0.74972700000000003</v>
      </c>
      <c r="FJ168" s="106">
        <v>3.4375399999999998</v>
      </c>
      <c r="FK168" s="88">
        <v>3.3869950000000002</v>
      </c>
      <c r="FL168" s="88">
        <v>0.13521</v>
      </c>
      <c r="FM168" s="106">
        <v>3.522205</v>
      </c>
      <c r="FN168" s="88">
        <v>2.1702279999999998</v>
      </c>
      <c r="FO168" s="88">
        <v>3.5472999999999998E-2</v>
      </c>
      <c r="FP168" s="106">
        <v>2.2057009999999999</v>
      </c>
      <c r="FQ168" s="88">
        <v>2.6745459999999999</v>
      </c>
      <c r="FR168" s="88">
        <v>0.21251400000000001</v>
      </c>
      <c r="FS168" s="106">
        <v>2.88706</v>
      </c>
      <c r="FT168" s="88">
        <v>2.1785070000000002</v>
      </c>
      <c r="FU168" s="88">
        <v>0.104578</v>
      </c>
      <c r="FV168" s="106">
        <v>2.2830850000000003</v>
      </c>
      <c r="FW168" s="88">
        <v>2.6846700000000001</v>
      </c>
      <c r="FX168" s="88">
        <v>1.0300469999999999</v>
      </c>
      <c r="FY168" s="106">
        <v>3.7147170000000003</v>
      </c>
      <c r="FZ168" s="88">
        <v>2.3753601900000003</v>
      </c>
      <c r="GA168" s="88">
        <v>0</v>
      </c>
      <c r="GB168" s="106">
        <v>2.3753601900000003</v>
      </c>
      <c r="GC168" s="88">
        <v>1.7193305599999997</v>
      </c>
      <c r="GD168" s="88">
        <v>0</v>
      </c>
      <c r="GE168" s="106">
        <v>1.7193305599999997</v>
      </c>
      <c r="GF168" s="88">
        <v>25.556537379999998</v>
      </c>
      <c r="GG168" s="88">
        <v>1.4840000000000001E-2</v>
      </c>
      <c r="GH168" s="106">
        <v>25.571377379999998</v>
      </c>
      <c r="GI168" s="88">
        <v>12.295050420000003</v>
      </c>
      <c r="GJ168" s="88">
        <v>8.7784360000000006E-2</v>
      </c>
      <c r="GK168" s="106">
        <v>12.382834780000003</v>
      </c>
      <c r="GL168" s="88">
        <v>1.8153731399999993</v>
      </c>
      <c r="GM168" s="88">
        <v>9.5292040000000008E-2</v>
      </c>
      <c r="GN168" s="106">
        <v>1.9106651799999992</v>
      </c>
      <c r="GO168" s="88">
        <v>1.4651248199999996</v>
      </c>
      <c r="GP168" s="88">
        <v>9.5E-4</v>
      </c>
      <c r="GQ168" s="106">
        <v>1.4660748199999996</v>
      </c>
      <c r="GR168" s="88">
        <v>2.052969</v>
      </c>
      <c r="GS168" s="88">
        <v>6.4183000000000004E-2</v>
      </c>
      <c r="GT168" s="106">
        <v>2.1171519999999999</v>
      </c>
      <c r="GU168" s="88">
        <v>2.8309973300000002</v>
      </c>
      <c r="GV168" s="88">
        <v>3.9062019999999996E-2</v>
      </c>
      <c r="GW168" s="106">
        <v>2.87005935</v>
      </c>
      <c r="GX168" s="88">
        <v>1.5398870100000002</v>
      </c>
      <c r="GY168" s="88">
        <v>0</v>
      </c>
      <c r="GZ168" s="106">
        <v>1.5398870100000002</v>
      </c>
      <c r="HA168" s="88">
        <v>1.9346753999999988</v>
      </c>
      <c r="HB168" s="88">
        <v>0.16678336999999999</v>
      </c>
      <c r="HC168" s="106">
        <v>2.1014587699999989</v>
      </c>
      <c r="HD168" s="88">
        <v>2.1645501299999994</v>
      </c>
      <c r="HE168" s="88">
        <v>1.7458000000000001E-2</v>
      </c>
      <c r="HF168" s="106">
        <v>2.1820081299999994</v>
      </c>
      <c r="HG168" s="88">
        <v>2.7435462800000012</v>
      </c>
      <c r="HH168" s="88">
        <v>0.14472870000000002</v>
      </c>
      <c r="HI168" s="106">
        <v>2.8882749800000012</v>
      </c>
      <c r="HJ168" s="88">
        <v>2.1433142900000006</v>
      </c>
      <c r="HK168" s="88">
        <v>0</v>
      </c>
      <c r="HL168" s="106">
        <v>2.1433142900000006</v>
      </c>
      <c r="HM168" s="88">
        <v>2.0333369999999991</v>
      </c>
      <c r="HN168" s="88">
        <v>5.5006239999999998E-2</v>
      </c>
      <c r="HO168" s="106">
        <v>2.088343239999999</v>
      </c>
      <c r="HP168" s="88">
        <v>34.527774410000006</v>
      </c>
      <c r="HQ168" s="88">
        <v>1.7361000000000001E-2</v>
      </c>
      <c r="HR168" s="106">
        <v>34.545135410000007</v>
      </c>
      <c r="HS168" s="88">
        <v>7.9346110799999998</v>
      </c>
      <c r="HT168" s="88">
        <v>1.7500000000000002E-2</v>
      </c>
      <c r="HU168" s="106">
        <v>7.9521110799999999</v>
      </c>
      <c r="HV168" s="88">
        <v>3.3286998600000004</v>
      </c>
      <c r="HW168" s="88">
        <v>6.403876E-2</v>
      </c>
      <c r="HX168" s="106">
        <v>3.3927386200000003</v>
      </c>
      <c r="HY168" s="88">
        <v>4.4548972300000003</v>
      </c>
      <c r="HZ168" s="88">
        <v>0.21253686999999999</v>
      </c>
      <c r="IA168" s="106">
        <v>4.6674341000000004</v>
      </c>
      <c r="IB168" s="88">
        <v>6.4540567799999993</v>
      </c>
      <c r="IC168" s="88">
        <v>3.1927911</v>
      </c>
      <c r="ID168" s="106">
        <v>9.6468478799999993</v>
      </c>
      <c r="IE168" s="88">
        <v>12.357343510000003</v>
      </c>
      <c r="IF168" s="88">
        <v>3.69496008</v>
      </c>
      <c r="IG168" s="106">
        <v>16.052303590000005</v>
      </c>
      <c r="IH168" s="88">
        <v>26.34318734</v>
      </c>
      <c r="II168" s="88">
        <v>5.14381749</v>
      </c>
      <c r="IJ168" s="106">
        <v>31.48700483</v>
      </c>
      <c r="IK168" s="88">
        <v>27.567405300000001</v>
      </c>
      <c r="IL168" s="88">
        <v>7.1299990000000008E-2</v>
      </c>
      <c r="IM168" s="106">
        <v>27.638705290000001</v>
      </c>
      <c r="IN168" s="88">
        <v>7.9926892999999986</v>
      </c>
      <c r="IO168" s="88">
        <v>3.4397999999999998E-2</v>
      </c>
      <c r="IP168" s="106">
        <v>8.027087299999998</v>
      </c>
      <c r="IQ168" s="88">
        <v>6.6281542700000013</v>
      </c>
      <c r="IR168" s="88">
        <v>4.5782999999999997E-2</v>
      </c>
      <c r="IS168" s="106">
        <v>6.6739372700000015</v>
      </c>
      <c r="IT168" s="88">
        <f>INDEX('[2]REPORT-M Publication 2024'!C:C,MATCH($A168,'[2]REPORT-M Publication 2024'!$A:$A,0))</f>
        <v>5.5774624500000014</v>
      </c>
      <c r="IU168" s="88">
        <f>INDEX('[2]REPORT-M Publication 2024'!D:D,MATCH($A168,'[2]REPORT-M Publication 2024'!$A:$A,0))</f>
        <v>9.4500000000000001E-3</v>
      </c>
      <c r="IV168" s="106">
        <f>INDEX('[2]REPORT-M Publication 2024'!E:E,MATCH($A168,'[2]REPORT-M Publication 2024'!$A:$A,0))</f>
        <v>5.5869124500000016</v>
      </c>
      <c r="IW168" s="88">
        <f>INDEX('[2]REPORT-M Publication 2024'!F:F,MATCH($A168,'[2]REPORT-M Publication 2024'!$A:$A,0))</f>
        <v>29.199884669999999</v>
      </c>
      <c r="IX168" s="88">
        <f>INDEX('[2]REPORT-M Publication 2024'!G:G,MATCH($A168,'[2]REPORT-M Publication 2024'!$A:$A,0))</f>
        <v>3.8183399999999999E-2</v>
      </c>
      <c r="IY168" s="106">
        <f>INDEX('[2]REPORT-M Publication 2024'!H:H,MATCH($A168,'[2]REPORT-M Publication 2024'!$A:$A,0))</f>
        <v>29.238068070000001</v>
      </c>
      <c r="IZ168" s="88">
        <f>INDEX('[2]REPORT-M Publication 2024'!I:I,MATCH($A168,'[2]REPORT-M Publication 2024'!$A:$A,0))</f>
        <v>8.7598967199999986</v>
      </c>
      <c r="JA168" s="88">
        <f>INDEX('[2]REPORT-M Publication 2024'!J:J,MATCH($A168,'[2]REPORT-M Publication 2024'!$A:$A,0))</f>
        <v>0.15971471999999998</v>
      </c>
      <c r="JB168" s="106">
        <f>INDEX('[2]REPORT-M Publication 2024'!K:K,MATCH($A168,'[2]REPORT-M Publication 2024'!$A:$A,0))</f>
        <v>8.9196114399999988</v>
      </c>
      <c r="JC168" s="88">
        <f>INDEX('[2]REPORT-M Publication 2024'!L:L,MATCH($A168,'[2]REPORT-M Publication 2024'!$A:$A,0))</f>
        <v>39.708276870000013</v>
      </c>
      <c r="JD168" s="88">
        <f>INDEX('[2]REPORT-M Publication 2024'!M:M,MATCH($A168,'[2]REPORT-M Publication 2024'!$A:$A,0))</f>
        <v>0.10767569</v>
      </c>
      <c r="JE168" s="106">
        <f>INDEX('[2]REPORT-M Publication 2024'!N:N,MATCH($A168,'[2]REPORT-M Publication 2024'!$A:$A,0))</f>
        <v>39.815952560000014</v>
      </c>
      <c r="JF168" s="88">
        <f>INDEX('[2]REPORT-M Publication 2024'!O:O,MATCH($A168,'[2]REPORT-M Publication 2024'!$A:$A,0))</f>
        <v>31.302651900000011</v>
      </c>
      <c r="JG168" s="88">
        <f>INDEX('[2]REPORT-M Publication 2024'!P:P,MATCH($A168,'[2]REPORT-M Publication 2024'!$A:$A,0))</f>
        <v>0.28709859999999898</v>
      </c>
      <c r="JH168" s="106">
        <f>INDEX('[2]REPORT-M Publication 2024'!Q:Q,MATCH($A168,'[2]REPORT-M Publication 2024'!$A:$A,0))</f>
        <v>31.589750500000012</v>
      </c>
      <c r="JI168" s="88">
        <f>INDEX('[2]REPORT-M Publication 2024'!R:R,MATCH($A168,'[2]REPORT-M Publication 2024'!$A:$A,0))</f>
        <v>4.4789472299999984</v>
      </c>
      <c r="JJ168" s="88">
        <f>INDEX('[2]REPORT-M Publication 2024'!S:S,MATCH($A168,'[2]REPORT-M Publication 2024'!$A:$A,0))</f>
        <v>2.2149100000000002</v>
      </c>
      <c r="JK168" s="106">
        <f>INDEX('[2]REPORT-M Publication 2024'!T:T,MATCH($A168,'[2]REPORT-M Publication 2024'!$A:$A,0))</f>
        <v>6.693857229999999</v>
      </c>
      <c r="JL168" s="88">
        <f>INDEX('[2]REPORT-M Publication 2024'!U:U,MATCH($A168,'[2]REPORT-M Publication 2024'!$A:$A,0))</f>
        <v>3.2998751599999987</v>
      </c>
      <c r="JM168" s="88">
        <f>INDEX('[2]REPORT-M Publication 2024'!V:V,MATCH($A168,'[2]REPORT-M Publication 2024'!$A:$A,0))</f>
        <v>3.0374000000000002E-2</v>
      </c>
      <c r="JN168" s="106">
        <f>INDEX('[2]REPORT-M Publication 2024'!W:W,MATCH($A168,'[2]REPORT-M Publication 2024'!$A:$A,0))</f>
        <v>3.3302491599999988</v>
      </c>
      <c r="JO168" s="88">
        <f>INDEX('[2]REPORT-M Publication 2024'!X:X,MATCH($A168,'[2]REPORT-M Publication 2024'!$A:$A,0))</f>
        <v>3.4971271900000018</v>
      </c>
      <c r="JP168" s="88">
        <f>INDEX('[2]REPORT-M Publication 2024'!Y:Y,MATCH($A168,'[2]REPORT-M Publication 2024'!$A:$A,0))</f>
        <v>4.6039999999999996E-3</v>
      </c>
      <c r="JQ168" s="106">
        <f>INDEX('[2]REPORT-M Publication 2024'!Z:Z,MATCH($A168,'[2]REPORT-M Publication 2024'!$A:$A,0))</f>
        <v>3.5017311900000019</v>
      </c>
      <c r="JR168" s="88">
        <f>INDEX('[2]REPORT-M Publication 2024'!AA:AA,MATCH($A168,'[2]REPORT-M Publication 2024'!$A:$A,0))</f>
        <v>2.1319746099999994</v>
      </c>
      <c r="JS168" s="88">
        <f>INDEX('[2]REPORT-M Publication 2024'!AB:AB,MATCH($A168,'[2]REPORT-M Publication 2024'!$A:$A,0))</f>
        <v>1.7194000000000001E-2</v>
      </c>
      <c r="JT168" s="106">
        <f>INDEX('[2]REPORT-M Publication 2024'!AC:AC,MATCH($A168,'[2]REPORT-M Publication 2024'!$A:$A,0))</f>
        <v>2.1491686099999994</v>
      </c>
      <c r="JU168" s="88">
        <f>INDEX('[2]REPORT-M Publication 2024'!AD:AD,MATCH($A168,'[2]REPORT-M Publication 2024'!$A:$A,0))</f>
        <v>2.1632979300000001</v>
      </c>
      <c r="JV168" s="88">
        <f>INDEX('[2]REPORT-M Publication 2024'!AE:AE,MATCH($A168,'[2]REPORT-M Publication 2024'!$A:$A,0))</f>
        <v>4.6919100000000005E-2</v>
      </c>
      <c r="JW168" s="106">
        <f>INDEX('[2]REPORT-M Publication 2024'!AF:AF,MATCH($A168,'[2]REPORT-M Publication 2024'!$A:$A,0))</f>
        <v>2.2102170300000004</v>
      </c>
      <c r="JX168" s="88">
        <f>INDEX('[2]REPORT-M Publication 2024'!AG:AG,MATCH($A168,'[2]REPORT-M Publication 2024'!$A:$A,0))</f>
        <v>2.2150434699999999</v>
      </c>
      <c r="JY168" s="88">
        <f>INDEX('[2]REPORT-M Publication 2024'!AH:AH,MATCH($A168,'[2]REPORT-M Publication 2024'!$A:$A,0))</f>
        <v>0</v>
      </c>
      <c r="JZ168" s="106">
        <f>INDEX('[2]REPORT-M Publication 2024'!AI:AI,MATCH($A168,'[2]REPORT-M Publication 2024'!$A:$A,0))</f>
        <v>2.2150434699999999</v>
      </c>
    </row>
    <row r="169" spans="1:286" x14ac:dyDescent="0.25">
      <c r="A169" s="86" t="s">
        <v>130</v>
      </c>
      <c r="B169" s="87" t="s">
        <v>131</v>
      </c>
      <c r="C169" s="88">
        <v>1.6181047400000006</v>
      </c>
      <c r="D169" s="88">
        <v>0</v>
      </c>
      <c r="E169" s="106">
        <v>1.6181047400000006</v>
      </c>
      <c r="F169" s="88">
        <v>1.42070096</v>
      </c>
      <c r="G169" s="88">
        <v>0</v>
      </c>
      <c r="H169" s="106">
        <v>1.42070096</v>
      </c>
      <c r="I169" s="88">
        <v>1.3488949299999999</v>
      </c>
      <c r="J169" s="88">
        <v>0</v>
      </c>
      <c r="K169" s="106">
        <v>1.3488949299999999</v>
      </c>
      <c r="L169" s="88">
        <v>1.4950864299999997</v>
      </c>
      <c r="M169" s="88">
        <v>0</v>
      </c>
      <c r="N169" s="106">
        <v>1.4950864299999997</v>
      </c>
      <c r="O169" s="88">
        <v>1.6002668700000009</v>
      </c>
      <c r="P169" s="88">
        <v>2.25144E-2</v>
      </c>
      <c r="Q169" s="106">
        <v>1.6227812700000006</v>
      </c>
      <c r="R169" s="88">
        <v>1.4453691799999999</v>
      </c>
      <c r="S169" s="88">
        <v>0</v>
      </c>
      <c r="T169" s="106">
        <v>1.4453691799999999</v>
      </c>
      <c r="U169" s="88">
        <v>1.5035896999999998</v>
      </c>
      <c r="V169" s="88">
        <v>0</v>
      </c>
      <c r="W169" s="106">
        <v>1.5035896999999998</v>
      </c>
      <c r="X169" s="78">
        <v>1.4497714000000006</v>
      </c>
      <c r="Y169" s="78">
        <v>0</v>
      </c>
      <c r="Z169" s="106">
        <v>1.4497714000000006</v>
      </c>
      <c r="AA169" s="78">
        <v>1.3026200499999998</v>
      </c>
      <c r="AB169" s="78">
        <v>0</v>
      </c>
      <c r="AC169" s="106">
        <v>1.3026200499999998</v>
      </c>
      <c r="AD169" s="78">
        <v>1.7624401799999998</v>
      </c>
      <c r="AE169" s="78">
        <v>8.9040000000000005E-3</v>
      </c>
      <c r="AF169" s="106">
        <v>1.7713441799999996</v>
      </c>
      <c r="AG169" s="78">
        <v>1.40613469</v>
      </c>
      <c r="AH169" s="78">
        <v>0</v>
      </c>
      <c r="AI169" s="106">
        <v>1.40613469</v>
      </c>
      <c r="AJ169" s="78">
        <v>1.8910477999999995</v>
      </c>
      <c r="AK169" s="78">
        <v>3.6649500000000002E-2</v>
      </c>
      <c r="AL169" s="106">
        <v>1.9276972999999995</v>
      </c>
      <c r="AM169" s="88">
        <v>1.6414753300000005</v>
      </c>
      <c r="AN169" s="88">
        <v>0</v>
      </c>
      <c r="AO169" s="106">
        <v>1.6414753300000005</v>
      </c>
      <c r="AP169" s="88">
        <v>1.3364787900000001</v>
      </c>
      <c r="AQ169" s="88">
        <v>0</v>
      </c>
      <c r="AR169" s="106">
        <v>1.3364787900000001</v>
      </c>
      <c r="AS169" s="88">
        <v>1.37606378</v>
      </c>
      <c r="AT169" s="88">
        <v>0</v>
      </c>
      <c r="AU169" s="106">
        <v>1.37606378</v>
      </c>
      <c r="AV169" s="88">
        <v>1.4260723499999999</v>
      </c>
      <c r="AW169" s="88">
        <v>3.6358000000000001E-2</v>
      </c>
      <c r="AX169" s="106">
        <v>1.4624303499999998</v>
      </c>
      <c r="AY169" s="88">
        <v>1.8084871599999996</v>
      </c>
      <c r="AZ169" s="88">
        <v>0</v>
      </c>
      <c r="BA169" s="106">
        <v>1.8084871599999996</v>
      </c>
      <c r="BB169" s="88">
        <v>1.5776469100000001</v>
      </c>
      <c r="BC169" s="88">
        <v>1.4251700000000001E-2</v>
      </c>
      <c r="BD169" s="106">
        <v>1.5918986100000001</v>
      </c>
      <c r="BE169" s="88">
        <v>1.4811939299999997</v>
      </c>
      <c r="BF169" s="88">
        <v>0</v>
      </c>
      <c r="BG169" s="106">
        <v>1.4811939299999997</v>
      </c>
      <c r="BH169" s="78">
        <v>2.2750441899999996</v>
      </c>
      <c r="BI169" s="78">
        <v>0</v>
      </c>
      <c r="BJ169" s="106">
        <v>2.2750441899999996</v>
      </c>
      <c r="BK169" s="78">
        <v>1.5161217</v>
      </c>
      <c r="BL169" s="106">
        <v>1.5161217</v>
      </c>
      <c r="BM169" s="78">
        <v>1.5354581299999996</v>
      </c>
      <c r="BN169" s="78">
        <v>1.8926999999999999E-2</v>
      </c>
      <c r="BO169" s="106">
        <v>1.5543851299999996</v>
      </c>
      <c r="BP169" s="78">
        <v>1.6969896900000003</v>
      </c>
      <c r="BQ169" s="78">
        <v>0</v>
      </c>
      <c r="BR169" s="106">
        <v>1.6969896900000003</v>
      </c>
      <c r="BS169" s="78">
        <v>1.7913977500000007</v>
      </c>
      <c r="BT169" s="78">
        <v>0.38296214000000001</v>
      </c>
      <c r="BU169" s="106">
        <v>2.1743598900000007</v>
      </c>
      <c r="BV169" s="88">
        <v>1.6588350000000001</v>
      </c>
      <c r="BW169" s="88">
        <v>0</v>
      </c>
      <c r="BX169" s="106">
        <v>1.6588350000000001</v>
      </c>
      <c r="BY169" s="88">
        <v>1.9105970000000001</v>
      </c>
      <c r="BZ169" s="88">
        <v>0</v>
      </c>
      <c r="CA169" s="106">
        <v>1.9105970000000001</v>
      </c>
      <c r="CB169" s="88">
        <v>1.5804530000000001</v>
      </c>
      <c r="CC169" s="88">
        <v>0</v>
      </c>
      <c r="CD169" s="106">
        <v>1.5804530000000001</v>
      </c>
      <c r="CE169" s="88">
        <v>1.8494710000000001</v>
      </c>
      <c r="CF169" s="88">
        <v>2.8853E-2</v>
      </c>
      <c r="CG169" s="106">
        <v>1.8783240000000001</v>
      </c>
      <c r="CH169" s="88">
        <v>1.9350449999999999</v>
      </c>
      <c r="CI169" s="88">
        <v>0</v>
      </c>
      <c r="CJ169" s="106">
        <v>1.9350449999999999</v>
      </c>
      <c r="CK169" s="88">
        <v>1.780092</v>
      </c>
      <c r="CL169" s="88">
        <v>0</v>
      </c>
      <c r="CM169" s="106">
        <v>1.780092</v>
      </c>
      <c r="CN169" s="88">
        <v>1.880398</v>
      </c>
      <c r="CO169" s="88">
        <v>0.17858499999999999</v>
      </c>
      <c r="CP169" s="106">
        <v>2.058983</v>
      </c>
      <c r="CQ169" s="88">
        <v>1.8828830000000001</v>
      </c>
      <c r="CR169" s="88">
        <v>2.1472000000000002E-2</v>
      </c>
      <c r="CS169" s="106">
        <v>1.904355</v>
      </c>
      <c r="CT169" s="88">
        <v>1.9601360000000001</v>
      </c>
      <c r="CU169" s="88">
        <v>7.4200000000000004E-3</v>
      </c>
      <c r="CV169" s="106">
        <v>1.9675560000000001</v>
      </c>
      <c r="CW169" s="88">
        <v>2.259201</v>
      </c>
      <c r="CX169" s="88">
        <v>2.8089999999999999E-3</v>
      </c>
      <c r="CY169" s="106">
        <v>2.2620100000000001</v>
      </c>
      <c r="CZ169" s="88">
        <v>2.1659489999999999</v>
      </c>
      <c r="DA169" s="88">
        <v>0.157193</v>
      </c>
      <c r="DB169" s="106">
        <v>2.3231419999999998</v>
      </c>
      <c r="DC169" s="88">
        <v>3.0074999999999998</v>
      </c>
      <c r="DD169" s="88">
        <v>4.5905000000000001E-2</v>
      </c>
      <c r="DE169" s="106">
        <v>3.0534049999999997</v>
      </c>
      <c r="DF169" s="88">
        <v>2.0770970000000002</v>
      </c>
      <c r="DG169" s="88">
        <v>0.27418799999999999</v>
      </c>
      <c r="DH169" s="106">
        <v>2.3512850000000003</v>
      </c>
      <c r="DI169" s="88">
        <v>1.8164400000000001</v>
      </c>
      <c r="DJ169" s="88">
        <v>2.3400000000000001E-3</v>
      </c>
      <c r="DK169" s="106">
        <v>1.8187800000000001</v>
      </c>
      <c r="DL169" s="88">
        <v>1.8731690000000001</v>
      </c>
      <c r="DM169" s="88">
        <v>0</v>
      </c>
      <c r="DN169" s="106">
        <v>1.8731690000000001</v>
      </c>
      <c r="DO169" s="88">
        <v>1.8245830000000001</v>
      </c>
      <c r="DP169" s="88">
        <v>5.7499999999999999E-3</v>
      </c>
      <c r="DQ169" s="106">
        <v>1.830333</v>
      </c>
      <c r="DR169" s="88">
        <v>1.654088</v>
      </c>
      <c r="DS169" s="88">
        <v>0</v>
      </c>
      <c r="DT169" s="106">
        <v>1.654088</v>
      </c>
      <c r="DU169" s="88">
        <v>1.6808000000000001</v>
      </c>
      <c r="DV169" s="88">
        <v>0</v>
      </c>
      <c r="DW169" s="106">
        <v>1.6808000000000001</v>
      </c>
      <c r="DX169" s="88">
        <v>1.631397</v>
      </c>
      <c r="DY169" s="88">
        <v>0.169151</v>
      </c>
      <c r="DZ169" s="106">
        <v>1.800548</v>
      </c>
      <c r="EA169" s="88">
        <v>1.5232650000000001</v>
      </c>
      <c r="EB169" s="88">
        <v>0</v>
      </c>
      <c r="EC169" s="106">
        <v>1.5232650000000001</v>
      </c>
      <c r="ED169" s="88">
        <v>1.7898069999999999</v>
      </c>
      <c r="EE169" s="88">
        <v>3.8E-3</v>
      </c>
      <c r="EF169" s="106">
        <v>1.793607</v>
      </c>
      <c r="EG169" s="88">
        <v>1.864028</v>
      </c>
      <c r="EH169" s="88">
        <v>0</v>
      </c>
      <c r="EI169" s="106">
        <v>1.864028</v>
      </c>
      <c r="EJ169" s="88">
        <v>1.878309</v>
      </c>
      <c r="EK169" s="88">
        <v>3.6526000000000003E-2</v>
      </c>
      <c r="EL169" s="106">
        <v>1.9148350000000001</v>
      </c>
      <c r="EM169" s="88">
        <v>2.2099760000000002</v>
      </c>
      <c r="EN169" s="88">
        <v>0.33423199999999997</v>
      </c>
      <c r="EO169" s="106">
        <v>2.5442080000000002</v>
      </c>
      <c r="EP169" s="88">
        <v>1.8727020000000001</v>
      </c>
      <c r="EQ169" s="88">
        <v>0</v>
      </c>
      <c r="ER169" s="106">
        <v>1.8727020000000001</v>
      </c>
      <c r="ES169" s="88">
        <v>2.754562</v>
      </c>
      <c r="ET169" s="88">
        <v>0.15515000000000001</v>
      </c>
      <c r="EU169" s="106">
        <v>2.9097119999999999</v>
      </c>
      <c r="EV169" s="88">
        <v>2.084892</v>
      </c>
      <c r="EW169" s="88">
        <v>3.2053999999999999E-2</v>
      </c>
      <c r="EX169" s="106">
        <v>2.116946</v>
      </c>
      <c r="EY169" s="88">
        <v>2.1956669999999998</v>
      </c>
      <c r="EZ169" s="88">
        <v>0.91019700000000003</v>
      </c>
      <c r="FA169" s="106">
        <v>3.105864</v>
      </c>
      <c r="FB169" s="88">
        <v>1.980135</v>
      </c>
      <c r="FC169" s="88">
        <v>2.0559000000000001E-2</v>
      </c>
      <c r="FD169" s="106">
        <v>2.0006940000000002</v>
      </c>
      <c r="FE169" s="88">
        <v>2.0126840000000001</v>
      </c>
      <c r="FF169" s="88">
        <v>1.4643E-2</v>
      </c>
      <c r="FG169" s="106">
        <v>2.0273270000000001</v>
      </c>
      <c r="FH169" s="88">
        <v>2.009957</v>
      </c>
      <c r="FI169" s="88">
        <v>0.33959499999999998</v>
      </c>
      <c r="FJ169" s="106">
        <v>2.3495520000000001</v>
      </c>
      <c r="FK169" s="88">
        <v>2.1078410000000001</v>
      </c>
      <c r="FL169" s="88">
        <v>0</v>
      </c>
      <c r="FM169" s="106">
        <v>2.1078410000000001</v>
      </c>
      <c r="FN169" s="88">
        <v>3.7401909999999998</v>
      </c>
      <c r="FO169" s="88">
        <v>0.404783</v>
      </c>
      <c r="FP169" s="106">
        <v>4.1449739999999995</v>
      </c>
      <c r="FQ169" s="88">
        <v>1.995668</v>
      </c>
      <c r="FR169" s="88">
        <v>0</v>
      </c>
      <c r="FS169" s="106">
        <v>1.995668</v>
      </c>
      <c r="FT169" s="88">
        <v>2.2979590000000001</v>
      </c>
      <c r="FU169" s="88">
        <v>0.76262700000000005</v>
      </c>
      <c r="FV169" s="106">
        <v>3.0605860000000003</v>
      </c>
      <c r="FW169" s="88">
        <v>2.8577789999999998</v>
      </c>
      <c r="FX169" s="88">
        <v>0.53582700000000005</v>
      </c>
      <c r="FY169" s="106">
        <v>3.3936060000000001</v>
      </c>
      <c r="FZ169" s="88">
        <v>2.0485201299999996</v>
      </c>
      <c r="GA169" s="88">
        <v>0</v>
      </c>
      <c r="GB169" s="106">
        <v>2.0485201299999996</v>
      </c>
      <c r="GC169" s="88">
        <v>2.4098523100000007</v>
      </c>
      <c r="GD169" s="88">
        <v>4.5526980000000002E-2</v>
      </c>
      <c r="GE169" s="106">
        <v>2.4553792900000007</v>
      </c>
      <c r="GF169" s="88">
        <v>3.045704719999998</v>
      </c>
      <c r="GG169" s="88">
        <v>4.3720919999999996E-2</v>
      </c>
      <c r="GH169" s="106">
        <v>3.0894256399999982</v>
      </c>
      <c r="GI169" s="88">
        <v>2.3563854899999992</v>
      </c>
      <c r="GJ169" s="88">
        <v>0.12864458999999995</v>
      </c>
      <c r="GK169" s="106">
        <v>2.4850300799999991</v>
      </c>
      <c r="GL169" s="88">
        <v>2.2521188799999989</v>
      </c>
      <c r="GM169" s="88">
        <v>0.17060992999999999</v>
      </c>
      <c r="GN169" s="106">
        <v>2.4227288099999988</v>
      </c>
      <c r="GO169" s="88">
        <v>2.0917598999999991</v>
      </c>
      <c r="GP169" s="88">
        <v>-2.1694519999999988E-2</v>
      </c>
      <c r="GQ169" s="106">
        <v>2.0700653799999991</v>
      </c>
      <c r="GR169" s="88">
        <v>2.1392575299999996</v>
      </c>
      <c r="GS169" s="88">
        <v>0.36878719999999993</v>
      </c>
      <c r="GT169" s="106">
        <v>2.5080447299999995</v>
      </c>
      <c r="GU169" s="88">
        <v>2.4423148299999995</v>
      </c>
      <c r="GV169" s="88">
        <v>3.0676519999999999E-2</v>
      </c>
      <c r="GW169" s="106">
        <v>2.4729913499999996</v>
      </c>
      <c r="GX169" s="88">
        <v>2.3106075799999988</v>
      </c>
      <c r="GY169" s="88">
        <v>0</v>
      </c>
      <c r="GZ169" s="106">
        <v>2.3106075799999988</v>
      </c>
      <c r="HA169" s="88">
        <v>2.3556772200000005</v>
      </c>
      <c r="HB169" s="88">
        <v>1.62372E-2</v>
      </c>
      <c r="HC169" s="106">
        <v>2.3719144200000004</v>
      </c>
      <c r="HD169" s="88">
        <v>2.8622048599999994</v>
      </c>
      <c r="HE169" s="88">
        <v>2.7630700000000001E-2</v>
      </c>
      <c r="HF169" s="106">
        <v>2.8898355599999994</v>
      </c>
      <c r="HG169" s="88">
        <v>3.0700702399999988</v>
      </c>
      <c r="HH169" s="88">
        <v>7.3267200000000001E-3</v>
      </c>
      <c r="HI169" s="106">
        <v>3.0773969599999988</v>
      </c>
      <c r="HJ169" s="88">
        <v>2.73886867</v>
      </c>
      <c r="HK169" s="88">
        <v>1.5050010000000001E-2</v>
      </c>
      <c r="HL169" s="106">
        <v>2.75391868</v>
      </c>
      <c r="HM169" s="88">
        <v>3.1454098099999994</v>
      </c>
      <c r="HN169" s="88">
        <v>0.19167520000000002</v>
      </c>
      <c r="HO169" s="106">
        <v>3.3370850099999996</v>
      </c>
      <c r="HP169" s="88">
        <v>2.7891946399999989</v>
      </c>
      <c r="HQ169" s="88">
        <v>0</v>
      </c>
      <c r="HR169" s="106">
        <v>2.7891946399999989</v>
      </c>
      <c r="HS169" s="88">
        <v>3.8085614299999997</v>
      </c>
      <c r="HT169" s="88">
        <v>9.0130000000000002E-3</v>
      </c>
      <c r="HU169" s="106">
        <v>3.8175744299999996</v>
      </c>
      <c r="HV169" s="88">
        <v>3.3773293500000001</v>
      </c>
      <c r="HW169" s="88">
        <v>0.46937435999999999</v>
      </c>
      <c r="HX169" s="106">
        <v>3.8467037099999999</v>
      </c>
      <c r="HY169" s="88">
        <v>2.6500591899999986</v>
      </c>
      <c r="HZ169" s="88">
        <v>3.0834E-2</v>
      </c>
      <c r="IA169" s="106">
        <v>2.6808931899999986</v>
      </c>
      <c r="IB169" s="88">
        <v>2.3944141400000003</v>
      </c>
      <c r="IC169" s="88">
        <v>0</v>
      </c>
      <c r="ID169" s="106">
        <v>2.3944141400000003</v>
      </c>
      <c r="IE169" s="88">
        <v>2.4425516999999988</v>
      </c>
      <c r="IF169" s="88">
        <v>8.0399659999999998E-2</v>
      </c>
      <c r="IG169" s="106">
        <v>2.5229513599999986</v>
      </c>
      <c r="IH169" s="88">
        <v>2.5653437699999997</v>
      </c>
      <c r="II169" s="88">
        <v>0</v>
      </c>
      <c r="IJ169" s="106">
        <v>2.5653437699999997</v>
      </c>
      <c r="IK169" s="88">
        <v>3.69966463</v>
      </c>
      <c r="IL169" s="88">
        <v>0.29618800000000001</v>
      </c>
      <c r="IM169" s="106">
        <v>3.9958526299999999</v>
      </c>
      <c r="IN169" s="88">
        <v>2.9214978100000013</v>
      </c>
      <c r="IO169" s="88">
        <v>4.6518999999999998E-2</v>
      </c>
      <c r="IP169" s="106">
        <v>2.9680168100000013</v>
      </c>
      <c r="IQ169" s="88">
        <v>2.5205462500000002</v>
      </c>
      <c r="IR169" s="88">
        <v>1.03356E-2</v>
      </c>
      <c r="IS169" s="106">
        <v>2.5308818500000001</v>
      </c>
      <c r="IT169" s="88">
        <f>INDEX('[2]REPORT-M Publication 2024'!C:C,MATCH($A169,'[2]REPORT-M Publication 2024'!$A:$A,0))</f>
        <v>2.79226544</v>
      </c>
      <c r="IU169" s="88">
        <f>INDEX('[2]REPORT-M Publication 2024'!D:D,MATCH($A169,'[2]REPORT-M Publication 2024'!$A:$A,0))</f>
        <v>1.147785E-2</v>
      </c>
      <c r="IV169" s="106">
        <f>INDEX('[2]REPORT-M Publication 2024'!E:E,MATCH($A169,'[2]REPORT-M Publication 2024'!$A:$A,0))</f>
        <v>2.8037432899999999</v>
      </c>
      <c r="IW169" s="88">
        <f>INDEX('[2]REPORT-M Publication 2024'!F:F,MATCH($A169,'[2]REPORT-M Publication 2024'!$A:$A,0))</f>
        <v>2.4873826999999977</v>
      </c>
      <c r="IX169" s="88">
        <f>INDEX('[2]REPORT-M Publication 2024'!G:G,MATCH($A169,'[2]REPORT-M Publication 2024'!$A:$A,0))</f>
        <v>9.7734000000000001E-2</v>
      </c>
      <c r="IY169" s="106">
        <f>INDEX('[2]REPORT-M Publication 2024'!H:H,MATCH($A169,'[2]REPORT-M Publication 2024'!$A:$A,0))</f>
        <v>2.5851166999999977</v>
      </c>
      <c r="IZ169" s="88">
        <f>INDEX('[2]REPORT-M Publication 2024'!I:I,MATCH($A169,'[2]REPORT-M Publication 2024'!$A:$A,0))</f>
        <v>2.3445257000000002</v>
      </c>
      <c r="JA169" s="88">
        <f>INDEX('[2]REPORT-M Publication 2024'!J:J,MATCH($A169,'[2]REPORT-M Publication 2024'!$A:$A,0))</f>
        <v>1.8582250000000002E-2</v>
      </c>
      <c r="JB169" s="106">
        <f>INDEX('[2]REPORT-M Publication 2024'!K:K,MATCH($A169,'[2]REPORT-M Publication 2024'!$A:$A,0))</f>
        <v>2.3631079500000003</v>
      </c>
      <c r="JC169" s="88">
        <f>INDEX('[2]REPORT-M Publication 2024'!L:L,MATCH($A169,'[2]REPORT-M Publication 2024'!$A:$A,0))</f>
        <v>2.1729274699999999</v>
      </c>
      <c r="JD169" s="88">
        <f>INDEX('[2]REPORT-M Publication 2024'!M:M,MATCH($A169,'[2]REPORT-M Publication 2024'!$A:$A,0))</f>
        <v>0</v>
      </c>
      <c r="JE169" s="106">
        <f>INDEX('[2]REPORT-M Publication 2024'!N:N,MATCH($A169,'[2]REPORT-M Publication 2024'!$A:$A,0))</f>
        <v>2.1729274699999999</v>
      </c>
      <c r="JF169" s="88">
        <f>INDEX('[2]REPORT-M Publication 2024'!O:O,MATCH($A169,'[2]REPORT-M Publication 2024'!$A:$A,0))</f>
        <v>2.1942494300000002</v>
      </c>
      <c r="JG169" s="88">
        <f>INDEX('[2]REPORT-M Publication 2024'!P:P,MATCH($A169,'[2]REPORT-M Publication 2024'!$A:$A,0))</f>
        <v>5.8319999999999997E-2</v>
      </c>
      <c r="JH169" s="106">
        <f>INDEX('[2]REPORT-M Publication 2024'!Q:Q,MATCH($A169,'[2]REPORT-M Publication 2024'!$A:$A,0))</f>
        <v>2.2525694300000003</v>
      </c>
      <c r="JI169" s="88">
        <f>INDEX('[2]REPORT-M Publication 2024'!R:R,MATCH($A169,'[2]REPORT-M Publication 2024'!$A:$A,0))</f>
        <v>2.388773979999999</v>
      </c>
      <c r="JJ169" s="88">
        <f>INDEX('[2]REPORT-M Publication 2024'!S:S,MATCH($A169,'[2]REPORT-M Publication 2024'!$A:$A,0))</f>
        <v>1.895E-3</v>
      </c>
      <c r="JK169" s="106">
        <f>INDEX('[2]REPORT-M Publication 2024'!T:T,MATCH($A169,'[2]REPORT-M Publication 2024'!$A:$A,0))</f>
        <v>2.3906689799999992</v>
      </c>
      <c r="JL169" s="88">
        <f>INDEX('[2]REPORT-M Publication 2024'!U:U,MATCH($A169,'[2]REPORT-M Publication 2024'!$A:$A,0))</f>
        <v>3.8569018299999991</v>
      </c>
      <c r="JM169" s="88">
        <f>INDEX('[2]REPORT-M Publication 2024'!V:V,MATCH($A169,'[2]REPORT-M Publication 2024'!$A:$A,0))</f>
        <v>9.5637689999999997E-2</v>
      </c>
      <c r="JN169" s="106">
        <f>INDEX('[2]REPORT-M Publication 2024'!W:W,MATCH($A169,'[2]REPORT-M Publication 2024'!$A:$A,0))</f>
        <v>3.9525395199999993</v>
      </c>
      <c r="JO169" s="88">
        <f>INDEX('[2]REPORT-M Publication 2024'!X:X,MATCH($A169,'[2]REPORT-M Publication 2024'!$A:$A,0))</f>
        <v>2.3462829599999995</v>
      </c>
      <c r="JP169" s="88">
        <f>INDEX('[2]REPORT-M Publication 2024'!Y:Y,MATCH($A169,'[2]REPORT-M Publication 2024'!$A:$A,0))</f>
        <v>1.9443009999999997E-2</v>
      </c>
      <c r="JQ169" s="106">
        <f>INDEX('[2]REPORT-M Publication 2024'!Z:Z,MATCH($A169,'[2]REPORT-M Publication 2024'!$A:$A,0))</f>
        <v>2.3657259699999993</v>
      </c>
      <c r="JR169" s="88">
        <f>INDEX('[2]REPORT-M Publication 2024'!AA:AA,MATCH($A169,'[2]REPORT-M Publication 2024'!$A:$A,0))</f>
        <v>2.5066952599999994</v>
      </c>
      <c r="JS169" s="88">
        <f>INDEX('[2]REPORT-M Publication 2024'!AB:AB,MATCH($A169,'[2]REPORT-M Publication 2024'!$A:$A,0))</f>
        <v>0.15102051</v>
      </c>
      <c r="JT169" s="106">
        <f>INDEX('[2]REPORT-M Publication 2024'!AC:AC,MATCH($A169,'[2]REPORT-M Publication 2024'!$A:$A,0))</f>
        <v>2.6577157699999994</v>
      </c>
      <c r="JU169" s="88">
        <f>INDEX('[2]REPORT-M Publication 2024'!AD:AD,MATCH($A169,'[2]REPORT-M Publication 2024'!$A:$A,0))</f>
        <v>2.3384790699999978</v>
      </c>
      <c r="JV169" s="88">
        <f>INDEX('[2]REPORT-M Publication 2024'!AE:AE,MATCH($A169,'[2]REPORT-M Publication 2024'!$A:$A,0))</f>
        <v>3.1695640000000004E-2</v>
      </c>
      <c r="JW169" s="106">
        <f>INDEX('[2]REPORT-M Publication 2024'!AF:AF,MATCH($A169,'[2]REPORT-M Publication 2024'!$A:$A,0))</f>
        <v>2.3701747099999979</v>
      </c>
      <c r="JX169" s="88">
        <f>INDEX('[2]REPORT-M Publication 2024'!AG:AG,MATCH($A169,'[2]REPORT-M Publication 2024'!$A:$A,0))</f>
        <v>2.24081435</v>
      </c>
      <c r="JY169" s="88">
        <f>INDEX('[2]REPORT-M Publication 2024'!AH:AH,MATCH($A169,'[2]REPORT-M Publication 2024'!$A:$A,0))</f>
        <v>0</v>
      </c>
      <c r="JZ169" s="106">
        <f>INDEX('[2]REPORT-M Publication 2024'!AI:AI,MATCH($A169,'[2]REPORT-M Publication 2024'!$A:$A,0))</f>
        <v>2.24081435</v>
      </c>
    </row>
    <row r="170" spans="1:286" x14ac:dyDescent="0.25">
      <c r="A170" s="86" t="s">
        <v>132</v>
      </c>
      <c r="B170" s="87" t="s">
        <v>133</v>
      </c>
      <c r="C170" s="88">
        <v>1.4677923000000004</v>
      </c>
      <c r="D170" s="88">
        <v>0</v>
      </c>
      <c r="E170" s="106">
        <v>1.4677923000000004</v>
      </c>
      <c r="F170" s="88">
        <v>1.5715850099999997</v>
      </c>
      <c r="G170" s="88">
        <v>1.0612E-2</v>
      </c>
      <c r="H170" s="106">
        <v>1.5821970099999998</v>
      </c>
      <c r="I170" s="88">
        <v>1.65360668</v>
      </c>
      <c r="J170" s="88">
        <v>0</v>
      </c>
      <c r="K170" s="106">
        <v>1.65360668</v>
      </c>
      <c r="L170" s="88">
        <v>1.6269796099999996</v>
      </c>
      <c r="M170" s="88">
        <v>0</v>
      </c>
      <c r="N170" s="106">
        <v>1.6269796099999996</v>
      </c>
      <c r="O170" s="88">
        <v>2.0520833799999996</v>
      </c>
      <c r="P170" s="88">
        <v>0</v>
      </c>
      <c r="Q170" s="106">
        <v>2.0520833799999996</v>
      </c>
      <c r="R170" s="88">
        <v>1.4817342</v>
      </c>
      <c r="S170" s="88">
        <v>2.0393889999999998E-2</v>
      </c>
      <c r="T170" s="106">
        <v>1.5021280899999998</v>
      </c>
      <c r="U170" s="88">
        <v>1.7748702999999995</v>
      </c>
      <c r="V170" s="88">
        <v>0</v>
      </c>
      <c r="W170" s="106">
        <v>1.7748702999999995</v>
      </c>
      <c r="X170" s="78">
        <v>1.7838290999999995</v>
      </c>
      <c r="Y170" s="78">
        <v>3.127E-3</v>
      </c>
      <c r="Z170" s="106">
        <v>1.7869560999999994</v>
      </c>
      <c r="AA170" s="78">
        <v>1.7002955899999999</v>
      </c>
      <c r="AB170" s="78">
        <v>0</v>
      </c>
      <c r="AC170" s="106">
        <v>1.7002955899999999</v>
      </c>
      <c r="AD170" s="78">
        <v>2.6639637000000005</v>
      </c>
      <c r="AE170" s="78">
        <v>9.5399999999999999E-4</v>
      </c>
      <c r="AF170" s="106">
        <v>2.6649177000000006</v>
      </c>
      <c r="AG170" s="78">
        <v>1.8445925600000002</v>
      </c>
      <c r="AH170" s="78">
        <v>7.1476800000000007E-2</v>
      </c>
      <c r="AI170" s="106">
        <v>1.9160693600000001</v>
      </c>
      <c r="AJ170" s="78">
        <v>2.2000275800000004</v>
      </c>
      <c r="AK170" s="78">
        <v>0</v>
      </c>
      <c r="AL170" s="106">
        <v>2.2000275800000004</v>
      </c>
      <c r="AM170" s="88">
        <v>1.76396869</v>
      </c>
      <c r="AN170" s="88">
        <v>0</v>
      </c>
      <c r="AO170" s="106">
        <v>1.76396869</v>
      </c>
      <c r="AP170" s="88">
        <v>1.7538391200000001</v>
      </c>
      <c r="AQ170" s="88">
        <v>2.385E-3</v>
      </c>
      <c r="AR170" s="106">
        <v>1.7562241200000002</v>
      </c>
      <c r="AS170" s="88">
        <v>1.8413016</v>
      </c>
      <c r="AT170" s="88">
        <v>1.627E-3</v>
      </c>
      <c r="AU170" s="106">
        <v>1.8429286</v>
      </c>
      <c r="AV170" s="88">
        <v>1.7546867400000004</v>
      </c>
      <c r="AW170" s="88">
        <v>0</v>
      </c>
      <c r="AX170" s="106">
        <v>1.7546867400000004</v>
      </c>
      <c r="AY170" s="88">
        <v>1.9268963599999993</v>
      </c>
      <c r="AZ170" s="88">
        <v>1.4092239999999999E-2</v>
      </c>
      <c r="BA170" s="106">
        <v>1.9409885999999994</v>
      </c>
      <c r="BB170" s="88">
        <v>1.7021970199999998</v>
      </c>
      <c r="BC170" s="88">
        <v>2.5125000000000001E-2</v>
      </c>
      <c r="BD170" s="106">
        <v>1.7273220199999997</v>
      </c>
      <c r="BE170" s="88">
        <v>1.9136347499999995</v>
      </c>
      <c r="BF170" s="88">
        <v>1.345E-2</v>
      </c>
      <c r="BG170" s="106">
        <v>1.9270847499999995</v>
      </c>
      <c r="BH170" s="78">
        <v>1.8042040599999996</v>
      </c>
      <c r="BI170" s="78">
        <v>2.1034419999999998E-2</v>
      </c>
      <c r="BJ170" s="106">
        <v>1.8252384799999994</v>
      </c>
      <c r="BK170" s="78">
        <v>2.03063774</v>
      </c>
      <c r="BL170" s="106">
        <v>2.0656548399999997</v>
      </c>
      <c r="BM170" s="78">
        <v>2.420500590000001</v>
      </c>
      <c r="BN170" s="78">
        <v>0</v>
      </c>
      <c r="BO170" s="106">
        <v>2.420500590000001</v>
      </c>
      <c r="BP170" s="78">
        <v>1.7983156200000003</v>
      </c>
      <c r="BQ170" s="78">
        <v>6.5825999999999996E-2</v>
      </c>
      <c r="BR170" s="106">
        <v>1.8641416200000003</v>
      </c>
      <c r="BS170" s="78">
        <v>2.0837357000000001</v>
      </c>
      <c r="BT170" s="78">
        <v>0</v>
      </c>
      <c r="BU170" s="106">
        <v>2.0837357000000001</v>
      </c>
      <c r="BV170" s="88">
        <v>1.8883760000000001</v>
      </c>
      <c r="BW170" s="88">
        <v>0</v>
      </c>
      <c r="BX170" s="106">
        <v>1.8883760000000001</v>
      </c>
      <c r="BY170" s="88">
        <v>1.7356370000000001</v>
      </c>
      <c r="BZ170" s="88">
        <v>0</v>
      </c>
      <c r="CA170" s="106">
        <v>1.7356370000000001</v>
      </c>
      <c r="CB170" s="88">
        <v>1.707443</v>
      </c>
      <c r="CC170" s="88">
        <v>0</v>
      </c>
      <c r="CD170" s="106">
        <v>1.707443</v>
      </c>
      <c r="CE170" s="88">
        <v>2.2480720000000001</v>
      </c>
      <c r="CF170" s="88">
        <v>0</v>
      </c>
      <c r="CG170" s="106">
        <v>2.2480720000000001</v>
      </c>
      <c r="CH170" s="88">
        <v>1.752939</v>
      </c>
      <c r="CI170" s="88">
        <v>0</v>
      </c>
      <c r="CJ170" s="106">
        <v>1.752939</v>
      </c>
      <c r="CK170" s="88">
        <v>1.7344409999999999</v>
      </c>
      <c r="CL170" s="88">
        <v>2.0670000000000001E-2</v>
      </c>
      <c r="CM170" s="106">
        <v>1.7551109999999999</v>
      </c>
      <c r="CN170" s="88">
        <v>1.9027989999999999</v>
      </c>
      <c r="CO170" s="88">
        <v>0</v>
      </c>
      <c r="CP170" s="106">
        <v>1.9027989999999999</v>
      </c>
      <c r="CQ170" s="88">
        <v>1.827718</v>
      </c>
      <c r="CR170" s="88">
        <v>5.5380000000000004E-3</v>
      </c>
      <c r="CS170" s="106">
        <v>1.833256</v>
      </c>
      <c r="CT170" s="88">
        <v>1.9166350000000001</v>
      </c>
      <c r="CU170" s="88">
        <v>1.5997999999999998E-2</v>
      </c>
      <c r="CV170" s="106">
        <v>1.932633</v>
      </c>
      <c r="CW170" s="88">
        <v>2.0137559999999999</v>
      </c>
      <c r="CX170" s="88">
        <v>2.8548E-2</v>
      </c>
      <c r="CY170" s="106">
        <v>2.0423039999999997</v>
      </c>
      <c r="CZ170" s="88">
        <v>1.9202170000000001</v>
      </c>
      <c r="DA170" s="88">
        <v>2.2564000000000001E-2</v>
      </c>
      <c r="DB170" s="106">
        <v>1.9427810000000001</v>
      </c>
      <c r="DC170" s="88">
        <v>2.1661069999999998</v>
      </c>
      <c r="DD170" s="88">
        <v>0.243281</v>
      </c>
      <c r="DE170" s="106">
        <v>2.4093879999999999</v>
      </c>
      <c r="DF170" s="88">
        <v>1.8874599999999999</v>
      </c>
      <c r="DG170" s="88">
        <v>0</v>
      </c>
      <c r="DH170" s="106">
        <v>1.8874599999999999</v>
      </c>
      <c r="DI170" s="88">
        <v>1.9936560000000001</v>
      </c>
      <c r="DJ170" s="88">
        <v>0</v>
      </c>
      <c r="DK170" s="106">
        <v>1.9936560000000001</v>
      </c>
      <c r="DL170" s="88">
        <v>1.7474719999999999</v>
      </c>
      <c r="DM170" s="88">
        <v>5.0800000000000003E-3</v>
      </c>
      <c r="DN170" s="106">
        <v>1.7525519999999999</v>
      </c>
      <c r="DO170" s="88">
        <v>1.9817130000000001</v>
      </c>
      <c r="DP170" s="88">
        <v>0</v>
      </c>
      <c r="DQ170" s="106">
        <v>1.9817130000000001</v>
      </c>
      <c r="DR170" s="88">
        <v>1.658547</v>
      </c>
      <c r="DS170" s="88">
        <v>0</v>
      </c>
      <c r="DT170" s="106">
        <v>1.658547</v>
      </c>
      <c r="DU170" s="88">
        <v>1.530724</v>
      </c>
      <c r="DV170" s="88">
        <v>0</v>
      </c>
      <c r="DW170" s="106">
        <v>1.530724</v>
      </c>
      <c r="DX170" s="88">
        <v>1.553715</v>
      </c>
      <c r="DY170" s="88">
        <v>0</v>
      </c>
      <c r="DZ170" s="106">
        <v>1.553715</v>
      </c>
      <c r="EA170" s="88">
        <v>1.7329110000000001</v>
      </c>
      <c r="EB170" s="88">
        <v>0</v>
      </c>
      <c r="EC170" s="106">
        <v>1.7329110000000001</v>
      </c>
      <c r="ED170" s="88">
        <v>2.1538970000000002</v>
      </c>
      <c r="EE170" s="88">
        <v>4.4857000000000001E-2</v>
      </c>
      <c r="EF170" s="106">
        <v>2.1987540000000001</v>
      </c>
      <c r="EG170" s="88">
        <v>1.441878</v>
      </c>
      <c r="EH170" s="88">
        <v>0</v>
      </c>
      <c r="EI170" s="106">
        <v>1.441878</v>
      </c>
      <c r="EJ170" s="88">
        <v>1.8814150000000001</v>
      </c>
      <c r="EK170" s="88">
        <v>0</v>
      </c>
      <c r="EL170" s="106">
        <v>1.8814150000000001</v>
      </c>
      <c r="EM170" s="88">
        <v>2.3210670000000002</v>
      </c>
      <c r="EN170" s="88">
        <v>0.451069</v>
      </c>
      <c r="EO170" s="106">
        <v>2.7721360000000002</v>
      </c>
      <c r="EP170" s="88">
        <v>1.638633</v>
      </c>
      <c r="EQ170" s="88">
        <v>0</v>
      </c>
      <c r="ER170" s="106">
        <v>1.638633</v>
      </c>
      <c r="ES170" s="88">
        <v>1.7602800000000001</v>
      </c>
      <c r="ET170" s="88">
        <v>0</v>
      </c>
      <c r="EU170" s="106">
        <v>1.7602800000000001</v>
      </c>
      <c r="EV170" s="88">
        <v>1.936933</v>
      </c>
      <c r="EW170" s="88">
        <v>2.7499999999999998E-3</v>
      </c>
      <c r="EX170" s="106">
        <v>1.939683</v>
      </c>
      <c r="EY170" s="88">
        <v>1.933778</v>
      </c>
      <c r="EZ170" s="88">
        <v>1.3174999999999999E-2</v>
      </c>
      <c r="FA170" s="106">
        <v>1.9469529999999999</v>
      </c>
      <c r="FB170" s="88">
        <v>1.6895039999999999</v>
      </c>
      <c r="FC170" s="88">
        <v>0</v>
      </c>
      <c r="FD170" s="106">
        <v>1.6895039999999999</v>
      </c>
      <c r="FE170" s="88">
        <v>1.506518</v>
      </c>
      <c r="FF170" s="88">
        <v>0</v>
      </c>
      <c r="FG170" s="106">
        <v>1.506518</v>
      </c>
      <c r="FH170" s="88">
        <v>1.595793</v>
      </c>
      <c r="FI170" s="88">
        <v>0</v>
      </c>
      <c r="FJ170" s="106">
        <v>1.595793</v>
      </c>
      <c r="FK170" s="88">
        <v>2.9154300000000002</v>
      </c>
      <c r="FL170" s="88">
        <v>9.9849999999999994E-2</v>
      </c>
      <c r="FM170" s="106">
        <v>3.0152800000000002</v>
      </c>
      <c r="FN170" s="88">
        <v>2.4220609999999998</v>
      </c>
      <c r="FO170" s="88">
        <v>0</v>
      </c>
      <c r="FP170" s="106">
        <v>2.4220609999999998</v>
      </c>
      <c r="FQ170" s="88">
        <v>2.5805470000000001</v>
      </c>
      <c r="FR170" s="88">
        <v>0.34282000000000001</v>
      </c>
      <c r="FS170" s="106">
        <v>2.9233670000000003</v>
      </c>
      <c r="FT170" s="88">
        <v>3.6281910000000002</v>
      </c>
      <c r="FU170" s="88">
        <v>0.81619699999999995</v>
      </c>
      <c r="FV170" s="106">
        <v>4.444388</v>
      </c>
      <c r="FW170" s="88">
        <v>2.9465699999999999</v>
      </c>
      <c r="FX170" s="88">
        <v>0.59012399999999998</v>
      </c>
      <c r="FY170" s="106">
        <v>3.5366939999999998</v>
      </c>
      <c r="FZ170" s="88">
        <v>1.8819435500000001</v>
      </c>
      <c r="GA170" s="88">
        <v>0</v>
      </c>
      <c r="GB170" s="106">
        <v>1.8819435500000001</v>
      </c>
      <c r="GC170" s="88">
        <v>1.6826421500000006</v>
      </c>
      <c r="GD170" s="88">
        <v>0</v>
      </c>
      <c r="GE170" s="106">
        <v>1.6826421500000006</v>
      </c>
      <c r="GF170" s="88">
        <v>3.2208847000000005</v>
      </c>
      <c r="GG170" s="88">
        <v>0</v>
      </c>
      <c r="GH170" s="106">
        <v>3.2208847000000005</v>
      </c>
      <c r="GI170" s="88">
        <v>2.0989255700000005</v>
      </c>
      <c r="GJ170" s="88">
        <v>0</v>
      </c>
      <c r="GK170" s="106">
        <v>2.0989255700000005</v>
      </c>
      <c r="GL170" s="88">
        <v>2.0427112599999999</v>
      </c>
      <c r="GM170" s="88">
        <v>0</v>
      </c>
      <c r="GN170" s="106">
        <v>2.0427112599999999</v>
      </c>
      <c r="GO170" s="88">
        <v>2.2643341499999998</v>
      </c>
      <c r="GP170" s="88">
        <v>0.11726608000000001</v>
      </c>
      <c r="GQ170" s="106">
        <v>2.3816002299999997</v>
      </c>
      <c r="GR170" s="88">
        <v>2.1632218900000004</v>
      </c>
      <c r="GS170" s="88">
        <v>0</v>
      </c>
      <c r="GT170" s="106">
        <v>2.1632218900000004</v>
      </c>
      <c r="GU170" s="88">
        <v>2.4079500899999999</v>
      </c>
      <c r="GV170" s="88">
        <v>0.30016299000000002</v>
      </c>
      <c r="GW170" s="106">
        <v>2.70811308</v>
      </c>
      <c r="GX170" s="88">
        <v>2.4033896600000002</v>
      </c>
      <c r="GY170" s="88">
        <v>0.20260853000000006</v>
      </c>
      <c r="GZ170" s="106">
        <v>2.6059981900000002</v>
      </c>
      <c r="HA170" s="88">
        <v>2.3280892800000008</v>
      </c>
      <c r="HB170" s="88">
        <v>2.4899999999999999E-2</v>
      </c>
      <c r="HC170" s="106">
        <v>2.352989280000001</v>
      </c>
      <c r="HD170" s="88">
        <v>2.4073730200000005</v>
      </c>
      <c r="HE170" s="88">
        <v>0.23528151</v>
      </c>
      <c r="HF170" s="106">
        <v>2.6426545300000006</v>
      </c>
      <c r="HG170" s="88">
        <v>2.7286501900000002</v>
      </c>
      <c r="HH170" s="88">
        <v>0.28737605000000005</v>
      </c>
      <c r="HI170" s="106">
        <v>3.0160262400000004</v>
      </c>
      <c r="HJ170" s="88">
        <v>2.2236487200000004</v>
      </c>
      <c r="HK170" s="88">
        <v>0</v>
      </c>
      <c r="HL170" s="106">
        <v>2.2236487200000004</v>
      </c>
      <c r="HM170" s="88">
        <v>2.6116483499999998</v>
      </c>
      <c r="HN170" s="88">
        <v>8.4700419999999998E-2</v>
      </c>
      <c r="HO170" s="106">
        <v>2.6963487699999997</v>
      </c>
      <c r="HP170" s="88">
        <v>2.5851814399999999</v>
      </c>
      <c r="HQ170" s="88">
        <v>0.14439109999999999</v>
      </c>
      <c r="HR170" s="106">
        <v>2.7295725399999999</v>
      </c>
      <c r="HS170" s="88">
        <v>2.2257311899999999</v>
      </c>
      <c r="HT170" s="88">
        <v>0</v>
      </c>
      <c r="HU170" s="106">
        <v>2.2257311899999999</v>
      </c>
      <c r="HV170" s="88">
        <v>2.7926022600000007</v>
      </c>
      <c r="HW170" s="88">
        <v>1.6580009999999999E-2</v>
      </c>
      <c r="HX170" s="106">
        <v>2.8091822700000009</v>
      </c>
      <c r="HY170" s="88">
        <v>2.7936080399999992</v>
      </c>
      <c r="HZ170" s="88">
        <v>3.9140000000000001E-2</v>
      </c>
      <c r="IA170" s="106">
        <v>2.8327480399999994</v>
      </c>
      <c r="IB170" s="88">
        <v>2.3675612099999994</v>
      </c>
      <c r="IC170" s="88">
        <v>0</v>
      </c>
      <c r="ID170" s="106">
        <v>2.3675612099999994</v>
      </c>
      <c r="IE170" s="88">
        <v>2.4493948200000002</v>
      </c>
      <c r="IF170" s="88">
        <v>0</v>
      </c>
      <c r="IG170" s="106">
        <v>2.4493948200000002</v>
      </c>
      <c r="IH170" s="88">
        <v>2.5301101600000004</v>
      </c>
      <c r="II170" s="88">
        <v>0</v>
      </c>
      <c r="IJ170" s="106">
        <v>2.5301101600000004</v>
      </c>
      <c r="IK170" s="88">
        <v>2.65076527</v>
      </c>
      <c r="IL170" s="88">
        <v>2.5190029999999999E-2</v>
      </c>
      <c r="IM170" s="106">
        <v>2.6759553</v>
      </c>
      <c r="IN170" s="88">
        <v>2.3807945700000004</v>
      </c>
      <c r="IO170" s="88">
        <v>4.2116540000000001E-2</v>
      </c>
      <c r="IP170" s="106">
        <v>2.4229111100000003</v>
      </c>
      <c r="IQ170" s="88">
        <v>2.7331170800000004</v>
      </c>
      <c r="IR170" s="88">
        <v>0.26677935000000003</v>
      </c>
      <c r="IS170" s="106">
        <v>2.9998964300000006</v>
      </c>
      <c r="IT170" s="88">
        <f>INDEX('[2]REPORT-M Publication 2024'!C:C,MATCH($A170,'[2]REPORT-M Publication 2024'!$A:$A,0))</f>
        <v>2.18034427</v>
      </c>
      <c r="IU170" s="88">
        <f>INDEX('[2]REPORT-M Publication 2024'!D:D,MATCH($A170,'[2]REPORT-M Publication 2024'!$A:$A,0))</f>
        <v>3.1212E-2</v>
      </c>
      <c r="IV170" s="106">
        <f>INDEX('[2]REPORT-M Publication 2024'!E:E,MATCH($A170,'[2]REPORT-M Publication 2024'!$A:$A,0))</f>
        <v>2.21155627</v>
      </c>
      <c r="IW170" s="88">
        <f>INDEX('[2]REPORT-M Publication 2024'!F:F,MATCH($A170,'[2]REPORT-M Publication 2024'!$A:$A,0))</f>
        <v>2.4691602399999995</v>
      </c>
      <c r="IX170" s="88">
        <f>INDEX('[2]REPORT-M Publication 2024'!G:G,MATCH($A170,'[2]REPORT-M Publication 2024'!$A:$A,0))</f>
        <v>6.3550000000000004E-3</v>
      </c>
      <c r="IY170" s="106">
        <f>INDEX('[2]REPORT-M Publication 2024'!H:H,MATCH($A170,'[2]REPORT-M Publication 2024'!$A:$A,0))</f>
        <v>2.4755152399999996</v>
      </c>
      <c r="IZ170" s="88">
        <f>INDEX('[2]REPORT-M Publication 2024'!I:I,MATCH($A170,'[2]REPORT-M Publication 2024'!$A:$A,0))</f>
        <v>2.1468282100000002</v>
      </c>
      <c r="JA170" s="88">
        <f>INDEX('[2]REPORT-M Publication 2024'!J:J,MATCH($A170,'[2]REPORT-M Publication 2024'!$A:$A,0))</f>
        <v>0</v>
      </c>
      <c r="JB170" s="106">
        <f>INDEX('[2]REPORT-M Publication 2024'!K:K,MATCH($A170,'[2]REPORT-M Publication 2024'!$A:$A,0))</f>
        <v>2.1468282100000002</v>
      </c>
      <c r="JC170" s="88">
        <f>INDEX('[2]REPORT-M Publication 2024'!L:L,MATCH($A170,'[2]REPORT-M Publication 2024'!$A:$A,0))</f>
        <v>2.4680124499999994</v>
      </c>
      <c r="JD170" s="88">
        <f>INDEX('[2]REPORT-M Publication 2024'!M:M,MATCH($A170,'[2]REPORT-M Publication 2024'!$A:$A,0))</f>
        <v>0</v>
      </c>
      <c r="JE170" s="106">
        <f>INDEX('[2]REPORT-M Publication 2024'!N:N,MATCH($A170,'[2]REPORT-M Publication 2024'!$A:$A,0))</f>
        <v>2.4680124499999994</v>
      </c>
      <c r="JF170" s="88">
        <f>INDEX('[2]REPORT-M Publication 2024'!O:O,MATCH($A170,'[2]REPORT-M Publication 2024'!$A:$A,0))</f>
        <v>2.3559831800000013</v>
      </c>
      <c r="JG170" s="88">
        <f>INDEX('[2]REPORT-M Publication 2024'!P:P,MATCH($A170,'[2]REPORT-M Publication 2024'!$A:$A,0))</f>
        <v>3.379658E-2</v>
      </c>
      <c r="JH170" s="106">
        <f>INDEX('[2]REPORT-M Publication 2024'!Q:Q,MATCH($A170,'[2]REPORT-M Publication 2024'!$A:$A,0))</f>
        <v>2.3897797600000015</v>
      </c>
      <c r="JI170" s="88">
        <f>INDEX('[2]REPORT-M Publication 2024'!R:R,MATCH($A170,'[2]REPORT-M Publication 2024'!$A:$A,0))</f>
        <v>2.3935596700000001</v>
      </c>
      <c r="JJ170" s="88">
        <f>INDEX('[2]REPORT-M Publication 2024'!S:S,MATCH($A170,'[2]REPORT-M Publication 2024'!$A:$A,0))</f>
        <v>0</v>
      </c>
      <c r="JK170" s="106">
        <f>INDEX('[2]REPORT-M Publication 2024'!T:T,MATCH($A170,'[2]REPORT-M Publication 2024'!$A:$A,0))</f>
        <v>2.3935596700000001</v>
      </c>
      <c r="JL170" s="88">
        <f>INDEX('[2]REPORT-M Publication 2024'!U:U,MATCH($A170,'[2]REPORT-M Publication 2024'!$A:$A,0))</f>
        <v>2.4545998199999994</v>
      </c>
      <c r="JM170" s="88">
        <f>INDEX('[2]REPORT-M Publication 2024'!V:V,MATCH($A170,'[2]REPORT-M Publication 2024'!$A:$A,0))</f>
        <v>0.117136</v>
      </c>
      <c r="JN170" s="106">
        <f>INDEX('[2]REPORT-M Publication 2024'!W:W,MATCH($A170,'[2]REPORT-M Publication 2024'!$A:$A,0))</f>
        <v>2.5717358199999993</v>
      </c>
      <c r="JO170" s="88">
        <f>INDEX('[2]REPORT-M Publication 2024'!X:X,MATCH($A170,'[2]REPORT-M Publication 2024'!$A:$A,0))</f>
        <v>2.4208187799999994</v>
      </c>
      <c r="JP170" s="88">
        <f>INDEX('[2]REPORT-M Publication 2024'!Y:Y,MATCH($A170,'[2]REPORT-M Publication 2024'!$A:$A,0))</f>
        <v>8.3999999999999995E-3</v>
      </c>
      <c r="JQ170" s="106">
        <f>INDEX('[2]REPORT-M Publication 2024'!Z:Z,MATCH($A170,'[2]REPORT-M Publication 2024'!$A:$A,0))</f>
        <v>2.4292187799999994</v>
      </c>
      <c r="JR170" s="88">
        <f>INDEX('[2]REPORT-M Publication 2024'!AA:AA,MATCH($A170,'[2]REPORT-M Publication 2024'!$A:$A,0))</f>
        <v>2.3546486100000004</v>
      </c>
      <c r="JS170" s="88">
        <f>INDEX('[2]REPORT-M Publication 2024'!AB:AB,MATCH($A170,'[2]REPORT-M Publication 2024'!$A:$A,0))</f>
        <v>5.1999999999999998E-2</v>
      </c>
      <c r="JT170" s="106">
        <f>INDEX('[2]REPORT-M Publication 2024'!AC:AC,MATCH($A170,'[2]REPORT-M Publication 2024'!$A:$A,0))</f>
        <v>2.4066486100000004</v>
      </c>
      <c r="JU170" s="88">
        <f>INDEX('[2]REPORT-M Publication 2024'!AD:AD,MATCH($A170,'[2]REPORT-M Publication 2024'!$A:$A,0))</f>
        <v>2.4079565299999999</v>
      </c>
      <c r="JV170" s="88">
        <f>INDEX('[2]REPORT-M Publication 2024'!AE:AE,MATCH($A170,'[2]REPORT-M Publication 2024'!$A:$A,0))</f>
        <v>3.8606979999999999E-2</v>
      </c>
      <c r="JW170" s="106">
        <f>INDEX('[2]REPORT-M Publication 2024'!AF:AF,MATCH($A170,'[2]REPORT-M Publication 2024'!$A:$A,0))</f>
        <v>2.4465635099999998</v>
      </c>
      <c r="JX170" s="88">
        <f>INDEX('[2]REPORT-M Publication 2024'!AG:AG,MATCH($A170,'[2]REPORT-M Publication 2024'!$A:$A,0))</f>
        <v>2.2440155500000003</v>
      </c>
      <c r="JY170" s="88">
        <f>INDEX('[2]REPORT-M Publication 2024'!AH:AH,MATCH($A170,'[2]REPORT-M Publication 2024'!$A:$A,0))</f>
        <v>1.9815199999999998E-2</v>
      </c>
      <c r="JZ170" s="106">
        <f>INDEX('[2]REPORT-M Publication 2024'!AI:AI,MATCH($A170,'[2]REPORT-M Publication 2024'!$A:$A,0))</f>
        <v>2.2638307500000003</v>
      </c>
    </row>
    <row r="171" spans="1:286" x14ac:dyDescent="0.25">
      <c r="A171" s="86" t="s">
        <v>134</v>
      </c>
      <c r="B171" s="87" t="s">
        <v>135</v>
      </c>
      <c r="C171" s="88">
        <v>2.1910248400000003</v>
      </c>
      <c r="D171" s="88">
        <v>0</v>
      </c>
      <c r="E171" s="106">
        <v>2.1910248400000003</v>
      </c>
      <c r="F171" s="88">
        <v>3.3654820399999998</v>
      </c>
      <c r="G171" s="88">
        <v>2.4129339999999996E-2</v>
      </c>
      <c r="H171" s="106">
        <v>3.3896113799999998</v>
      </c>
      <c r="I171" s="88">
        <v>2.4476053499999999</v>
      </c>
      <c r="J171" s="88">
        <v>2.0602889999999999E-2</v>
      </c>
      <c r="K171" s="106">
        <v>2.4682082400000001</v>
      </c>
      <c r="L171" s="88">
        <v>2.5846071100000003</v>
      </c>
      <c r="M171" s="88">
        <v>7.9500000000000003E-4</v>
      </c>
      <c r="N171" s="106">
        <v>2.5854021100000004</v>
      </c>
      <c r="O171" s="88">
        <v>2.6872176499999996</v>
      </c>
      <c r="P171" s="88">
        <v>1.7489999999999999E-2</v>
      </c>
      <c r="Q171" s="106">
        <v>2.7047076499999996</v>
      </c>
      <c r="R171" s="88">
        <v>2.1262792100000003</v>
      </c>
      <c r="S171" s="88">
        <v>0</v>
      </c>
      <c r="T171" s="106">
        <v>2.1262792100000003</v>
      </c>
      <c r="U171" s="88">
        <v>2.5885699600000001</v>
      </c>
      <c r="V171" s="88">
        <v>0.11595749</v>
      </c>
      <c r="W171" s="106">
        <v>2.7045274500000001</v>
      </c>
      <c r="X171" s="78">
        <v>2.3212012299999998</v>
      </c>
      <c r="Y171" s="78">
        <v>3.0126049999999998E-2</v>
      </c>
      <c r="Z171" s="106">
        <v>2.3513272799999996</v>
      </c>
      <c r="AA171" s="78">
        <v>2.2239891100000007</v>
      </c>
      <c r="AB171" s="78">
        <v>1.3319549999999999E-2</v>
      </c>
      <c r="AC171" s="106">
        <v>2.2373086600000005</v>
      </c>
      <c r="AD171" s="78">
        <v>2.3257843299999994</v>
      </c>
      <c r="AE171" s="78">
        <v>5.1513999999999997E-2</v>
      </c>
      <c r="AF171" s="106">
        <v>2.3772983299999995</v>
      </c>
      <c r="AG171" s="78">
        <v>2.4909298899999999</v>
      </c>
      <c r="AH171" s="78">
        <v>0.17594758999999999</v>
      </c>
      <c r="AI171" s="106">
        <v>2.6668774799999997</v>
      </c>
      <c r="AJ171" s="78">
        <v>2.4886814200000011</v>
      </c>
      <c r="AK171" s="78">
        <v>1.3236140300000001</v>
      </c>
      <c r="AL171" s="106">
        <v>3.812295450000001</v>
      </c>
      <c r="AM171" s="88">
        <v>2.1561610400000011</v>
      </c>
      <c r="AN171" s="88">
        <v>0</v>
      </c>
      <c r="AO171" s="106">
        <v>2.1561610400000011</v>
      </c>
      <c r="AP171" s="88">
        <v>2.7380111200000008</v>
      </c>
      <c r="AQ171" s="88">
        <v>0</v>
      </c>
      <c r="AR171" s="106">
        <v>2.7380111200000008</v>
      </c>
      <c r="AS171" s="88">
        <v>2.0889922500000004</v>
      </c>
      <c r="AT171" s="88">
        <v>3.2053499999999999E-2</v>
      </c>
      <c r="AU171" s="106">
        <v>2.1210457500000004</v>
      </c>
      <c r="AV171" s="88">
        <v>2.3346251000000002</v>
      </c>
      <c r="AW171" s="88">
        <v>1.2403369999999999E-2</v>
      </c>
      <c r="AX171" s="106">
        <v>2.3470284700000001</v>
      </c>
      <c r="AY171" s="88">
        <v>2.5784036099999996</v>
      </c>
      <c r="AZ171" s="88">
        <v>0</v>
      </c>
      <c r="BA171" s="106">
        <v>2.5784036099999996</v>
      </c>
      <c r="BB171" s="88">
        <v>2.4175456599999983</v>
      </c>
      <c r="BC171" s="88">
        <v>2.4698000000000001E-2</v>
      </c>
      <c r="BD171" s="106">
        <v>2.4422436599999982</v>
      </c>
      <c r="BE171" s="88">
        <v>2.4666382700000007</v>
      </c>
      <c r="BF171" s="88">
        <v>1.5892E-3</v>
      </c>
      <c r="BG171" s="106">
        <v>2.4682274700000009</v>
      </c>
      <c r="BH171" s="78">
        <v>2.3595558200000011</v>
      </c>
      <c r="BI171" s="78">
        <v>0</v>
      </c>
      <c r="BJ171" s="106">
        <v>2.3595558200000011</v>
      </c>
      <c r="BK171" s="78">
        <v>2.5065149799999995</v>
      </c>
      <c r="BL171" s="106">
        <v>2.5120969799999995</v>
      </c>
      <c r="BM171" s="78">
        <v>2.7034102199999999</v>
      </c>
      <c r="BN171" s="78">
        <v>8.6698899999999995E-3</v>
      </c>
      <c r="BO171" s="106">
        <v>2.71208011</v>
      </c>
      <c r="BP171" s="78">
        <v>2.7048762900000005</v>
      </c>
      <c r="BQ171" s="78">
        <v>3.4026000000000001E-2</v>
      </c>
      <c r="BR171" s="106">
        <v>2.7389022900000004</v>
      </c>
      <c r="BS171" s="78">
        <v>2.5925213199999999</v>
      </c>
      <c r="BT171" s="78">
        <v>3.3833470000000004E-2</v>
      </c>
      <c r="BU171" s="106">
        <v>2.6263547900000002</v>
      </c>
      <c r="BV171" s="88">
        <v>2.4117790000000001</v>
      </c>
      <c r="BW171" s="88">
        <v>0</v>
      </c>
      <c r="BX171" s="106">
        <v>2.4117790000000001</v>
      </c>
      <c r="BY171" s="88">
        <v>2.3708670000000001</v>
      </c>
      <c r="BZ171" s="88">
        <v>1.23E-2</v>
      </c>
      <c r="CA171" s="106">
        <v>2.3831670000000003</v>
      </c>
      <c r="CB171" s="88">
        <v>2.585264</v>
      </c>
      <c r="CC171" s="88">
        <v>2.4511000000000002E-2</v>
      </c>
      <c r="CD171" s="106">
        <v>2.609775</v>
      </c>
      <c r="CE171" s="88">
        <v>2.777075</v>
      </c>
      <c r="CF171" s="88">
        <v>1.2248E-2</v>
      </c>
      <c r="CG171" s="106">
        <v>2.789323</v>
      </c>
      <c r="CH171" s="88">
        <v>2.8231310000000001</v>
      </c>
      <c r="CI171" s="88">
        <v>6.4836000000000005E-2</v>
      </c>
      <c r="CJ171" s="106">
        <v>2.8879670000000002</v>
      </c>
      <c r="CK171" s="88">
        <v>2.584406</v>
      </c>
      <c r="CL171" s="88">
        <v>3.7690000000000001E-2</v>
      </c>
      <c r="CM171" s="106">
        <v>2.622096</v>
      </c>
      <c r="CN171" s="88">
        <v>2.7166969999999999</v>
      </c>
      <c r="CO171" s="88">
        <v>1.5879999999999998E-2</v>
      </c>
      <c r="CP171" s="106">
        <v>2.732577</v>
      </c>
      <c r="CQ171" s="88">
        <v>2.3501210000000001</v>
      </c>
      <c r="CR171" s="88">
        <v>0</v>
      </c>
      <c r="CS171" s="106">
        <v>2.3501210000000001</v>
      </c>
      <c r="CT171" s="88">
        <v>2.4893529999999999</v>
      </c>
      <c r="CU171" s="88">
        <v>0.104092</v>
      </c>
      <c r="CV171" s="106">
        <v>2.593445</v>
      </c>
      <c r="CW171" s="88">
        <v>2.6086529999999999</v>
      </c>
      <c r="CX171" s="88">
        <v>1.6799999999999999E-2</v>
      </c>
      <c r="CY171" s="106">
        <v>2.6254529999999998</v>
      </c>
      <c r="CZ171" s="88">
        <v>2.9650799999999999</v>
      </c>
      <c r="DA171" s="88">
        <v>0.137103</v>
      </c>
      <c r="DB171" s="106">
        <v>3.1021830000000001</v>
      </c>
      <c r="DC171" s="88">
        <v>2.8369840000000002</v>
      </c>
      <c r="DD171" s="88">
        <v>7.8351000000000004E-2</v>
      </c>
      <c r="DE171" s="106">
        <v>2.9153350000000002</v>
      </c>
      <c r="DF171" s="88">
        <v>2.3615599999999999</v>
      </c>
      <c r="DG171" s="88">
        <v>0</v>
      </c>
      <c r="DH171" s="106">
        <v>2.3615599999999999</v>
      </c>
      <c r="DI171" s="88">
        <v>3.4360919999999999</v>
      </c>
      <c r="DJ171" s="88">
        <v>8.0005000000000007E-2</v>
      </c>
      <c r="DK171" s="106">
        <v>3.5160969999999998</v>
      </c>
      <c r="DL171" s="88">
        <v>2.197978</v>
      </c>
      <c r="DM171" s="88">
        <v>2.1000000000000001E-2</v>
      </c>
      <c r="DN171" s="106">
        <v>2.2189779999999999</v>
      </c>
      <c r="DO171" s="88">
        <v>2.3576280000000001</v>
      </c>
      <c r="DP171" s="88">
        <v>0</v>
      </c>
      <c r="DQ171" s="106">
        <v>2.3576280000000001</v>
      </c>
      <c r="DR171" s="88">
        <v>2.1103969999999999</v>
      </c>
      <c r="DS171" s="88">
        <v>5.2499999999999997E-4</v>
      </c>
      <c r="DT171" s="106">
        <v>2.110922</v>
      </c>
      <c r="DU171" s="88">
        <v>2.6454110000000002</v>
      </c>
      <c r="DV171" s="88">
        <v>0</v>
      </c>
      <c r="DW171" s="106">
        <v>2.6454110000000002</v>
      </c>
      <c r="DX171" s="88">
        <v>2.6827019999999999</v>
      </c>
      <c r="DY171" s="88">
        <v>0.118644</v>
      </c>
      <c r="DZ171" s="106">
        <v>2.8013460000000001</v>
      </c>
      <c r="EA171" s="88">
        <v>2.61877</v>
      </c>
      <c r="EB171" s="88">
        <v>0</v>
      </c>
      <c r="EC171" s="106">
        <v>2.61877</v>
      </c>
      <c r="ED171" s="88">
        <v>2.7794759999999998</v>
      </c>
      <c r="EE171" s="88">
        <v>0</v>
      </c>
      <c r="EF171" s="106">
        <v>2.7794759999999998</v>
      </c>
      <c r="EG171" s="88">
        <v>2.838098</v>
      </c>
      <c r="EH171" s="88">
        <v>0</v>
      </c>
      <c r="EI171" s="106">
        <v>2.838098</v>
      </c>
      <c r="EJ171" s="88">
        <v>2.9933589999999999</v>
      </c>
      <c r="EK171" s="88">
        <v>1.1011999999999999E-2</v>
      </c>
      <c r="EL171" s="106">
        <v>3.0043709999999999</v>
      </c>
      <c r="EM171" s="88">
        <v>4.1892120000000004</v>
      </c>
      <c r="EN171" s="88">
        <v>0.99337299999999995</v>
      </c>
      <c r="EO171" s="106">
        <v>5.1825850000000004</v>
      </c>
      <c r="EP171" s="88">
        <v>2.8988459999999998</v>
      </c>
      <c r="EQ171" s="88">
        <v>2.7279999999999999E-2</v>
      </c>
      <c r="ER171" s="106">
        <v>2.926126</v>
      </c>
      <c r="ES171" s="88">
        <v>2.9961180000000001</v>
      </c>
      <c r="ET171" s="88">
        <v>3.9218999999999997E-2</v>
      </c>
      <c r="EU171" s="106">
        <v>3.0353370000000002</v>
      </c>
      <c r="EV171" s="88">
        <v>2.8818239999999999</v>
      </c>
      <c r="EW171" s="88">
        <v>1.9761000000000001E-2</v>
      </c>
      <c r="EX171" s="106">
        <v>2.9015849999999999</v>
      </c>
      <c r="EY171" s="88">
        <v>3.6769569999999998</v>
      </c>
      <c r="EZ171" s="88">
        <v>4.3791999999999998E-2</v>
      </c>
      <c r="FA171" s="106">
        <v>3.7207489999999996</v>
      </c>
      <c r="FB171" s="88">
        <v>2.2554949999999998</v>
      </c>
      <c r="FC171" s="88">
        <v>0</v>
      </c>
      <c r="FD171" s="106">
        <v>2.2554949999999998</v>
      </c>
      <c r="FE171" s="88">
        <v>2.6891799999999999</v>
      </c>
      <c r="FF171" s="88">
        <v>9.4773999999999997E-2</v>
      </c>
      <c r="FG171" s="106">
        <v>2.783954</v>
      </c>
      <c r="FH171" s="88">
        <v>2.454879</v>
      </c>
      <c r="FI171" s="88">
        <v>9.1160000000000005E-2</v>
      </c>
      <c r="FJ171" s="106">
        <v>2.5460389999999999</v>
      </c>
      <c r="FK171" s="88">
        <v>4.0215540000000001</v>
      </c>
      <c r="FL171" s="88">
        <v>0.14562</v>
      </c>
      <c r="FM171" s="106">
        <v>4.1671740000000002</v>
      </c>
      <c r="FN171" s="88">
        <v>3.0760139999999998</v>
      </c>
      <c r="FO171" s="88">
        <v>0</v>
      </c>
      <c r="FP171" s="106">
        <v>3.0760139999999998</v>
      </c>
      <c r="FQ171" s="88">
        <v>2.2600470000000001</v>
      </c>
      <c r="FR171" s="88">
        <v>0.15628300000000001</v>
      </c>
      <c r="FS171" s="106">
        <v>2.4163300000000003</v>
      </c>
      <c r="FT171" s="88">
        <v>3.7133669999999999</v>
      </c>
      <c r="FU171" s="88">
        <v>2.8376999999999999E-2</v>
      </c>
      <c r="FV171" s="106">
        <v>3.7417439999999997</v>
      </c>
      <c r="FW171" s="88">
        <v>2.7658659999999999</v>
      </c>
      <c r="FX171" s="88">
        <v>0.14000699999999999</v>
      </c>
      <c r="FY171" s="106">
        <v>2.9058729999999997</v>
      </c>
      <c r="FZ171" s="88">
        <v>3.0341823099999994</v>
      </c>
      <c r="GA171" s="88">
        <v>0</v>
      </c>
      <c r="GB171" s="106">
        <v>3.0341823099999994</v>
      </c>
      <c r="GC171" s="88">
        <v>2.6091991499999994</v>
      </c>
      <c r="GD171" s="88">
        <v>2.975102E-2</v>
      </c>
      <c r="GE171" s="106">
        <v>2.6389501699999993</v>
      </c>
      <c r="GF171" s="88">
        <v>3.1127098899999979</v>
      </c>
      <c r="GG171" s="88">
        <v>7.0373990000000011E-2</v>
      </c>
      <c r="GH171" s="106">
        <v>3.1830838799999981</v>
      </c>
      <c r="GI171" s="88">
        <v>3.1283348199999983</v>
      </c>
      <c r="GJ171" s="88">
        <v>0.17861509000000003</v>
      </c>
      <c r="GK171" s="106">
        <v>3.3069499099999984</v>
      </c>
      <c r="GL171" s="88">
        <v>3.107200370000001</v>
      </c>
      <c r="GM171" s="88">
        <v>4.5650530000000002E-2</v>
      </c>
      <c r="GN171" s="106">
        <v>3.1528509000000011</v>
      </c>
      <c r="GO171" s="88">
        <v>3.0508856099999986</v>
      </c>
      <c r="GP171" s="88">
        <v>1.1083850000000001E-2</v>
      </c>
      <c r="GQ171" s="106">
        <v>3.0619694599999985</v>
      </c>
      <c r="GR171" s="88">
        <v>3.1637560500000013</v>
      </c>
      <c r="GS171" s="88">
        <v>0.16479820000000003</v>
      </c>
      <c r="GT171" s="106">
        <v>3.3285542500000012</v>
      </c>
      <c r="GU171" s="88">
        <v>3.4125188899999994</v>
      </c>
      <c r="GV171" s="88">
        <v>6.9210000000000001E-3</v>
      </c>
      <c r="GW171" s="106">
        <v>3.4194398899999996</v>
      </c>
      <c r="GX171" s="88">
        <v>3.8153585099999998</v>
      </c>
      <c r="GY171" s="88">
        <v>0.164715</v>
      </c>
      <c r="GZ171" s="106">
        <v>3.98007351</v>
      </c>
      <c r="HA171" s="88">
        <v>3.4255149100000013</v>
      </c>
      <c r="HB171" s="88">
        <v>6.8060290000000009E-2</v>
      </c>
      <c r="HC171" s="106">
        <v>3.4935752000000013</v>
      </c>
      <c r="HD171" s="88">
        <v>4.1238172899999999</v>
      </c>
      <c r="HE171" s="88">
        <v>0.21092791</v>
      </c>
      <c r="HF171" s="106">
        <v>4.3347451999999995</v>
      </c>
      <c r="HG171" s="88">
        <v>3.7148486499999978</v>
      </c>
      <c r="HH171" s="88">
        <v>0.32916654000000006</v>
      </c>
      <c r="HI171" s="106">
        <v>4.0440151899999979</v>
      </c>
      <c r="HJ171" s="88">
        <v>4.1279042699999993</v>
      </c>
      <c r="HK171" s="88">
        <v>0</v>
      </c>
      <c r="HL171" s="106">
        <v>4.1279042699999993</v>
      </c>
      <c r="HM171" s="88">
        <v>3.1048297100000006</v>
      </c>
      <c r="HN171" s="88">
        <v>0</v>
      </c>
      <c r="HO171" s="106">
        <v>3.1048297100000006</v>
      </c>
      <c r="HP171" s="88">
        <v>5.283110269999999</v>
      </c>
      <c r="HQ171" s="88">
        <v>0.30214079999999999</v>
      </c>
      <c r="HR171" s="106">
        <v>5.5852510699999991</v>
      </c>
      <c r="HS171" s="88">
        <v>3.0257152100000004</v>
      </c>
      <c r="HT171" s="88">
        <v>0</v>
      </c>
      <c r="HU171" s="106">
        <v>3.0257152100000004</v>
      </c>
      <c r="HV171" s="88">
        <v>4.2732168299999991</v>
      </c>
      <c r="HW171" s="88">
        <v>0.24368000000000001</v>
      </c>
      <c r="HX171" s="106">
        <v>4.5168968299999994</v>
      </c>
      <c r="HY171" s="88">
        <v>3.7833053999999997</v>
      </c>
      <c r="HZ171" s="88">
        <v>0.10117</v>
      </c>
      <c r="IA171" s="106">
        <v>3.8844753999999999</v>
      </c>
      <c r="IB171" s="88">
        <v>4.2286665900000004</v>
      </c>
      <c r="IC171" s="88">
        <v>0.31413586999999998</v>
      </c>
      <c r="ID171" s="106">
        <v>4.5428024600000008</v>
      </c>
      <c r="IE171" s="88">
        <v>3.5720130999999986</v>
      </c>
      <c r="IF171" s="88">
        <v>0.14375879999999999</v>
      </c>
      <c r="IG171" s="106">
        <v>3.7157718999999987</v>
      </c>
      <c r="IH171" s="88">
        <v>4.5807574999999989</v>
      </c>
      <c r="II171" s="88">
        <v>0.31098724</v>
      </c>
      <c r="IJ171" s="106">
        <v>4.8917447399999991</v>
      </c>
      <c r="IK171" s="88">
        <v>3.4101446000000011</v>
      </c>
      <c r="IL171" s="88">
        <v>2.9159999999999998E-2</v>
      </c>
      <c r="IM171" s="106">
        <v>3.4393046000000012</v>
      </c>
      <c r="IN171" s="88">
        <v>4.1858965399999999</v>
      </c>
      <c r="IO171" s="88">
        <v>0.61259859999999999</v>
      </c>
      <c r="IP171" s="106">
        <v>4.79849514</v>
      </c>
      <c r="IQ171" s="88">
        <v>4.413841399999999</v>
      </c>
      <c r="IR171" s="88">
        <v>8.1840960000000004E-2</v>
      </c>
      <c r="IS171" s="106">
        <v>4.4956823599999991</v>
      </c>
      <c r="IT171" s="88">
        <f>INDEX('[2]REPORT-M Publication 2024'!C:C,MATCH($A171,'[2]REPORT-M Publication 2024'!$A:$A,0))</f>
        <v>3.5653292999999988</v>
      </c>
      <c r="IU171" s="88">
        <f>INDEX('[2]REPORT-M Publication 2024'!D:D,MATCH($A171,'[2]REPORT-M Publication 2024'!$A:$A,0))</f>
        <v>1.0759990000000001E-2</v>
      </c>
      <c r="IV171" s="106">
        <f>INDEX('[2]REPORT-M Publication 2024'!E:E,MATCH($A171,'[2]REPORT-M Publication 2024'!$A:$A,0))</f>
        <v>3.5760892899999988</v>
      </c>
      <c r="IW171" s="88">
        <f>INDEX('[2]REPORT-M Publication 2024'!F:F,MATCH($A171,'[2]REPORT-M Publication 2024'!$A:$A,0))</f>
        <v>4.499984620000002</v>
      </c>
      <c r="IX171" s="88">
        <f>INDEX('[2]REPORT-M Publication 2024'!G:G,MATCH($A171,'[2]REPORT-M Publication 2024'!$A:$A,0))</f>
        <v>3.7544399999999999E-3</v>
      </c>
      <c r="IY171" s="106">
        <f>INDEX('[2]REPORT-M Publication 2024'!H:H,MATCH($A171,'[2]REPORT-M Publication 2024'!$A:$A,0))</f>
        <v>4.5037390600000018</v>
      </c>
      <c r="IZ171" s="88">
        <f>INDEX('[2]REPORT-M Publication 2024'!I:I,MATCH($A171,'[2]REPORT-M Publication 2024'!$A:$A,0))</f>
        <v>3.6280908199999984</v>
      </c>
      <c r="JA171" s="88">
        <f>INDEX('[2]REPORT-M Publication 2024'!J:J,MATCH($A171,'[2]REPORT-M Publication 2024'!$A:$A,0))</f>
        <v>5.1500000000000001E-3</v>
      </c>
      <c r="JB171" s="106">
        <f>INDEX('[2]REPORT-M Publication 2024'!K:K,MATCH($A171,'[2]REPORT-M Publication 2024'!$A:$A,0))</f>
        <v>3.6332408199999984</v>
      </c>
      <c r="JC171" s="88">
        <f>INDEX('[2]REPORT-M Publication 2024'!L:L,MATCH($A171,'[2]REPORT-M Publication 2024'!$A:$A,0))</f>
        <v>3.8638647600000002</v>
      </c>
      <c r="JD171" s="88">
        <f>INDEX('[2]REPORT-M Publication 2024'!M:M,MATCH($A171,'[2]REPORT-M Publication 2024'!$A:$A,0))</f>
        <v>6.5688009999999977E-2</v>
      </c>
      <c r="JE171" s="106">
        <f>INDEX('[2]REPORT-M Publication 2024'!N:N,MATCH($A171,'[2]REPORT-M Publication 2024'!$A:$A,0))</f>
        <v>3.9295527700000004</v>
      </c>
      <c r="JF171" s="88">
        <f>INDEX('[2]REPORT-M Publication 2024'!O:O,MATCH($A171,'[2]REPORT-M Publication 2024'!$A:$A,0))</f>
        <v>3.8000979800000003</v>
      </c>
      <c r="JG171" s="88">
        <f>INDEX('[2]REPORT-M Publication 2024'!P:P,MATCH($A171,'[2]REPORT-M Publication 2024'!$A:$A,0))</f>
        <v>5.0475099999999998E-3</v>
      </c>
      <c r="JH171" s="106">
        <f>INDEX('[2]REPORT-M Publication 2024'!Q:Q,MATCH($A171,'[2]REPORT-M Publication 2024'!$A:$A,0))</f>
        <v>3.8051454900000001</v>
      </c>
      <c r="JI171" s="88">
        <f>INDEX('[2]REPORT-M Publication 2024'!R:R,MATCH($A171,'[2]REPORT-M Publication 2024'!$A:$A,0))</f>
        <v>3.6360406500000009</v>
      </c>
      <c r="JJ171" s="88">
        <f>INDEX('[2]REPORT-M Publication 2024'!S:S,MATCH($A171,'[2]REPORT-M Publication 2024'!$A:$A,0))</f>
        <v>4.4766E-2</v>
      </c>
      <c r="JK171" s="106">
        <f>INDEX('[2]REPORT-M Publication 2024'!T:T,MATCH($A171,'[2]REPORT-M Publication 2024'!$A:$A,0))</f>
        <v>3.680806650000001</v>
      </c>
      <c r="JL171" s="88">
        <f>INDEX('[2]REPORT-M Publication 2024'!U:U,MATCH($A171,'[2]REPORT-M Publication 2024'!$A:$A,0))</f>
        <v>3.78923787</v>
      </c>
      <c r="JM171" s="88">
        <f>INDEX('[2]REPORT-M Publication 2024'!V:V,MATCH($A171,'[2]REPORT-M Publication 2024'!$A:$A,0))</f>
        <v>0.31189623999999999</v>
      </c>
      <c r="JN171" s="106">
        <f>INDEX('[2]REPORT-M Publication 2024'!W:W,MATCH($A171,'[2]REPORT-M Publication 2024'!$A:$A,0))</f>
        <v>4.1011341100000003</v>
      </c>
      <c r="JO171" s="88">
        <f>INDEX('[2]REPORT-M Publication 2024'!X:X,MATCH($A171,'[2]REPORT-M Publication 2024'!$A:$A,0))</f>
        <v>4.141464</v>
      </c>
      <c r="JP171" s="88">
        <f>INDEX('[2]REPORT-M Publication 2024'!Y:Y,MATCH($A171,'[2]REPORT-M Publication 2024'!$A:$A,0))</f>
        <v>1.2786174399999994</v>
      </c>
      <c r="JQ171" s="106">
        <f>INDEX('[2]REPORT-M Publication 2024'!Z:Z,MATCH($A171,'[2]REPORT-M Publication 2024'!$A:$A,0))</f>
        <v>5.4200814399999997</v>
      </c>
      <c r="JR171" s="88">
        <f>INDEX('[2]REPORT-M Publication 2024'!AA:AA,MATCH($A171,'[2]REPORT-M Publication 2024'!$A:$A,0))</f>
        <v>3.54884859</v>
      </c>
      <c r="JS171" s="88">
        <f>INDEX('[2]REPORT-M Publication 2024'!AB:AB,MATCH($A171,'[2]REPORT-M Publication 2024'!$A:$A,0))</f>
        <v>3.6866400000000001E-2</v>
      </c>
      <c r="JT171" s="106">
        <f>INDEX('[2]REPORT-M Publication 2024'!AC:AC,MATCH($A171,'[2]REPORT-M Publication 2024'!$A:$A,0))</f>
        <v>3.58571499</v>
      </c>
      <c r="JU171" s="88">
        <f>INDEX('[2]REPORT-M Publication 2024'!AD:AD,MATCH($A171,'[2]REPORT-M Publication 2024'!$A:$A,0))</f>
        <v>3.5401362599999993</v>
      </c>
      <c r="JV171" s="88">
        <f>INDEX('[2]REPORT-M Publication 2024'!AE:AE,MATCH($A171,'[2]REPORT-M Publication 2024'!$A:$A,0))</f>
        <v>0.149175</v>
      </c>
      <c r="JW171" s="106">
        <f>INDEX('[2]REPORT-M Publication 2024'!AF:AF,MATCH($A171,'[2]REPORT-M Publication 2024'!$A:$A,0))</f>
        <v>3.6893112599999993</v>
      </c>
      <c r="JX171" s="88">
        <f>INDEX('[2]REPORT-M Publication 2024'!AG:AG,MATCH($A171,'[2]REPORT-M Publication 2024'!$A:$A,0))</f>
        <v>3.7648318999999977</v>
      </c>
      <c r="JY171" s="88">
        <f>INDEX('[2]REPORT-M Publication 2024'!AH:AH,MATCH($A171,'[2]REPORT-M Publication 2024'!$A:$A,0))</f>
        <v>1.3716000000000001E-2</v>
      </c>
      <c r="JZ171" s="106">
        <f>INDEX('[2]REPORT-M Publication 2024'!AI:AI,MATCH($A171,'[2]REPORT-M Publication 2024'!$A:$A,0))</f>
        <v>3.7785478999999977</v>
      </c>
    </row>
    <row r="172" spans="1:286" x14ac:dyDescent="0.25">
      <c r="A172" s="86" t="s">
        <v>136</v>
      </c>
      <c r="B172" s="87" t="s">
        <v>137</v>
      </c>
      <c r="C172" s="88">
        <v>3.2335616699999981</v>
      </c>
      <c r="D172" s="88">
        <v>0</v>
      </c>
      <c r="E172" s="106">
        <v>3.2335616699999981</v>
      </c>
      <c r="F172" s="88">
        <v>2.9868026599999977</v>
      </c>
      <c r="G172" s="88">
        <v>0</v>
      </c>
      <c r="H172" s="106">
        <v>2.9868026599999977</v>
      </c>
      <c r="I172" s="88">
        <v>3.2612723499999978</v>
      </c>
      <c r="J172" s="88">
        <v>1.7801999999999998E-2</v>
      </c>
      <c r="K172" s="106">
        <v>3.2790743499999979</v>
      </c>
      <c r="L172" s="88">
        <v>3.3805495099999976</v>
      </c>
      <c r="M172" s="88">
        <v>1.503841E-2</v>
      </c>
      <c r="N172" s="106">
        <v>3.3955879199999974</v>
      </c>
      <c r="O172" s="88">
        <v>3.485270459999998</v>
      </c>
      <c r="P172" s="88">
        <v>3.1154400000000002E-2</v>
      </c>
      <c r="Q172" s="106">
        <v>3.5164248599999981</v>
      </c>
      <c r="R172" s="88">
        <v>3.0510996300000004</v>
      </c>
      <c r="S172" s="88">
        <v>0</v>
      </c>
      <c r="T172" s="106">
        <v>3.0510996300000004</v>
      </c>
      <c r="U172" s="88">
        <v>3.6198303999999975</v>
      </c>
      <c r="V172" s="88">
        <v>9.8141429999999988E-2</v>
      </c>
      <c r="W172" s="106">
        <v>3.7179718299999975</v>
      </c>
      <c r="X172" s="78">
        <v>3.5011413199999981</v>
      </c>
      <c r="Y172" s="78">
        <v>1.34673E-2</v>
      </c>
      <c r="Z172" s="106">
        <v>3.514608619999998</v>
      </c>
      <c r="AA172" s="78">
        <v>3.1443355399999984</v>
      </c>
      <c r="AB172" s="78">
        <v>1.03914E-2</v>
      </c>
      <c r="AC172" s="106">
        <v>3.154726939999998</v>
      </c>
      <c r="AD172" s="78">
        <v>3.2486760699999979</v>
      </c>
      <c r="AE172" s="78">
        <v>5.9268400000000001E-3</v>
      </c>
      <c r="AF172" s="106">
        <v>3.2546029099999978</v>
      </c>
      <c r="AG172" s="78">
        <v>3.1282871899999996</v>
      </c>
      <c r="AH172" s="78">
        <v>0.12173012</v>
      </c>
      <c r="AI172" s="106">
        <v>3.2500173099999996</v>
      </c>
      <c r="AJ172" s="78">
        <v>4.1588716099999976</v>
      </c>
      <c r="AK172" s="78">
        <v>0.12992032000000001</v>
      </c>
      <c r="AL172" s="106">
        <v>4.2887919299999977</v>
      </c>
      <c r="AM172" s="88">
        <v>2.9892863599999977</v>
      </c>
      <c r="AN172" s="88">
        <v>0</v>
      </c>
      <c r="AO172" s="106">
        <v>2.9892863599999977</v>
      </c>
      <c r="AP172" s="88">
        <v>3.4876586299999968</v>
      </c>
      <c r="AQ172" s="88">
        <v>2.8249999999999998E-3</v>
      </c>
      <c r="AR172" s="106">
        <v>3.4904836299999968</v>
      </c>
      <c r="AS172" s="88">
        <v>3.3385678999999988</v>
      </c>
      <c r="AT172" s="88">
        <v>5.5136999999999999E-2</v>
      </c>
      <c r="AU172" s="106">
        <v>3.393704899999999</v>
      </c>
      <c r="AV172" s="88">
        <v>3.2574799099999994</v>
      </c>
      <c r="AW172" s="88">
        <v>1.3063999999999999E-2</v>
      </c>
      <c r="AX172" s="106">
        <v>3.2705439099999993</v>
      </c>
      <c r="AY172" s="88">
        <v>3.5776095399999992</v>
      </c>
      <c r="AZ172" s="88">
        <v>3.4418199999999999E-3</v>
      </c>
      <c r="BA172" s="106">
        <v>3.5810513599999991</v>
      </c>
      <c r="BB172" s="88">
        <v>3.6279001099999975</v>
      </c>
      <c r="BC172" s="88">
        <v>5.0032000000000002E-3</v>
      </c>
      <c r="BD172" s="106">
        <v>3.6329033099999979</v>
      </c>
      <c r="BE172" s="88">
        <v>3.9100031899999959</v>
      </c>
      <c r="BF172" s="88">
        <v>7.9989999999999992E-3</v>
      </c>
      <c r="BG172" s="106">
        <v>3.9180021899999957</v>
      </c>
      <c r="BH172" s="78">
        <v>3.8147929200000013</v>
      </c>
      <c r="BI172" s="78">
        <v>1.8745000000000001E-2</v>
      </c>
      <c r="BJ172" s="106">
        <v>3.8335379200000013</v>
      </c>
      <c r="BK172" s="78">
        <v>3.8232840899999991</v>
      </c>
      <c r="BL172" s="106">
        <v>4.0688860899999986</v>
      </c>
      <c r="BM172" s="78">
        <v>4.2935528799999938</v>
      </c>
      <c r="BN172" s="78">
        <v>0.47117900000000001</v>
      </c>
      <c r="BO172" s="106">
        <v>4.7647318799999931</v>
      </c>
      <c r="BP172" s="78">
        <v>3.7185515599999959</v>
      </c>
      <c r="BQ172" s="78">
        <v>5.0293999999999998E-2</v>
      </c>
      <c r="BR172" s="106">
        <v>3.7688455599999959</v>
      </c>
      <c r="BS172" s="78">
        <v>4.0483466299999984</v>
      </c>
      <c r="BT172" s="78">
        <v>0.16152101000000002</v>
      </c>
      <c r="BU172" s="106">
        <v>4.2098676399999988</v>
      </c>
      <c r="BV172" s="88">
        <v>3.3892549999999999</v>
      </c>
      <c r="BW172" s="88">
        <v>0</v>
      </c>
      <c r="BX172" s="106">
        <v>3.3892549999999999</v>
      </c>
      <c r="BY172" s="88">
        <v>4.6885979999999998</v>
      </c>
      <c r="BZ172" s="88">
        <v>2.6092000000000001E-2</v>
      </c>
      <c r="CA172" s="106">
        <v>4.71469</v>
      </c>
      <c r="CB172" s="88">
        <v>3.8168690000000001</v>
      </c>
      <c r="CC172" s="88">
        <v>1.6823999999999999E-2</v>
      </c>
      <c r="CD172" s="106">
        <v>3.8336930000000002</v>
      </c>
      <c r="CE172" s="88">
        <v>4.4715009999999999</v>
      </c>
      <c r="CF172" s="88">
        <v>8.4399999999999996E-3</v>
      </c>
      <c r="CG172" s="106">
        <v>4.4799410000000002</v>
      </c>
      <c r="CH172" s="88">
        <v>3.7986040000000001</v>
      </c>
      <c r="CI172" s="88">
        <v>6.5350000000000005E-2</v>
      </c>
      <c r="CJ172" s="106">
        <v>3.8639540000000001</v>
      </c>
      <c r="CK172" s="88">
        <v>3.7764479999999998</v>
      </c>
      <c r="CL172" s="88">
        <v>0.34730899999999998</v>
      </c>
      <c r="CM172" s="106">
        <v>4.1237569999999995</v>
      </c>
      <c r="CN172" s="88">
        <v>4.1468829999999999</v>
      </c>
      <c r="CO172" s="88">
        <v>0.10094</v>
      </c>
      <c r="CP172" s="106">
        <v>4.2478229999999995</v>
      </c>
      <c r="CQ172" s="88">
        <v>3.7957700000000001</v>
      </c>
      <c r="CR172" s="88">
        <v>0</v>
      </c>
      <c r="CS172" s="106">
        <v>3.7957700000000001</v>
      </c>
      <c r="CT172" s="88">
        <v>4.3617419999999996</v>
      </c>
      <c r="CU172" s="88">
        <v>0.18368200000000001</v>
      </c>
      <c r="CV172" s="106">
        <v>4.5454239999999997</v>
      </c>
      <c r="CW172" s="88">
        <v>3.971123</v>
      </c>
      <c r="CX172" s="88">
        <v>0.35749700000000001</v>
      </c>
      <c r="CY172" s="106">
        <v>4.3286199999999999</v>
      </c>
      <c r="CZ172" s="88">
        <v>3.7163560000000002</v>
      </c>
      <c r="DA172" s="88">
        <v>0</v>
      </c>
      <c r="DB172" s="106">
        <v>3.7163560000000002</v>
      </c>
      <c r="DC172" s="88">
        <v>4.0887609999999999</v>
      </c>
      <c r="DD172" s="88">
        <v>0.122611</v>
      </c>
      <c r="DE172" s="106">
        <v>4.2113719999999999</v>
      </c>
      <c r="DF172" s="88">
        <v>4.0173670000000001</v>
      </c>
      <c r="DG172" s="88">
        <v>0</v>
      </c>
      <c r="DH172" s="106">
        <v>4.0173670000000001</v>
      </c>
      <c r="DI172" s="88">
        <v>4.2088279999999996</v>
      </c>
      <c r="DJ172" s="88">
        <v>1.4840000000000001E-3</v>
      </c>
      <c r="DK172" s="106">
        <v>4.2103119999999992</v>
      </c>
      <c r="DL172" s="88">
        <v>3.5946349999999998</v>
      </c>
      <c r="DM172" s="88">
        <v>0</v>
      </c>
      <c r="DN172" s="106">
        <v>3.5946349999999998</v>
      </c>
      <c r="DO172" s="88">
        <v>3.8497979999999998</v>
      </c>
      <c r="DP172" s="88">
        <v>0</v>
      </c>
      <c r="DQ172" s="106">
        <v>3.8497979999999998</v>
      </c>
      <c r="DR172" s="88">
        <v>3.6885159999999999</v>
      </c>
      <c r="DS172" s="88">
        <v>0</v>
      </c>
      <c r="DT172" s="106">
        <v>3.6885159999999999</v>
      </c>
      <c r="DU172" s="88">
        <v>3.4077480000000002</v>
      </c>
      <c r="DV172" s="88">
        <v>0</v>
      </c>
      <c r="DW172" s="106">
        <v>3.4077480000000002</v>
      </c>
      <c r="DX172" s="88">
        <v>3.5526219999999999</v>
      </c>
      <c r="DY172" s="88">
        <v>0</v>
      </c>
      <c r="DZ172" s="106">
        <v>3.5526219999999999</v>
      </c>
      <c r="EA172" s="88">
        <v>3.4519920000000002</v>
      </c>
      <c r="EB172" s="88">
        <v>0</v>
      </c>
      <c r="EC172" s="106">
        <v>3.4519920000000002</v>
      </c>
      <c r="ED172" s="88">
        <v>3.7122799999999998</v>
      </c>
      <c r="EE172" s="88">
        <v>8.4069999999999995E-3</v>
      </c>
      <c r="EF172" s="106">
        <v>3.7206869999999999</v>
      </c>
      <c r="EG172" s="88">
        <v>3.4502290000000002</v>
      </c>
      <c r="EH172" s="88">
        <v>3.8483999999999997E-2</v>
      </c>
      <c r="EI172" s="106">
        <v>3.4887130000000002</v>
      </c>
      <c r="EJ172" s="88">
        <v>3.5176949999999998</v>
      </c>
      <c r="EK172" s="88">
        <v>1.2999999999999999E-2</v>
      </c>
      <c r="EL172" s="106">
        <v>3.5306949999999997</v>
      </c>
      <c r="EM172" s="88">
        <v>3.8531599999999999</v>
      </c>
      <c r="EN172" s="88">
        <v>0.75963199999999997</v>
      </c>
      <c r="EO172" s="106">
        <v>4.6127919999999998</v>
      </c>
      <c r="EP172" s="88">
        <v>3.4465340000000002</v>
      </c>
      <c r="EQ172" s="88">
        <v>0</v>
      </c>
      <c r="ER172" s="106">
        <v>3.4465340000000002</v>
      </c>
      <c r="ES172" s="88">
        <v>3.4933879999999999</v>
      </c>
      <c r="ET172" s="88">
        <v>0</v>
      </c>
      <c r="EU172" s="106">
        <v>3.4933879999999999</v>
      </c>
      <c r="EV172" s="88">
        <v>3.4570099999999999</v>
      </c>
      <c r="EW172" s="88">
        <v>3.1159999999999998E-3</v>
      </c>
      <c r="EX172" s="106">
        <v>3.4601259999999998</v>
      </c>
      <c r="EY172" s="88">
        <v>3.8911630000000001</v>
      </c>
      <c r="EZ172" s="88">
        <v>0</v>
      </c>
      <c r="FA172" s="106">
        <v>3.8911630000000001</v>
      </c>
      <c r="FB172" s="88">
        <v>3.5599799999999999</v>
      </c>
      <c r="FC172" s="88">
        <v>0.11501</v>
      </c>
      <c r="FD172" s="106">
        <v>3.6749899999999998</v>
      </c>
      <c r="FE172" s="88">
        <v>3.946577</v>
      </c>
      <c r="FF172" s="88">
        <v>0.51206499999999999</v>
      </c>
      <c r="FG172" s="106">
        <v>4.4586420000000002</v>
      </c>
      <c r="FH172" s="88">
        <v>3.0348830000000002</v>
      </c>
      <c r="FI172" s="88">
        <v>0</v>
      </c>
      <c r="FJ172" s="106">
        <v>3.0348830000000002</v>
      </c>
      <c r="FK172" s="88">
        <v>4.5792719999999996</v>
      </c>
      <c r="FL172" s="88">
        <v>0</v>
      </c>
      <c r="FM172" s="106">
        <v>4.5792719999999996</v>
      </c>
      <c r="FN172" s="88">
        <v>3.5626370000000001</v>
      </c>
      <c r="FO172" s="88">
        <v>0.60082400000000002</v>
      </c>
      <c r="FP172" s="106">
        <v>4.1634609999999999</v>
      </c>
      <c r="FQ172" s="88">
        <v>3.6993749999999999</v>
      </c>
      <c r="FR172" s="88">
        <v>0.98029299999999997</v>
      </c>
      <c r="FS172" s="106">
        <v>4.6796679999999995</v>
      </c>
      <c r="FT172" s="88">
        <v>3.7208730000000001</v>
      </c>
      <c r="FU172" s="88">
        <v>0.14790200000000001</v>
      </c>
      <c r="FV172" s="106">
        <v>3.8687750000000003</v>
      </c>
      <c r="FW172" s="88">
        <v>4.4472680000000002</v>
      </c>
      <c r="FX172" s="88">
        <v>0.219417</v>
      </c>
      <c r="FY172" s="106">
        <v>4.6666850000000002</v>
      </c>
      <c r="FZ172" s="88">
        <v>3.5474747199999999</v>
      </c>
      <c r="GA172" s="88">
        <v>0</v>
      </c>
      <c r="GB172" s="106">
        <v>3.5474747199999999</v>
      </c>
      <c r="GC172" s="88">
        <v>3.7501390700000017</v>
      </c>
      <c r="GD172" s="88">
        <v>0</v>
      </c>
      <c r="GE172" s="106">
        <v>3.7501390700000017</v>
      </c>
      <c r="GF172" s="88">
        <v>4.7911196899999959</v>
      </c>
      <c r="GG172" s="88">
        <v>5.67164E-2</v>
      </c>
      <c r="GH172" s="106">
        <v>4.8478360899999959</v>
      </c>
      <c r="GI172" s="88">
        <v>3.7969340799999998</v>
      </c>
      <c r="GJ172" s="88">
        <v>0.44387833000000021</v>
      </c>
      <c r="GK172" s="106">
        <v>4.2408124100000002</v>
      </c>
      <c r="GL172" s="88">
        <v>3.8037164199999984</v>
      </c>
      <c r="GM172" s="88">
        <v>0</v>
      </c>
      <c r="GN172" s="106">
        <v>3.8037164199999984</v>
      </c>
      <c r="GO172" s="88">
        <v>4.1558740799999994</v>
      </c>
      <c r="GP172" s="88">
        <v>0.35113199</v>
      </c>
      <c r="GQ172" s="106">
        <v>4.5070060699999992</v>
      </c>
      <c r="GR172" s="88">
        <v>3.6197253399999982</v>
      </c>
      <c r="GS172" s="88">
        <v>3.3919999999999999E-2</v>
      </c>
      <c r="GT172" s="106">
        <v>3.6536453399999984</v>
      </c>
      <c r="GU172" s="88">
        <v>5.3607948099999989</v>
      </c>
      <c r="GV172" s="88">
        <v>0.17116279999999998</v>
      </c>
      <c r="GW172" s="106">
        <v>5.5319576099999992</v>
      </c>
      <c r="GX172" s="88">
        <v>3.966465659999999</v>
      </c>
      <c r="GY172" s="88">
        <v>20.834568770000004</v>
      </c>
      <c r="GZ172" s="106">
        <v>24.801034430000001</v>
      </c>
      <c r="HA172" s="88">
        <v>4.2570644799999995</v>
      </c>
      <c r="HB172" s="88">
        <v>0.47721395</v>
      </c>
      <c r="HC172" s="106">
        <v>4.7342784299999998</v>
      </c>
      <c r="HD172" s="88">
        <v>4.5381883200000024</v>
      </c>
      <c r="HE172" s="88">
        <v>2.679546E-2</v>
      </c>
      <c r="HF172" s="106">
        <v>4.5649837800000022</v>
      </c>
      <c r="HG172" s="88">
        <v>5.2938338899999975</v>
      </c>
      <c r="HH172" s="88">
        <v>0.15070270000000002</v>
      </c>
      <c r="HI172" s="106">
        <v>5.4445365899999976</v>
      </c>
      <c r="HJ172" s="88">
        <v>3.9574472600000004</v>
      </c>
      <c r="HK172" s="88">
        <v>2.5333999999999999E-2</v>
      </c>
      <c r="HL172" s="106">
        <v>3.9827812600000003</v>
      </c>
      <c r="HM172" s="88">
        <v>3.9925649000000014</v>
      </c>
      <c r="HN172" s="88">
        <v>1.3914010000000001E-2</v>
      </c>
      <c r="HO172" s="106">
        <v>4.0064789100000011</v>
      </c>
      <c r="HP172" s="88">
        <v>4.4206516799999998</v>
      </c>
      <c r="HQ172" s="88">
        <v>0.19487699999999999</v>
      </c>
      <c r="HR172" s="106">
        <v>4.6155286799999997</v>
      </c>
      <c r="HS172" s="88">
        <v>3.8747445100000002</v>
      </c>
      <c r="HT172" s="88">
        <v>0</v>
      </c>
      <c r="HU172" s="106">
        <v>3.8747445100000002</v>
      </c>
      <c r="HV172" s="88">
        <v>5.4172272300000008</v>
      </c>
      <c r="HW172" s="88">
        <v>0.39960000000000001</v>
      </c>
      <c r="HX172" s="106">
        <v>5.8168272300000012</v>
      </c>
      <c r="HY172" s="88">
        <v>4.2944001300000005</v>
      </c>
      <c r="HZ172" s="88">
        <v>2.7117009999999997E-2</v>
      </c>
      <c r="IA172" s="106">
        <v>4.321517140000001</v>
      </c>
      <c r="IB172" s="88">
        <v>5.2853756000000001</v>
      </c>
      <c r="IC172" s="88">
        <v>5.4432000000000001E-2</v>
      </c>
      <c r="ID172" s="106">
        <v>5.3398076000000003</v>
      </c>
      <c r="IE172" s="88">
        <v>4.3874233600000014</v>
      </c>
      <c r="IF172" s="88">
        <v>6.3504000000000005E-2</v>
      </c>
      <c r="IG172" s="106">
        <v>4.4509273600000014</v>
      </c>
      <c r="IH172" s="88">
        <v>4.6594722099999979</v>
      </c>
      <c r="II172" s="88">
        <v>0</v>
      </c>
      <c r="IJ172" s="106">
        <v>4.6594722099999979</v>
      </c>
      <c r="IK172" s="88">
        <v>6.1026652900000009</v>
      </c>
      <c r="IL172" s="88">
        <v>1.7166599999999997E-2</v>
      </c>
      <c r="IM172" s="106">
        <v>6.1198318900000013</v>
      </c>
      <c r="IN172" s="88">
        <v>4.8169584199999997</v>
      </c>
      <c r="IO172" s="88">
        <v>1.305976E-2</v>
      </c>
      <c r="IP172" s="106">
        <v>4.8300181799999997</v>
      </c>
      <c r="IQ172" s="88">
        <v>4.9321205700000021</v>
      </c>
      <c r="IR172" s="88">
        <v>5.8300139699999995</v>
      </c>
      <c r="IS172" s="106">
        <v>10.762134540000002</v>
      </c>
      <c r="IT172" s="88">
        <f>INDEX('[2]REPORT-M Publication 2024'!C:C,MATCH($A172,'[2]REPORT-M Publication 2024'!$A:$A,0))</f>
        <v>4.6058069500000016</v>
      </c>
      <c r="IU172" s="88">
        <f>INDEX('[2]REPORT-M Publication 2024'!D:D,MATCH($A172,'[2]REPORT-M Publication 2024'!$A:$A,0))</f>
        <v>1.5806173700000001</v>
      </c>
      <c r="IV172" s="106">
        <f>INDEX('[2]REPORT-M Publication 2024'!E:E,MATCH($A172,'[2]REPORT-M Publication 2024'!$A:$A,0))</f>
        <v>6.1864243200000022</v>
      </c>
      <c r="IW172" s="88">
        <f>INDEX('[2]REPORT-M Publication 2024'!F:F,MATCH($A172,'[2]REPORT-M Publication 2024'!$A:$A,0))</f>
        <v>5.5626920600000007</v>
      </c>
      <c r="IX172" s="88">
        <f>INDEX('[2]REPORT-M Publication 2024'!G:G,MATCH($A172,'[2]REPORT-M Publication 2024'!$A:$A,0))</f>
        <v>0.70823374000000072</v>
      </c>
      <c r="IY172" s="106">
        <f>INDEX('[2]REPORT-M Publication 2024'!H:H,MATCH($A172,'[2]REPORT-M Publication 2024'!$A:$A,0))</f>
        <v>6.2709258000000014</v>
      </c>
      <c r="IZ172" s="88">
        <f>INDEX('[2]REPORT-M Publication 2024'!I:I,MATCH($A172,'[2]REPORT-M Publication 2024'!$A:$A,0))</f>
        <v>4.8391636100000053</v>
      </c>
      <c r="JA172" s="88">
        <f>INDEX('[2]REPORT-M Publication 2024'!J:J,MATCH($A172,'[2]REPORT-M Publication 2024'!$A:$A,0))</f>
        <v>0.13204948999999999</v>
      </c>
      <c r="JB172" s="106">
        <f>INDEX('[2]REPORT-M Publication 2024'!K:K,MATCH($A172,'[2]REPORT-M Publication 2024'!$A:$A,0))</f>
        <v>4.9712131000000053</v>
      </c>
      <c r="JC172" s="88">
        <f>INDEX('[2]REPORT-M Publication 2024'!L:L,MATCH($A172,'[2]REPORT-M Publication 2024'!$A:$A,0))</f>
        <v>4.5882377699999992</v>
      </c>
      <c r="JD172" s="88">
        <f>INDEX('[2]REPORT-M Publication 2024'!M:M,MATCH($A172,'[2]REPORT-M Publication 2024'!$A:$A,0))</f>
        <v>1.4023799999999999E-2</v>
      </c>
      <c r="JE172" s="106">
        <f>INDEX('[2]REPORT-M Publication 2024'!N:N,MATCH($A172,'[2]REPORT-M Publication 2024'!$A:$A,0))</f>
        <v>4.6022615699999996</v>
      </c>
      <c r="JF172" s="88">
        <f>INDEX('[2]REPORT-M Publication 2024'!O:O,MATCH($A172,'[2]REPORT-M Publication 2024'!$A:$A,0))</f>
        <v>4.6940751100000009</v>
      </c>
      <c r="JG172" s="88">
        <f>INDEX('[2]REPORT-M Publication 2024'!P:P,MATCH($A172,'[2]REPORT-M Publication 2024'!$A:$A,0))</f>
        <v>0.44262896999999968</v>
      </c>
      <c r="JH172" s="106">
        <f>INDEX('[2]REPORT-M Publication 2024'!Q:Q,MATCH($A172,'[2]REPORT-M Publication 2024'!$A:$A,0))</f>
        <v>5.1367040800000003</v>
      </c>
      <c r="JI172" s="88">
        <f>INDEX('[2]REPORT-M Publication 2024'!R:R,MATCH($A172,'[2]REPORT-M Publication 2024'!$A:$A,0))</f>
        <v>4.68648094</v>
      </c>
      <c r="JJ172" s="88">
        <f>INDEX('[2]REPORT-M Publication 2024'!S:S,MATCH($A172,'[2]REPORT-M Publication 2024'!$A:$A,0))</f>
        <v>0.19058743</v>
      </c>
      <c r="JK172" s="106">
        <f>INDEX('[2]REPORT-M Publication 2024'!T:T,MATCH($A172,'[2]REPORT-M Publication 2024'!$A:$A,0))</f>
        <v>4.8770683699999999</v>
      </c>
      <c r="JL172" s="88">
        <f>INDEX('[2]REPORT-M Publication 2024'!U:U,MATCH($A172,'[2]REPORT-M Publication 2024'!$A:$A,0))</f>
        <v>4.6859757899999979</v>
      </c>
      <c r="JM172" s="88">
        <f>INDEX('[2]REPORT-M Publication 2024'!V:V,MATCH($A172,'[2]REPORT-M Publication 2024'!$A:$A,0))</f>
        <v>4.5261681600000001</v>
      </c>
      <c r="JN172" s="106">
        <f>INDEX('[2]REPORT-M Publication 2024'!W:W,MATCH($A172,'[2]REPORT-M Publication 2024'!$A:$A,0))</f>
        <v>9.212143949999998</v>
      </c>
      <c r="JO172" s="88">
        <f>INDEX('[2]REPORT-M Publication 2024'!X:X,MATCH($A172,'[2]REPORT-M Publication 2024'!$A:$A,0))</f>
        <v>5.6960341000000003</v>
      </c>
      <c r="JP172" s="88">
        <f>INDEX('[2]REPORT-M Publication 2024'!Y:Y,MATCH($A172,'[2]REPORT-M Publication 2024'!$A:$A,0))</f>
        <v>1.4999999999999999E-2</v>
      </c>
      <c r="JQ172" s="106">
        <f>INDEX('[2]REPORT-M Publication 2024'!Z:Z,MATCH($A172,'[2]REPORT-M Publication 2024'!$A:$A,0))</f>
        <v>5.7110341</v>
      </c>
      <c r="JR172" s="88">
        <f>INDEX('[2]REPORT-M Publication 2024'!AA:AA,MATCH($A172,'[2]REPORT-M Publication 2024'!$A:$A,0))</f>
        <v>4.9119261599999984</v>
      </c>
      <c r="JS172" s="88">
        <f>INDEX('[2]REPORT-M Publication 2024'!AB:AB,MATCH($A172,'[2]REPORT-M Publication 2024'!$A:$A,0))</f>
        <v>6.7350789999999998</v>
      </c>
      <c r="JT172" s="106">
        <f>INDEX('[2]REPORT-M Publication 2024'!AC:AC,MATCH($A172,'[2]REPORT-M Publication 2024'!$A:$A,0))</f>
        <v>11.647005159999999</v>
      </c>
      <c r="JU172" s="88">
        <f>INDEX('[2]REPORT-M Publication 2024'!AD:AD,MATCH($A172,'[2]REPORT-M Publication 2024'!$A:$A,0))</f>
        <v>5.5777066000000026</v>
      </c>
      <c r="JV172" s="88">
        <f>INDEX('[2]REPORT-M Publication 2024'!AE:AE,MATCH($A172,'[2]REPORT-M Publication 2024'!$A:$A,0))</f>
        <v>3.8999899999999999E-3</v>
      </c>
      <c r="JW172" s="106">
        <f>INDEX('[2]REPORT-M Publication 2024'!AF:AF,MATCH($A172,'[2]REPORT-M Publication 2024'!$A:$A,0))</f>
        <v>5.5816065900000025</v>
      </c>
      <c r="JX172" s="88">
        <f>INDEX('[2]REPORT-M Publication 2024'!AG:AG,MATCH($A172,'[2]REPORT-M Publication 2024'!$A:$A,0))</f>
        <v>5.1864704300000035</v>
      </c>
      <c r="JY172" s="88">
        <f>INDEX('[2]REPORT-M Publication 2024'!AH:AH,MATCH($A172,'[2]REPORT-M Publication 2024'!$A:$A,0))</f>
        <v>0.48413623</v>
      </c>
      <c r="JZ172" s="106">
        <f>INDEX('[2]REPORT-M Publication 2024'!AI:AI,MATCH($A172,'[2]REPORT-M Publication 2024'!$A:$A,0))</f>
        <v>5.6706066600000034</v>
      </c>
    </row>
    <row r="173" spans="1:286" x14ac:dyDescent="0.25">
      <c r="A173" s="86" t="s">
        <v>138</v>
      </c>
      <c r="B173" s="87" t="s">
        <v>139</v>
      </c>
      <c r="C173" s="88">
        <v>3.8757976100000002</v>
      </c>
      <c r="D173" s="88">
        <v>0</v>
      </c>
      <c r="E173" s="106">
        <v>3.8757976100000002</v>
      </c>
      <c r="F173" s="88">
        <v>4.0359848699999983</v>
      </c>
      <c r="G173" s="88">
        <v>2.23E-4</v>
      </c>
      <c r="H173" s="106">
        <v>4.0362078699999984</v>
      </c>
      <c r="I173" s="88">
        <v>4.121087049999999</v>
      </c>
      <c r="J173" s="88">
        <v>0.10808024000000001</v>
      </c>
      <c r="K173" s="106">
        <v>4.2291672899999995</v>
      </c>
      <c r="L173" s="88">
        <v>4.0679923099999993</v>
      </c>
      <c r="M173" s="88">
        <v>9.4546030000000003E-2</v>
      </c>
      <c r="N173" s="106">
        <v>4.1625383399999993</v>
      </c>
      <c r="O173" s="88">
        <v>4.5173215300000003</v>
      </c>
      <c r="P173" s="88">
        <v>4.2520119999999995E-2</v>
      </c>
      <c r="Q173" s="106">
        <v>4.5598416500000001</v>
      </c>
      <c r="R173" s="88">
        <v>3.8146425899999992</v>
      </c>
      <c r="S173" s="88">
        <v>5.4314929999999997E-2</v>
      </c>
      <c r="T173" s="106">
        <v>3.8689575199999995</v>
      </c>
      <c r="U173" s="88">
        <v>3.869443250000002</v>
      </c>
      <c r="V173" s="88">
        <v>2.6710939999999999E-2</v>
      </c>
      <c r="W173" s="106">
        <v>3.8961541900000016</v>
      </c>
      <c r="X173" s="78">
        <v>5.2234130399999987</v>
      </c>
      <c r="Y173" s="78">
        <v>0.47756042999999998</v>
      </c>
      <c r="Z173" s="106">
        <v>5.7009734699999992</v>
      </c>
      <c r="AA173" s="78">
        <v>4.1589845200000006</v>
      </c>
      <c r="AB173" s="78">
        <v>0.1233192</v>
      </c>
      <c r="AC173" s="106">
        <v>4.2823037200000007</v>
      </c>
      <c r="AD173" s="78">
        <v>4.4570117000000034</v>
      </c>
      <c r="AE173" s="78">
        <v>0.29632269999999999</v>
      </c>
      <c r="AF173" s="106">
        <v>4.7533344000000035</v>
      </c>
      <c r="AG173" s="78">
        <v>4.6562467000000014</v>
      </c>
      <c r="AH173" s="78">
        <v>6.0972509999999994E-2</v>
      </c>
      <c r="AI173" s="106">
        <v>4.7172192100000006</v>
      </c>
      <c r="AJ173" s="78">
        <v>4.9383313200000067</v>
      </c>
      <c r="AK173" s="78">
        <v>0.38159759999999998</v>
      </c>
      <c r="AL173" s="106">
        <v>5.3199289200000068</v>
      </c>
      <c r="AM173" s="88">
        <v>4.277640540000001</v>
      </c>
      <c r="AN173" s="88">
        <v>0</v>
      </c>
      <c r="AO173" s="106">
        <v>4.277640540000001</v>
      </c>
      <c r="AP173" s="88">
        <v>4.6083459299999987</v>
      </c>
      <c r="AQ173" s="88">
        <v>2.9361999999999999E-2</v>
      </c>
      <c r="AR173" s="106">
        <v>4.6377079299999986</v>
      </c>
      <c r="AS173" s="88">
        <v>4.2925027300000016</v>
      </c>
      <c r="AT173" s="88">
        <v>1.4718E-2</v>
      </c>
      <c r="AU173" s="106">
        <v>4.3072207300000009</v>
      </c>
      <c r="AV173" s="88">
        <v>4.6095523200000041</v>
      </c>
      <c r="AW173" s="88">
        <v>1.1920500000000001E-2</v>
      </c>
      <c r="AX173" s="106">
        <v>4.6214728200000037</v>
      </c>
      <c r="AY173" s="88">
        <v>5.202342419999999</v>
      </c>
      <c r="AZ173" s="88">
        <v>0.14713029</v>
      </c>
      <c r="BA173" s="106">
        <v>5.3494727099999988</v>
      </c>
      <c r="BB173" s="88">
        <v>4.370432000000001</v>
      </c>
      <c r="BC173" s="88">
        <v>1.8867999999999999E-2</v>
      </c>
      <c r="BD173" s="106">
        <v>4.3893000000000013</v>
      </c>
      <c r="BE173" s="88">
        <v>4.8958263200000038</v>
      </c>
      <c r="BF173" s="88">
        <v>0.1194331</v>
      </c>
      <c r="BG173" s="106">
        <v>5.015259420000004</v>
      </c>
      <c r="BH173" s="78">
        <v>5.7366601299999989</v>
      </c>
      <c r="BI173" s="78">
        <v>0.90238700000000005</v>
      </c>
      <c r="BJ173" s="106">
        <v>6.6390471299999989</v>
      </c>
      <c r="BK173" s="78">
        <v>4.4553762700000012</v>
      </c>
      <c r="BL173" s="106">
        <v>4.4787306000000013</v>
      </c>
      <c r="BM173" s="78">
        <v>5.1772403499999982</v>
      </c>
      <c r="BN173" s="78">
        <v>0.20765693999999998</v>
      </c>
      <c r="BO173" s="106">
        <v>5.3848972899999978</v>
      </c>
      <c r="BP173" s="78">
        <v>5.4297989699999993</v>
      </c>
      <c r="BQ173" s="78">
        <v>0.62267599000000007</v>
      </c>
      <c r="BR173" s="106">
        <v>6.0524749599999996</v>
      </c>
      <c r="BS173" s="78">
        <v>4.9626482500000044</v>
      </c>
      <c r="BT173" s="78">
        <v>1.0737343100000001</v>
      </c>
      <c r="BU173" s="106">
        <v>6.0363825600000043</v>
      </c>
      <c r="BV173" s="88">
        <v>4.6743420000000002</v>
      </c>
      <c r="BW173" s="88">
        <v>2.6529E-2</v>
      </c>
      <c r="BX173" s="106">
        <v>4.7008710000000002</v>
      </c>
      <c r="BY173" s="88">
        <v>4.7794220000000003</v>
      </c>
      <c r="BZ173" s="88">
        <v>2.4550000000000002E-3</v>
      </c>
      <c r="CA173" s="106">
        <v>4.7818770000000006</v>
      </c>
      <c r="CB173" s="88">
        <v>4.944909</v>
      </c>
      <c r="CC173" s="88">
        <v>1.696E-3</v>
      </c>
      <c r="CD173" s="106">
        <v>4.9466049999999999</v>
      </c>
      <c r="CE173" s="88">
        <v>5.6741900000000003</v>
      </c>
      <c r="CF173" s="88">
        <v>7.9050000000000006E-3</v>
      </c>
      <c r="CG173" s="106">
        <v>5.6820950000000003</v>
      </c>
      <c r="CH173" s="88">
        <v>4.471457</v>
      </c>
      <c r="CI173" s="88">
        <v>0.43215799999999999</v>
      </c>
      <c r="CJ173" s="106">
        <v>4.9036150000000003</v>
      </c>
      <c r="CK173" s="88">
        <v>5.0617960000000002</v>
      </c>
      <c r="CL173" s="88">
        <v>2.2107000000000002E-2</v>
      </c>
      <c r="CM173" s="106">
        <v>5.0839030000000003</v>
      </c>
      <c r="CN173" s="88">
        <v>5.2395639999999997</v>
      </c>
      <c r="CO173" s="88">
        <v>0.59984300000000002</v>
      </c>
      <c r="CP173" s="106">
        <v>5.8394069999999996</v>
      </c>
      <c r="CQ173" s="88">
        <v>5.1484870000000003</v>
      </c>
      <c r="CR173" s="88">
        <v>5.6874000000000001E-2</v>
      </c>
      <c r="CS173" s="106">
        <v>5.2053609999999999</v>
      </c>
      <c r="CT173" s="88">
        <v>5.0299009999999997</v>
      </c>
      <c r="CU173" s="88">
        <v>0</v>
      </c>
      <c r="CV173" s="106">
        <v>5.0299009999999997</v>
      </c>
      <c r="CW173" s="88">
        <v>5.1706700000000003</v>
      </c>
      <c r="CX173" s="88">
        <v>5.1416999999999997E-2</v>
      </c>
      <c r="CY173" s="106">
        <v>5.2220870000000001</v>
      </c>
      <c r="CZ173" s="88">
        <v>4.9142219999999996</v>
      </c>
      <c r="DA173" s="88">
        <v>7.6617000000000005E-2</v>
      </c>
      <c r="DB173" s="106">
        <v>4.9908389999999994</v>
      </c>
      <c r="DC173" s="88">
        <v>5.7074389999999999</v>
      </c>
      <c r="DD173" s="88">
        <v>0.59202900000000003</v>
      </c>
      <c r="DE173" s="106">
        <v>6.2994680000000001</v>
      </c>
      <c r="DF173" s="88">
        <v>4.9320199999999996</v>
      </c>
      <c r="DG173" s="88">
        <v>4.3200000000000001E-3</v>
      </c>
      <c r="DH173" s="106">
        <v>4.9363399999999995</v>
      </c>
      <c r="DI173" s="88">
        <v>5.6587870000000002</v>
      </c>
      <c r="DJ173" s="88">
        <v>2.7983999999999998E-2</v>
      </c>
      <c r="DK173" s="106">
        <v>5.6867710000000002</v>
      </c>
      <c r="DL173" s="88">
        <v>4.7921290000000001</v>
      </c>
      <c r="DM173" s="88">
        <v>4.0952000000000002E-2</v>
      </c>
      <c r="DN173" s="106">
        <v>4.833081</v>
      </c>
      <c r="DO173" s="88">
        <v>4.5073090000000002</v>
      </c>
      <c r="DP173" s="88">
        <v>0</v>
      </c>
      <c r="DQ173" s="106">
        <v>4.5073090000000002</v>
      </c>
      <c r="DR173" s="88">
        <v>4.6051359999999999</v>
      </c>
      <c r="DS173" s="88">
        <v>0</v>
      </c>
      <c r="DT173" s="106">
        <v>4.6051359999999999</v>
      </c>
      <c r="DU173" s="88">
        <v>4.3946100000000001</v>
      </c>
      <c r="DV173" s="88">
        <v>0</v>
      </c>
      <c r="DW173" s="106">
        <v>4.3946100000000001</v>
      </c>
      <c r="DX173" s="88">
        <v>4.6113960000000001</v>
      </c>
      <c r="DY173" s="88">
        <v>1.472E-3</v>
      </c>
      <c r="DZ173" s="106">
        <v>4.6128679999999997</v>
      </c>
      <c r="EA173" s="88">
        <v>4.4556909999999998</v>
      </c>
      <c r="EB173" s="88">
        <v>0.15046000000000001</v>
      </c>
      <c r="EC173" s="106">
        <v>4.6061509999999997</v>
      </c>
      <c r="ED173" s="88">
        <v>4.6899699999999998</v>
      </c>
      <c r="EE173" s="88">
        <v>2.5309999999999998E-3</v>
      </c>
      <c r="EF173" s="106">
        <v>4.692501</v>
      </c>
      <c r="EG173" s="88">
        <v>4.7896590000000003</v>
      </c>
      <c r="EH173" s="88">
        <v>1.5105E-2</v>
      </c>
      <c r="EI173" s="106">
        <v>4.8047640000000005</v>
      </c>
      <c r="EJ173" s="88">
        <v>4.916391</v>
      </c>
      <c r="EK173" s="88">
        <v>0.37460300000000002</v>
      </c>
      <c r="EL173" s="106">
        <v>5.2909939999999995</v>
      </c>
      <c r="EM173" s="88">
        <v>4.8579840000000001</v>
      </c>
      <c r="EN173" s="88">
        <v>9.3396999999999994E-2</v>
      </c>
      <c r="EO173" s="106">
        <v>4.9513810000000005</v>
      </c>
      <c r="EP173" s="88">
        <v>5.0028899999999998</v>
      </c>
      <c r="EQ173" s="88">
        <v>4.5365999999999997E-2</v>
      </c>
      <c r="ER173" s="106">
        <v>5.0482559999999994</v>
      </c>
      <c r="ES173" s="88">
        <v>4.7519289999999996</v>
      </c>
      <c r="ET173" s="88">
        <v>7.2050000000000003E-2</v>
      </c>
      <c r="EU173" s="106">
        <v>4.8239789999999996</v>
      </c>
      <c r="EV173" s="88">
        <v>4.777882</v>
      </c>
      <c r="EW173" s="88">
        <v>0.860151</v>
      </c>
      <c r="EX173" s="106">
        <v>5.6380330000000001</v>
      </c>
      <c r="EY173" s="88">
        <v>5.3918059999999999</v>
      </c>
      <c r="EZ173" s="88">
        <v>0.41992499999999999</v>
      </c>
      <c r="FA173" s="106">
        <v>5.811731</v>
      </c>
      <c r="FB173" s="88">
        <v>4.7131559999999997</v>
      </c>
      <c r="FC173" s="88">
        <v>0.20456299999999999</v>
      </c>
      <c r="FD173" s="106">
        <v>4.917719</v>
      </c>
      <c r="FE173" s="88">
        <v>4.5067449999999996</v>
      </c>
      <c r="FF173" s="88">
        <v>6.5769999999999995E-2</v>
      </c>
      <c r="FG173" s="106">
        <v>4.5725149999999992</v>
      </c>
      <c r="FH173" s="88">
        <v>4.3639849999999996</v>
      </c>
      <c r="FI173" s="88">
        <v>0</v>
      </c>
      <c r="FJ173" s="106">
        <v>4.3639849999999996</v>
      </c>
      <c r="FK173" s="88">
        <v>4.8078250000000002</v>
      </c>
      <c r="FL173" s="88">
        <v>0.22368199999999999</v>
      </c>
      <c r="FM173" s="106">
        <v>5.0315070000000004</v>
      </c>
      <c r="FN173" s="88">
        <v>4.9251709999999997</v>
      </c>
      <c r="FO173" s="88">
        <v>0.31273200000000001</v>
      </c>
      <c r="FP173" s="106">
        <v>5.2379029999999993</v>
      </c>
      <c r="FQ173" s="88">
        <v>4.7633429999999999</v>
      </c>
      <c r="FR173" s="88">
        <v>0.18205199999999999</v>
      </c>
      <c r="FS173" s="106">
        <v>4.9453949999999995</v>
      </c>
      <c r="FT173" s="88">
        <v>4.8368000000000002</v>
      </c>
      <c r="FU173" s="88">
        <v>0.62534599999999996</v>
      </c>
      <c r="FV173" s="106">
        <v>5.4621460000000006</v>
      </c>
      <c r="FW173" s="88">
        <v>5.211792</v>
      </c>
      <c r="FX173" s="88">
        <v>0.16708200000000001</v>
      </c>
      <c r="FY173" s="106">
        <v>5.3788739999999997</v>
      </c>
      <c r="FZ173" s="88">
        <v>4.89168731</v>
      </c>
      <c r="GA173" s="88">
        <v>5.3E-3</v>
      </c>
      <c r="GB173" s="106">
        <v>4.8969873100000001</v>
      </c>
      <c r="GC173" s="88">
        <v>4.7643058100000006</v>
      </c>
      <c r="GD173" s="88">
        <v>9.2073829999999995E-2</v>
      </c>
      <c r="GE173" s="106">
        <v>4.856379640000001</v>
      </c>
      <c r="GF173" s="88">
        <v>5.7582284200000027</v>
      </c>
      <c r="GG173" s="88">
        <v>5.497225E-2</v>
      </c>
      <c r="GH173" s="106">
        <v>5.8132006700000023</v>
      </c>
      <c r="GI173" s="88">
        <v>5.387187019999998</v>
      </c>
      <c r="GJ173" s="88">
        <v>0.79109521000000027</v>
      </c>
      <c r="GK173" s="106">
        <v>6.178282229999998</v>
      </c>
      <c r="GL173" s="88">
        <v>5.0844051300000022</v>
      </c>
      <c r="GM173" s="88">
        <v>0.49352540000000023</v>
      </c>
      <c r="GN173" s="106">
        <v>5.5779305300000024</v>
      </c>
      <c r="GO173" s="88">
        <v>5.4819775699999962</v>
      </c>
      <c r="GP173" s="88">
        <v>0.59009285000000011</v>
      </c>
      <c r="GQ173" s="106">
        <v>6.0720704199999966</v>
      </c>
      <c r="GR173" s="88">
        <v>5.1942377900000007</v>
      </c>
      <c r="GS173" s="88">
        <v>5.8300000000000001E-3</v>
      </c>
      <c r="GT173" s="106">
        <v>5.2000677900000003</v>
      </c>
      <c r="GU173" s="88">
        <v>5.3913398500000023</v>
      </c>
      <c r="GV173" s="88">
        <v>0.36732859999999995</v>
      </c>
      <c r="GW173" s="106">
        <v>5.7586684500000018</v>
      </c>
      <c r="GX173" s="88">
        <v>5.5355996599999999</v>
      </c>
      <c r="GY173" s="88">
        <v>3.7751990000000006E-2</v>
      </c>
      <c r="GZ173" s="106">
        <v>5.5733516500000002</v>
      </c>
      <c r="HA173" s="88">
        <v>5.4093977700000018</v>
      </c>
      <c r="HB173" s="88">
        <v>0.88326245999999997</v>
      </c>
      <c r="HC173" s="106">
        <v>6.2926602300000019</v>
      </c>
      <c r="HD173" s="88">
        <v>5.3227430500000006</v>
      </c>
      <c r="HE173" s="88">
        <v>1.7619200000000002E-2</v>
      </c>
      <c r="HF173" s="106">
        <v>5.340362250000001</v>
      </c>
      <c r="HG173" s="88">
        <v>5.396873860000003</v>
      </c>
      <c r="HH173" s="88">
        <v>0.7000314700000001</v>
      </c>
      <c r="HI173" s="106">
        <v>6.0969053300000029</v>
      </c>
      <c r="HJ173" s="88">
        <v>5.4525951300000006</v>
      </c>
      <c r="HK173" s="88">
        <v>2.4299999999999999E-2</v>
      </c>
      <c r="HL173" s="106">
        <v>5.4768951300000008</v>
      </c>
      <c r="HM173" s="88">
        <v>5.2488251599999991</v>
      </c>
      <c r="HN173" s="88">
        <v>0.89439197999999998</v>
      </c>
      <c r="HO173" s="106">
        <v>6.1432171399999991</v>
      </c>
      <c r="HP173" s="88">
        <v>5.8319885699999992</v>
      </c>
      <c r="HQ173" s="88">
        <v>3.5186040000000002E-2</v>
      </c>
      <c r="HR173" s="106">
        <v>5.8671746099999993</v>
      </c>
      <c r="HS173" s="88">
        <v>5.0665605399999984</v>
      </c>
      <c r="HT173" s="88">
        <v>7.8399250000000004E-2</v>
      </c>
      <c r="HU173" s="106">
        <v>5.1449597899999988</v>
      </c>
      <c r="HV173" s="88">
        <v>5.6970540899999991</v>
      </c>
      <c r="HW173" s="88">
        <v>1.1506232199999999</v>
      </c>
      <c r="HX173" s="106">
        <v>6.847677309999999</v>
      </c>
      <c r="HY173" s="88">
        <v>6.3916150599999986</v>
      </c>
      <c r="HZ173" s="88">
        <v>4.6199999999999998E-2</v>
      </c>
      <c r="IA173" s="106">
        <v>6.4378150599999984</v>
      </c>
      <c r="IB173" s="88">
        <v>5.4780457299999989</v>
      </c>
      <c r="IC173" s="88">
        <v>9.2647699999999999E-2</v>
      </c>
      <c r="ID173" s="106">
        <v>5.5706934299999986</v>
      </c>
      <c r="IE173" s="88">
        <v>5.468305700000001</v>
      </c>
      <c r="IF173" s="88">
        <v>0.35002686</v>
      </c>
      <c r="IG173" s="106">
        <v>5.8183325600000009</v>
      </c>
      <c r="IH173" s="88">
        <v>5.6773817600000021</v>
      </c>
      <c r="II173" s="88">
        <v>0.82368536000000003</v>
      </c>
      <c r="IJ173" s="106">
        <v>6.5010671200000019</v>
      </c>
      <c r="IK173" s="88">
        <v>5.5107404299999967</v>
      </c>
      <c r="IL173" s="88">
        <v>7.5489560000000011E-2</v>
      </c>
      <c r="IM173" s="106">
        <v>5.586229989999997</v>
      </c>
      <c r="IN173" s="88">
        <v>5.356369479999997</v>
      </c>
      <c r="IO173" s="88">
        <v>0.12258199</v>
      </c>
      <c r="IP173" s="106">
        <v>5.4789514699999966</v>
      </c>
      <c r="IQ173" s="88">
        <v>5.7237130900000031</v>
      </c>
      <c r="IR173" s="88">
        <v>0.23829455999999999</v>
      </c>
      <c r="IS173" s="106">
        <v>5.962007650000003</v>
      </c>
      <c r="IT173" s="88">
        <f>INDEX('[2]REPORT-M Publication 2024'!C:C,MATCH($A173,'[2]REPORT-M Publication 2024'!$A:$A,0))</f>
        <v>5.3795835799999976</v>
      </c>
      <c r="IU173" s="88">
        <f>INDEX('[2]REPORT-M Publication 2024'!D:D,MATCH($A173,'[2]REPORT-M Publication 2024'!$A:$A,0))</f>
        <v>1.4999999999999999E-2</v>
      </c>
      <c r="IV173" s="106">
        <f>INDEX('[2]REPORT-M Publication 2024'!E:E,MATCH($A173,'[2]REPORT-M Publication 2024'!$A:$A,0))</f>
        <v>5.3945835799999973</v>
      </c>
      <c r="IW173" s="88">
        <f>INDEX('[2]REPORT-M Publication 2024'!F:F,MATCH($A173,'[2]REPORT-M Publication 2024'!$A:$A,0))</f>
        <v>6.0249912199999978</v>
      </c>
      <c r="IX173" s="88">
        <f>INDEX('[2]REPORT-M Publication 2024'!G:G,MATCH($A173,'[2]REPORT-M Publication 2024'!$A:$A,0))</f>
        <v>0.95116966000000003</v>
      </c>
      <c r="IY173" s="106">
        <f>INDEX('[2]REPORT-M Publication 2024'!H:H,MATCH($A173,'[2]REPORT-M Publication 2024'!$A:$A,0))</f>
        <v>6.9761608799999975</v>
      </c>
      <c r="IZ173" s="88">
        <f>INDEX('[2]REPORT-M Publication 2024'!I:I,MATCH($A173,'[2]REPORT-M Publication 2024'!$A:$A,0))</f>
        <v>5.3390923099999945</v>
      </c>
      <c r="JA173" s="88">
        <f>INDEX('[2]REPORT-M Publication 2024'!J:J,MATCH($A173,'[2]REPORT-M Publication 2024'!$A:$A,0))</f>
        <v>7.3333989999999988E-2</v>
      </c>
      <c r="JB173" s="106">
        <f>INDEX('[2]REPORT-M Publication 2024'!K:K,MATCH($A173,'[2]REPORT-M Publication 2024'!$A:$A,0))</f>
        <v>5.4124262999999946</v>
      </c>
      <c r="JC173" s="88">
        <f>INDEX('[2]REPORT-M Publication 2024'!L:L,MATCH($A173,'[2]REPORT-M Publication 2024'!$A:$A,0))</f>
        <v>5.4552483000000001</v>
      </c>
      <c r="JD173" s="88">
        <f>INDEX('[2]REPORT-M Publication 2024'!M:M,MATCH($A173,'[2]REPORT-M Publication 2024'!$A:$A,0))</f>
        <v>5.0068800000000004E-2</v>
      </c>
      <c r="JE173" s="106">
        <f>INDEX('[2]REPORT-M Publication 2024'!N:N,MATCH($A173,'[2]REPORT-M Publication 2024'!$A:$A,0))</f>
        <v>5.5053171000000001</v>
      </c>
      <c r="JF173" s="88">
        <f>INDEX('[2]REPORT-M Publication 2024'!O:O,MATCH($A173,'[2]REPORT-M Publication 2024'!$A:$A,0))</f>
        <v>5.0916876500000017</v>
      </c>
      <c r="JG173" s="88">
        <f>INDEX('[2]REPORT-M Publication 2024'!P:P,MATCH($A173,'[2]REPORT-M Publication 2024'!$A:$A,0))</f>
        <v>5.6357999999999998E-2</v>
      </c>
      <c r="JH173" s="106">
        <f>INDEX('[2]REPORT-M Publication 2024'!Q:Q,MATCH($A173,'[2]REPORT-M Publication 2024'!$A:$A,0))</f>
        <v>5.148045650000002</v>
      </c>
      <c r="JI173" s="88">
        <f>INDEX('[2]REPORT-M Publication 2024'!R:R,MATCH($A173,'[2]REPORT-M Publication 2024'!$A:$A,0))</f>
        <v>5.6476654900000014</v>
      </c>
      <c r="JJ173" s="88">
        <f>INDEX('[2]REPORT-M Publication 2024'!S:S,MATCH($A173,'[2]REPORT-M Publication 2024'!$A:$A,0))</f>
        <v>4.6225099999999998E-3</v>
      </c>
      <c r="JK173" s="106">
        <f>INDEX('[2]REPORT-M Publication 2024'!T:T,MATCH($A173,'[2]REPORT-M Publication 2024'!$A:$A,0))</f>
        <v>5.6522880000000013</v>
      </c>
      <c r="JL173" s="88">
        <f>INDEX('[2]REPORT-M Publication 2024'!U:U,MATCH($A173,'[2]REPORT-M Publication 2024'!$A:$A,0))</f>
        <v>4.8876403400000008</v>
      </c>
      <c r="JM173" s="88">
        <f>INDEX('[2]REPORT-M Publication 2024'!V:V,MATCH($A173,'[2]REPORT-M Publication 2024'!$A:$A,0))</f>
        <v>0.11935170000000001</v>
      </c>
      <c r="JN173" s="106">
        <f>INDEX('[2]REPORT-M Publication 2024'!W:W,MATCH($A173,'[2]REPORT-M Publication 2024'!$A:$A,0))</f>
        <v>5.006992040000001</v>
      </c>
      <c r="JO173" s="88">
        <f>INDEX('[2]REPORT-M Publication 2024'!X:X,MATCH($A173,'[2]REPORT-M Publication 2024'!$A:$A,0))</f>
        <v>5.3176808399999986</v>
      </c>
      <c r="JP173" s="88">
        <f>INDEX('[2]REPORT-M Publication 2024'!Y:Y,MATCH($A173,'[2]REPORT-M Publication 2024'!$A:$A,0))</f>
        <v>8.5929919999999993E-2</v>
      </c>
      <c r="JQ173" s="106">
        <f>INDEX('[2]REPORT-M Publication 2024'!Z:Z,MATCH($A173,'[2]REPORT-M Publication 2024'!$A:$A,0))</f>
        <v>5.4036107599999985</v>
      </c>
      <c r="JR173" s="88">
        <f>INDEX('[2]REPORT-M Publication 2024'!AA:AA,MATCH($A173,'[2]REPORT-M Publication 2024'!$A:$A,0))</f>
        <v>6.3400750200000013</v>
      </c>
      <c r="JS173" s="88">
        <f>INDEX('[2]REPORT-M Publication 2024'!AB:AB,MATCH($A173,'[2]REPORT-M Publication 2024'!$A:$A,0))</f>
        <v>9.1133299999999993E-3</v>
      </c>
      <c r="JT173" s="106">
        <f>INDEX('[2]REPORT-M Publication 2024'!AC:AC,MATCH($A173,'[2]REPORT-M Publication 2024'!$A:$A,0))</f>
        <v>6.3491883500000013</v>
      </c>
      <c r="JU173" s="88">
        <f>INDEX('[2]REPORT-M Publication 2024'!AD:AD,MATCH($A173,'[2]REPORT-M Publication 2024'!$A:$A,0))</f>
        <v>5.9310991699999978</v>
      </c>
      <c r="JV173" s="88">
        <f>INDEX('[2]REPORT-M Publication 2024'!AE:AE,MATCH($A173,'[2]REPORT-M Publication 2024'!$A:$A,0))</f>
        <v>0.11640675</v>
      </c>
      <c r="JW173" s="106">
        <f>INDEX('[2]REPORT-M Publication 2024'!AF:AF,MATCH($A173,'[2]REPORT-M Publication 2024'!$A:$A,0))</f>
        <v>6.0475059199999981</v>
      </c>
      <c r="JX173" s="88">
        <f>INDEX('[2]REPORT-M Publication 2024'!AG:AG,MATCH($A173,'[2]REPORT-M Publication 2024'!$A:$A,0))</f>
        <v>4.9863763299999988</v>
      </c>
      <c r="JY173" s="88">
        <f>INDEX('[2]REPORT-M Publication 2024'!AH:AH,MATCH($A173,'[2]REPORT-M Publication 2024'!$A:$A,0))</f>
        <v>0.99492156000000032</v>
      </c>
      <c r="JZ173" s="106">
        <f>INDEX('[2]REPORT-M Publication 2024'!AI:AI,MATCH($A173,'[2]REPORT-M Publication 2024'!$A:$A,0))</f>
        <v>5.9812978899999987</v>
      </c>
    </row>
    <row r="174" spans="1:286" x14ac:dyDescent="0.25">
      <c r="A174" s="86" t="s">
        <v>140</v>
      </c>
      <c r="B174" s="87" t="s">
        <v>141</v>
      </c>
      <c r="C174" s="88">
        <v>6.2581357499999992</v>
      </c>
      <c r="D174" s="88">
        <v>2.0799999999999999E-2</v>
      </c>
      <c r="E174" s="106">
        <v>6.2789357499999987</v>
      </c>
      <c r="F174" s="88">
        <v>6.6224675600000031</v>
      </c>
      <c r="G174" s="88">
        <v>1.5235E-2</v>
      </c>
      <c r="H174" s="106">
        <v>6.6377025600000037</v>
      </c>
      <c r="I174" s="88">
        <v>7.4970828600000035</v>
      </c>
      <c r="J174" s="88">
        <v>1.2508E-2</v>
      </c>
      <c r="K174" s="106">
        <v>7.509590860000003</v>
      </c>
      <c r="L174" s="88">
        <v>7.2279975900000029</v>
      </c>
      <c r="M174" s="88">
        <v>1.0395039999999999E-2</v>
      </c>
      <c r="N174" s="106">
        <v>7.2383926300000025</v>
      </c>
      <c r="O174" s="88">
        <v>9.7850774600000019</v>
      </c>
      <c r="P174" s="88">
        <v>0.14237007999999998</v>
      </c>
      <c r="Q174" s="106">
        <v>9.9274475400000028</v>
      </c>
      <c r="R174" s="88">
        <v>7.0527016900000028</v>
      </c>
      <c r="S174" s="88">
        <v>7.1986029999999993E-2</v>
      </c>
      <c r="T174" s="106">
        <v>7.1246877200000034</v>
      </c>
      <c r="U174" s="88">
        <v>6.3072771399999974</v>
      </c>
      <c r="V174" s="88">
        <v>0.18957258000000002</v>
      </c>
      <c r="W174" s="106">
        <v>6.4968497199999975</v>
      </c>
      <c r="X174" s="78">
        <v>7.1395997299999987</v>
      </c>
      <c r="Y174" s="78">
        <v>0.87640823999999995</v>
      </c>
      <c r="Z174" s="106">
        <v>8.0160079699999987</v>
      </c>
      <c r="AA174" s="78">
        <v>6.8328948000000027</v>
      </c>
      <c r="AB174" s="78">
        <v>9.7052200000000005E-2</v>
      </c>
      <c r="AC174" s="106">
        <v>6.929947000000003</v>
      </c>
      <c r="AD174" s="78">
        <v>6.5146800000000029</v>
      </c>
      <c r="AE174" s="78">
        <v>9.4494010000000003E-2</v>
      </c>
      <c r="AF174" s="106">
        <v>6.6091740100000029</v>
      </c>
      <c r="AG174" s="78">
        <v>6.5323656299999975</v>
      </c>
      <c r="AH174" s="78">
        <v>0.78623587999999989</v>
      </c>
      <c r="AI174" s="106">
        <v>7.318601509999997</v>
      </c>
      <c r="AJ174" s="78">
        <v>7.0354021199999979</v>
      </c>
      <c r="AK174" s="78">
        <v>0.41387479999999993</v>
      </c>
      <c r="AL174" s="106">
        <v>7.4492769199999982</v>
      </c>
      <c r="AM174" s="88">
        <v>7.1144771299999947</v>
      </c>
      <c r="AN174" s="88">
        <v>0</v>
      </c>
      <c r="AO174" s="106">
        <v>7.1144771299999947</v>
      </c>
      <c r="AP174" s="88">
        <v>7.4430645199999974</v>
      </c>
      <c r="AQ174" s="88">
        <v>1.5679999999999999E-2</v>
      </c>
      <c r="AR174" s="106">
        <v>7.458744519999998</v>
      </c>
      <c r="AS174" s="88">
        <v>8.3623118199999915</v>
      </c>
      <c r="AT174" s="88">
        <v>4.1935E-2</v>
      </c>
      <c r="AU174" s="106">
        <v>8.404246819999992</v>
      </c>
      <c r="AV174" s="88">
        <v>6.4248673199999997</v>
      </c>
      <c r="AW174" s="88">
        <v>2.7528E-2</v>
      </c>
      <c r="AX174" s="106">
        <v>6.452395319999999</v>
      </c>
      <c r="AY174" s="88">
        <v>7.5927096799999987</v>
      </c>
      <c r="AZ174" s="88">
        <v>5.5399010000000005E-2</v>
      </c>
      <c r="BA174" s="106">
        <v>7.6481086899999982</v>
      </c>
      <c r="BB174" s="88">
        <v>6.9097350399999966</v>
      </c>
      <c r="BC174" s="88">
        <v>0</v>
      </c>
      <c r="BD174" s="106">
        <v>6.9097350399999966</v>
      </c>
      <c r="BE174" s="88">
        <v>6.918201179999997</v>
      </c>
      <c r="BF174" s="88">
        <v>0.13318199</v>
      </c>
      <c r="BG174" s="106">
        <v>7.0513831699999967</v>
      </c>
      <c r="BH174" s="78">
        <v>6.3255324600000025</v>
      </c>
      <c r="BI174" s="78">
        <v>1.259299E-2</v>
      </c>
      <c r="BJ174" s="106">
        <v>6.3381254500000033</v>
      </c>
      <c r="BK174" s="78">
        <v>7.3586718899999983</v>
      </c>
      <c r="BL174" s="106">
        <v>7.3780358999999986</v>
      </c>
      <c r="BM174" s="78">
        <v>7.0099359199999931</v>
      </c>
      <c r="BN174" s="78">
        <v>0.24469308000000001</v>
      </c>
      <c r="BO174" s="106">
        <v>7.2546289999999933</v>
      </c>
      <c r="BP174" s="78">
        <v>7.2552038400000001</v>
      </c>
      <c r="BQ174" s="78">
        <v>6.9912429999999998E-2</v>
      </c>
      <c r="BR174" s="106">
        <v>7.3251162699999997</v>
      </c>
      <c r="BS174" s="78">
        <v>7.5029327899999991</v>
      </c>
      <c r="BT174" s="78">
        <v>7.9874037400000004</v>
      </c>
      <c r="BU174" s="106">
        <v>15.490336529999999</v>
      </c>
      <c r="BV174" s="88">
        <v>5.9412390000000004</v>
      </c>
      <c r="BW174" s="88">
        <v>0</v>
      </c>
      <c r="BX174" s="106">
        <v>5.9412390000000004</v>
      </c>
      <c r="BY174" s="88">
        <v>6.8983369999999997</v>
      </c>
      <c r="BZ174" s="88">
        <v>3.6819999999999999E-2</v>
      </c>
      <c r="CA174" s="106">
        <v>6.9351569999999993</v>
      </c>
      <c r="CB174" s="88">
        <v>7.1555799999999996</v>
      </c>
      <c r="CC174" s="88">
        <v>6.4296000000000006E-2</v>
      </c>
      <c r="CD174" s="106">
        <v>7.2198759999999993</v>
      </c>
      <c r="CE174" s="88">
        <v>8.0496669999999995</v>
      </c>
      <c r="CF174" s="88">
        <v>0.46304899999999999</v>
      </c>
      <c r="CG174" s="106">
        <v>8.5127159999999993</v>
      </c>
      <c r="CH174" s="88">
        <v>7.2337150000000001</v>
      </c>
      <c r="CI174" s="88">
        <v>4.4949999999999999E-3</v>
      </c>
      <c r="CJ174" s="106">
        <v>7.2382100000000005</v>
      </c>
      <c r="CK174" s="88">
        <v>6.7880770000000004</v>
      </c>
      <c r="CL174" s="88">
        <v>1.5873000000000002E-2</v>
      </c>
      <c r="CM174" s="106">
        <v>6.8039500000000004</v>
      </c>
      <c r="CN174" s="88">
        <v>6.4598969999999998</v>
      </c>
      <c r="CO174" s="88">
        <v>7.3263999999999996E-2</v>
      </c>
      <c r="CP174" s="106">
        <v>6.5331609999999998</v>
      </c>
      <c r="CQ174" s="88">
        <v>6.666442</v>
      </c>
      <c r="CR174" s="88">
        <v>3.4501999999999998E-2</v>
      </c>
      <c r="CS174" s="106">
        <v>6.7009439999999998</v>
      </c>
      <c r="CT174" s="88">
        <v>6.998424</v>
      </c>
      <c r="CU174" s="88">
        <v>0.39804600000000001</v>
      </c>
      <c r="CV174" s="106">
        <v>7.3964699999999999</v>
      </c>
      <c r="CW174" s="88">
        <v>6.5153369999999997</v>
      </c>
      <c r="CX174" s="88">
        <v>3.2895000000000001E-2</v>
      </c>
      <c r="CY174" s="106">
        <v>6.5482319999999996</v>
      </c>
      <c r="CZ174" s="88">
        <v>6.8697460000000001</v>
      </c>
      <c r="DA174" s="88">
        <v>0.456291</v>
      </c>
      <c r="DB174" s="106">
        <v>7.3260370000000004</v>
      </c>
      <c r="DC174" s="88">
        <v>7.0227079999999997</v>
      </c>
      <c r="DD174" s="88">
        <v>3.3111489999999999</v>
      </c>
      <c r="DE174" s="106">
        <v>10.333857</v>
      </c>
      <c r="DF174" s="88">
        <v>7.2148029999999999</v>
      </c>
      <c r="DG174" s="88">
        <v>0</v>
      </c>
      <c r="DH174" s="106">
        <v>7.2148029999999999</v>
      </c>
      <c r="DI174" s="88">
        <v>6.860919</v>
      </c>
      <c r="DJ174" s="88">
        <v>4.4463999999999997E-2</v>
      </c>
      <c r="DK174" s="106">
        <v>6.9053829999999996</v>
      </c>
      <c r="DL174" s="88">
        <v>6.9756020000000003</v>
      </c>
      <c r="DM174" s="88">
        <v>0.18715399999999999</v>
      </c>
      <c r="DN174" s="106">
        <v>7.1627559999999999</v>
      </c>
      <c r="DO174" s="88">
        <v>7.2427789999999996</v>
      </c>
      <c r="DP174" s="88">
        <v>0</v>
      </c>
      <c r="DQ174" s="106">
        <v>7.2427789999999996</v>
      </c>
      <c r="DR174" s="88">
        <v>7.3508430000000002</v>
      </c>
      <c r="DS174" s="88">
        <v>0</v>
      </c>
      <c r="DT174" s="106">
        <v>7.3508430000000002</v>
      </c>
      <c r="DU174" s="88">
        <v>7.1834550000000004</v>
      </c>
      <c r="DV174" s="88">
        <v>0</v>
      </c>
      <c r="DW174" s="106">
        <v>7.1834550000000004</v>
      </c>
      <c r="DX174" s="88">
        <v>6.5523790000000002</v>
      </c>
      <c r="DY174" s="88">
        <v>0.35960700000000001</v>
      </c>
      <c r="DZ174" s="106">
        <v>6.9119860000000006</v>
      </c>
      <c r="EA174" s="88">
        <v>6.5885069999999999</v>
      </c>
      <c r="EB174" s="88">
        <v>1.1999999999999999E-3</v>
      </c>
      <c r="EC174" s="106">
        <v>6.5897069999999998</v>
      </c>
      <c r="ED174" s="88">
        <v>6.566198</v>
      </c>
      <c r="EE174" s="88">
        <v>3.5540000000000002E-2</v>
      </c>
      <c r="EF174" s="106">
        <v>6.6017380000000001</v>
      </c>
      <c r="EG174" s="88">
        <v>6.6422980000000003</v>
      </c>
      <c r="EH174" s="88">
        <v>0.103008</v>
      </c>
      <c r="EI174" s="106">
        <v>6.7453060000000002</v>
      </c>
      <c r="EJ174" s="88">
        <v>7.0968369999999998</v>
      </c>
      <c r="EK174" s="88">
        <v>0</v>
      </c>
      <c r="EL174" s="106">
        <v>7.0968369999999998</v>
      </c>
      <c r="EM174" s="88">
        <v>7.4433449999999999</v>
      </c>
      <c r="EN174" s="88">
        <v>0.52174799999999999</v>
      </c>
      <c r="EO174" s="106">
        <v>7.9650929999999995</v>
      </c>
      <c r="EP174" s="88">
        <v>6.95329</v>
      </c>
      <c r="EQ174" s="88">
        <v>1.0638E-2</v>
      </c>
      <c r="ER174" s="106">
        <v>6.9639280000000001</v>
      </c>
      <c r="ES174" s="88">
        <v>6.4096770000000003</v>
      </c>
      <c r="ET174" s="88">
        <v>1.3358999999999999E-2</v>
      </c>
      <c r="EU174" s="106">
        <v>6.4230360000000006</v>
      </c>
      <c r="EV174" s="88">
        <v>7.3548080000000002</v>
      </c>
      <c r="EW174" s="88">
        <v>0</v>
      </c>
      <c r="EX174" s="106">
        <v>7.3548080000000002</v>
      </c>
      <c r="EY174" s="88">
        <v>7.6193910000000002</v>
      </c>
      <c r="EZ174" s="88">
        <v>0.173989</v>
      </c>
      <c r="FA174" s="106">
        <v>7.79338</v>
      </c>
      <c r="FB174" s="88">
        <v>6.7747060000000001</v>
      </c>
      <c r="FC174" s="88">
        <v>0.48852400000000001</v>
      </c>
      <c r="FD174" s="106">
        <v>7.2632300000000001</v>
      </c>
      <c r="FE174" s="88">
        <v>7.1220610000000004</v>
      </c>
      <c r="FF174" s="88">
        <v>2.370142</v>
      </c>
      <c r="FG174" s="106">
        <v>9.4922029999999999</v>
      </c>
      <c r="FH174" s="88">
        <v>5.1863039999999998</v>
      </c>
      <c r="FI174" s="88">
        <v>0.22533400000000001</v>
      </c>
      <c r="FJ174" s="106">
        <v>5.4116379999999999</v>
      </c>
      <c r="FK174" s="88">
        <v>7.976197</v>
      </c>
      <c r="FL174" s="88">
        <v>0.15859200000000001</v>
      </c>
      <c r="FM174" s="106">
        <v>8.1347889999999996</v>
      </c>
      <c r="FN174" s="88">
        <v>6.5052149999999997</v>
      </c>
      <c r="FO174" s="88">
        <v>2.4605999999999999E-2</v>
      </c>
      <c r="FP174" s="106">
        <v>6.5298210000000001</v>
      </c>
      <c r="FQ174" s="88">
        <v>9.2932659999999991</v>
      </c>
      <c r="FR174" s="88">
        <v>4.6991999999999999E-2</v>
      </c>
      <c r="FS174" s="106">
        <v>9.3402579999999986</v>
      </c>
      <c r="FT174" s="88">
        <v>7.0110520000000003</v>
      </c>
      <c r="FU174" s="88">
        <v>0</v>
      </c>
      <c r="FV174" s="106">
        <v>7.0110520000000003</v>
      </c>
      <c r="FW174" s="88">
        <v>10.573945</v>
      </c>
      <c r="FX174" s="88">
        <v>7.0033899999999996</v>
      </c>
      <c r="FY174" s="106">
        <v>17.577334999999998</v>
      </c>
      <c r="FZ174" s="88">
        <v>7.0830824999999971</v>
      </c>
      <c r="GA174" s="88">
        <v>0</v>
      </c>
      <c r="GB174" s="106">
        <v>7.0830824999999971</v>
      </c>
      <c r="GC174" s="88">
        <v>7.3983414599999984</v>
      </c>
      <c r="GD174" s="88">
        <v>5.7443109999999999E-2</v>
      </c>
      <c r="GE174" s="106">
        <v>7.4557845699999987</v>
      </c>
      <c r="GF174" s="88">
        <v>8.2941613400000005</v>
      </c>
      <c r="GG174" s="88">
        <v>0</v>
      </c>
      <c r="GH174" s="106">
        <v>8.2941613400000005</v>
      </c>
      <c r="GI174" s="88">
        <v>7.8841809700000001</v>
      </c>
      <c r="GJ174" s="88">
        <v>1.2974863799999998</v>
      </c>
      <c r="GK174" s="106">
        <v>9.1816673499999997</v>
      </c>
      <c r="GL174" s="88">
        <v>8.4101290599999956</v>
      </c>
      <c r="GM174" s="88">
        <v>1.9997999999999998E-2</v>
      </c>
      <c r="GN174" s="106">
        <v>8.4301270599999949</v>
      </c>
      <c r="GO174" s="88">
        <v>7.9190351499999982</v>
      </c>
      <c r="GP174" s="88">
        <v>0.33938679999999999</v>
      </c>
      <c r="GQ174" s="106">
        <v>8.2584219499999989</v>
      </c>
      <c r="GR174" s="88">
        <v>7.1519135899999942</v>
      </c>
      <c r="GS174" s="88">
        <v>0.5762790000000001</v>
      </c>
      <c r="GT174" s="106">
        <v>7.7281925899999946</v>
      </c>
      <c r="GU174" s="88">
        <v>7.4716674299999983</v>
      </c>
      <c r="GV174" s="88">
        <v>1.5900000000000001E-2</v>
      </c>
      <c r="GW174" s="106">
        <v>7.4875674299999986</v>
      </c>
      <c r="GX174" s="88">
        <v>7.9091097299999946</v>
      </c>
      <c r="GY174" s="88">
        <v>0.63749146000000001</v>
      </c>
      <c r="GZ174" s="106">
        <v>8.5466011899999952</v>
      </c>
      <c r="HA174" s="88">
        <v>7.7193657999999967</v>
      </c>
      <c r="HB174" s="88">
        <v>0.14752020000000007</v>
      </c>
      <c r="HC174" s="106">
        <v>7.8668859999999965</v>
      </c>
      <c r="HD174" s="88">
        <v>8.2566928900000018</v>
      </c>
      <c r="HE174" s="88">
        <v>4.9925999999999998E-2</v>
      </c>
      <c r="HF174" s="106">
        <v>8.3066188900000011</v>
      </c>
      <c r="HG174" s="88">
        <v>10.866431460000003</v>
      </c>
      <c r="HH174" s="88">
        <v>0.81954097000000004</v>
      </c>
      <c r="HI174" s="106">
        <v>11.685972430000003</v>
      </c>
      <c r="HJ174" s="88">
        <v>8.3036250100000011</v>
      </c>
      <c r="HK174" s="88">
        <v>7.1349999999999998E-3</v>
      </c>
      <c r="HL174" s="106">
        <v>8.310760010000001</v>
      </c>
      <c r="HM174" s="88">
        <v>7.6190432800000023</v>
      </c>
      <c r="HN174" s="88">
        <v>1.2515E-2</v>
      </c>
      <c r="HO174" s="106">
        <v>7.6315582800000019</v>
      </c>
      <c r="HP174" s="88">
        <v>8.824014940000005</v>
      </c>
      <c r="HQ174" s="88">
        <v>1.0699999999999999E-2</v>
      </c>
      <c r="HR174" s="106">
        <v>8.8347149400000049</v>
      </c>
      <c r="HS174" s="88">
        <v>7.924986109999999</v>
      </c>
      <c r="HT174" s="88">
        <v>6.55385E-3</v>
      </c>
      <c r="HU174" s="106">
        <v>7.9315399599999994</v>
      </c>
      <c r="HV174" s="88">
        <v>8.198459119999999</v>
      </c>
      <c r="HW174" s="88">
        <v>2.609999E-2</v>
      </c>
      <c r="HX174" s="106">
        <v>8.2245591099999995</v>
      </c>
      <c r="HY174" s="88">
        <v>8.4638754200000026</v>
      </c>
      <c r="HZ174" s="88">
        <v>2.4969999999999999E-2</v>
      </c>
      <c r="IA174" s="106">
        <v>8.4888454200000023</v>
      </c>
      <c r="IB174" s="88">
        <v>7.7747465499999944</v>
      </c>
      <c r="IC174" s="88">
        <v>2.3563400000000002E-3</v>
      </c>
      <c r="ID174" s="106">
        <v>7.7771028899999948</v>
      </c>
      <c r="IE174" s="88">
        <v>8.4479554299999968</v>
      </c>
      <c r="IF174" s="88">
        <v>0</v>
      </c>
      <c r="IG174" s="106">
        <v>8.4479554299999968</v>
      </c>
      <c r="IH174" s="88">
        <v>17.590196559999999</v>
      </c>
      <c r="II174" s="88">
        <v>0.24783121</v>
      </c>
      <c r="IJ174" s="106">
        <v>17.83802777</v>
      </c>
      <c r="IK174" s="88">
        <v>8.9329672400000035</v>
      </c>
      <c r="IL174" s="88">
        <v>1.09301286</v>
      </c>
      <c r="IM174" s="106">
        <v>10.025980100000004</v>
      </c>
      <c r="IN174" s="88">
        <v>9.2320401799999985</v>
      </c>
      <c r="IO174" s="88">
        <v>9.2313119999999999E-2</v>
      </c>
      <c r="IP174" s="106">
        <v>9.3243532999999985</v>
      </c>
      <c r="IQ174" s="88">
        <v>10.089346539999998</v>
      </c>
      <c r="IR174" s="88">
        <v>0.57832001</v>
      </c>
      <c r="IS174" s="106">
        <v>10.667666549999998</v>
      </c>
      <c r="IT174" s="88">
        <f>INDEX('[2]REPORT-M Publication 2024'!C:C,MATCH($A174,'[2]REPORT-M Publication 2024'!$A:$A,0))</f>
        <v>8.0259307799999995</v>
      </c>
      <c r="IU174" s="88">
        <f>INDEX('[2]REPORT-M Publication 2024'!D:D,MATCH($A174,'[2]REPORT-M Publication 2024'!$A:$A,0))</f>
        <v>0</v>
      </c>
      <c r="IV174" s="106">
        <f>INDEX('[2]REPORT-M Publication 2024'!E:E,MATCH($A174,'[2]REPORT-M Publication 2024'!$A:$A,0))</f>
        <v>8.0259307799999995</v>
      </c>
      <c r="IW174" s="88">
        <f>INDEX('[2]REPORT-M Publication 2024'!F:F,MATCH($A174,'[2]REPORT-M Publication 2024'!$A:$A,0))</f>
        <v>8.9626223399999994</v>
      </c>
      <c r="IX174" s="88">
        <f>INDEX('[2]REPORT-M Publication 2024'!G:G,MATCH($A174,'[2]REPORT-M Publication 2024'!$A:$A,0))</f>
        <v>3.56292E-2</v>
      </c>
      <c r="IY174" s="106">
        <f>INDEX('[2]REPORT-M Publication 2024'!H:H,MATCH($A174,'[2]REPORT-M Publication 2024'!$A:$A,0))</f>
        <v>8.99825154</v>
      </c>
      <c r="IZ174" s="88">
        <f>INDEX('[2]REPORT-M Publication 2024'!I:I,MATCH($A174,'[2]REPORT-M Publication 2024'!$A:$A,0))</f>
        <v>7.5436545999999991</v>
      </c>
      <c r="JA174" s="88">
        <f>INDEX('[2]REPORT-M Publication 2024'!J:J,MATCH($A174,'[2]REPORT-M Publication 2024'!$A:$A,0))</f>
        <v>2.626452E-2</v>
      </c>
      <c r="JB174" s="106">
        <f>INDEX('[2]REPORT-M Publication 2024'!K:K,MATCH($A174,'[2]REPORT-M Publication 2024'!$A:$A,0))</f>
        <v>7.5699191199999989</v>
      </c>
      <c r="JC174" s="88">
        <f>INDEX('[2]REPORT-M Publication 2024'!L:L,MATCH($A174,'[2]REPORT-M Publication 2024'!$A:$A,0))</f>
        <v>9.0536015600000024</v>
      </c>
      <c r="JD174" s="88">
        <f>INDEX('[2]REPORT-M Publication 2024'!M:M,MATCH($A174,'[2]REPORT-M Publication 2024'!$A:$A,0))</f>
        <v>0.14592278999999997</v>
      </c>
      <c r="JE174" s="106">
        <f>INDEX('[2]REPORT-M Publication 2024'!N:N,MATCH($A174,'[2]REPORT-M Publication 2024'!$A:$A,0))</f>
        <v>9.1995243500000026</v>
      </c>
      <c r="JF174" s="88">
        <f>INDEX('[2]REPORT-M Publication 2024'!O:O,MATCH($A174,'[2]REPORT-M Publication 2024'!$A:$A,0))</f>
        <v>9.7071250999999972</v>
      </c>
      <c r="JG174" s="88">
        <f>INDEX('[2]REPORT-M Publication 2024'!P:P,MATCH($A174,'[2]REPORT-M Publication 2024'!$A:$A,0))</f>
        <v>7.5706720000000005E-2</v>
      </c>
      <c r="JH174" s="106">
        <f>INDEX('[2]REPORT-M Publication 2024'!Q:Q,MATCH($A174,'[2]REPORT-M Publication 2024'!$A:$A,0))</f>
        <v>9.7828318199999966</v>
      </c>
      <c r="JI174" s="88">
        <f>INDEX('[2]REPORT-M Publication 2024'!R:R,MATCH($A174,'[2]REPORT-M Publication 2024'!$A:$A,0))</f>
        <v>8.8548847500000001</v>
      </c>
      <c r="JJ174" s="88">
        <f>INDEX('[2]REPORT-M Publication 2024'!S:S,MATCH($A174,'[2]REPORT-M Publication 2024'!$A:$A,0))</f>
        <v>0.34840699999999991</v>
      </c>
      <c r="JK174" s="106">
        <f>INDEX('[2]REPORT-M Publication 2024'!T:T,MATCH($A174,'[2]REPORT-M Publication 2024'!$A:$A,0))</f>
        <v>9.20329175</v>
      </c>
      <c r="JL174" s="88">
        <f>INDEX('[2]REPORT-M Publication 2024'!U:U,MATCH($A174,'[2]REPORT-M Publication 2024'!$A:$A,0))</f>
        <v>9.1977283400000029</v>
      </c>
      <c r="JM174" s="88">
        <f>INDEX('[2]REPORT-M Publication 2024'!V:V,MATCH($A174,'[2]REPORT-M Publication 2024'!$A:$A,0))</f>
        <v>0.13514691999999998</v>
      </c>
      <c r="JN174" s="106">
        <f>INDEX('[2]REPORT-M Publication 2024'!W:W,MATCH($A174,'[2]REPORT-M Publication 2024'!$A:$A,0))</f>
        <v>9.3328752600000033</v>
      </c>
      <c r="JO174" s="88">
        <f>INDEX('[2]REPORT-M Publication 2024'!X:X,MATCH($A174,'[2]REPORT-M Publication 2024'!$A:$A,0))</f>
        <v>10.290739279999999</v>
      </c>
      <c r="JP174" s="88">
        <f>INDEX('[2]REPORT-M Publication 2024'!Y:Y,MATCH($A174,'[2]REPORT-M Publication 2024'!$A:$A,0))</f>
        <v>7.3665899999999979E-2</v>
      </c>
      <c r="JQ174" s="106">
        <f>INDEX('[2]REPORT-M Publication 2024'!Z:Z,MATCH($A174,'[2]REPORT-M Publication 2024'!$A:$A,0))</f>
        <v>10.364405179999999</v>
      </c>
      <c r="JR174" s="88">
        <f>INDEX('[2]REPORT-M Publication 2024'!AA:AA,MATCH($A174,'[2]REPORT-M Publication 2024'!$A:$A,0))</f>
        <v>7.9341845000000015</v>
      </c>
      <c r="JS174" s="88">
        <f>INDEX('[2]REPORT-M Publication 2024'!AB:AB,MATCH($A174,'[2]REPORT-M Publication 2024'!$A:$A,0))</f>
        <v>0.13068199999999999</v>
      </c>
      <c r="JT174" s="106">
        <f>INDEX('[2]REPORT-M Publication 2024'!AC:AC,MATCH($A174,'[2]REPORT-M Publication 2024'!$A:$A,0))</f>
        <v>8.0648665000000008</v>
      </c>
      <c r="JU174" s="88">
        <f>INDEX('[2]REPORT-M Publication 2024'!AD:AD,MATCH($A174,'[2]REPORT-M Publication 2024'!$A:$A,0))</f>
        <v>9.0706930400000054</v>
      </c>
      <c r="JV174" s="88">
        <f>INDEX('[2]REPORT-M Publication 2024'!AE:AE,MATCH($A174,'[2]REPORT-M Publication 2024'!$A:$A,0))</f>
        <v>0.23642154999999979</v>
      </c>
      <c r="JW174" s="106">
        <f>INDEX('[2]REPORT-M Publication 2024'!AF:AF,MATCH($A174,'[2]REPORT-M Publication 2024'!$A:$A,0))</f>
        <v>9.3071145900000047</v>
      </c>
      <c r="JX174" s="88">
        <f>INDEX('[2]REPORT-M Publication 2024'!AG:AG,MATCH($A174,'[2]REPORT-M Publication 2024'!$A:$A,0))</f>
        <v>10.323872700000001</v>
      </c>
      <c r="JY174" s="88">
        <f>INDEX('[2]REPORT-M Publication 2024'!AH:AH,MATCH($A174,'[2]REPORT-M Publication 2024'!$A:$A,0))</f>
        <v>0.10340182999999999</v>
      </c>
      <c r="JZ174" s="106">
        <f>INDEX('[2]REPORT-M Publication 2024'!AI:AI,MATCH($A174,'[2]REPORT-M Publication 2024'!$A:$A,0))</f>
        <v>10.42727453</v>
      </c>
    </row>
    <row r="175" spans="1:286" x14ac:dyDescent="0.25">
      <c r="A175" s="86" t="s">
        <v>142</v>
      </c>
      <c r="B175" s="87" t="s">
        <v>143</v>
      </c>
      <c r="C175" s="88">
        <v>0.41083188999999998</v>
      </c>
      <c r="D175" s="88">
        <v>0</v>
      </c>
      <c r="E175" s="106">
        <v>0.41083188999999998</v>
      </c>
      <c r="F175" s="88">
        <v>0.55765655000000014</v>
      </c>
      <c r="G175" s="88">
        <v>5.901E-3</v>
      </c>
      <c r="H175" s="106">
        <v>0.56355755000000018</v>
      </c>
      <c r="I175" s="88">
        <v>0.57266735999999985</v>
      </c>
      <c r="J175" s="88">
        <v>4.0000000000000002E-4</v>
      </c>
      <c r="K175" s="106">
        <v>0.57306735999999991</v>
      </c>
      <c r="L175" s="88">
        <v>0.62238673</v>
      </c>
      <c r="M175" s="88">
        <v>0</v>
      </c>
      <c r="N175" s="106">
        <v>0.62238673</v>
      </c>
      <c r="O175" s="88">
        <v>0.73546999000000013</v>
      </c>
      <c r="P175" s="88">
        <v>0</v>
      </c>
      <c r="Q175" s="106">
        <v>0.73546999000000013</v>
      </c>
      <c r="R175" s="88">
        <v>0.58357880999999989</v>
      </c>
      <c r="S175" s="88">
        <v>0</v>
      </c>
      <c r="T175" s="106">
        <v>0.58357880999999989</v>
      </c>
      <c r="U175" s="88">
        <v>0.61725558999999985</v>
      </c>
      <c r="V175" s="88">
        <v>1.166E-2</v>
      </c>
      <c r="W175" s="106">
        <v>0.62891558999999986</v>
      </c>
      <c r="X175" s="78">
        <v>0.67664540000000006</v>
      </c>
      <c r="Y175" s="78">
        <v>0</v>
      </c>
      <c r="Z175" s="106">
        <v>0.67664540000000006</v>
      </c>
      <c r="AA175" s="78">
        <v>0.55765308999999996</v>
      </c>
      <c r="AB175" s="78">
        <v>0</v>
      </c>
      <c r="AC175" s="106">
        <v>0.55765308999999996</v>
      </c>
      <c r="AD175" s="78">
        <v>0.56713360000000002</v>
      </c>
      <c r="AE175" s="78">
        <v>2.1648100000000001E-3</v>
      </c>
      <c r="AF175" s="106">
        <v>0.56929841000000003</v>
      </c>
      <c r="AG175" s="78">
        <v>0.53311841000000015</v>
      </c>
      <c r="AH175" s="78">
        <v>0</v>
      </c>
      <c r="AI175" s="106">
        <v>0.53311841000000015</v>
      </c>
      <c r="AJ175" s="78">
        <v>0.41070414999999999</v>
      </c>
      <c r="AK175" s="78">
        <v>1.2985E-2</v>
      </c>
      <c r="AL175" s="106">
        <v>0.42368914999999996</v>
      </c>
      <c r="AM175" s="88">
        <v>0.66846994000000004</v>
      </c>
      <c r="AN175" s="88">
        <v>0</v>
      </c>
      <c r="AO175" s="106">
        <v>0.66846994000000004</v>
      </c>
      <c r="AP175" s="88">
        <v>0.57572542999999998</v>
      </c>
      <c r="AQ175" s="88">
        <v>0</v>
      </c>
      <c r="AR175" s="106">
        <v>0.57572542999999998</v>
      </c>
      <c r="AS175" s="88">
        <v>0.53028384000000006</v>
      </c>
      <c r="AT175" s="88">
        <v>0</v>
      </c>
      <c r="AU175" s="106">
        <v>0.53028384000000006</v>
      </c>
      <c r="AV175" s="88">
        <v>0.56312192000000016</v>
      </c>
      <c r="AW175" s="88">
        <v>7.3140000000000002E-3</v>
      </c>
      <c r="AX175" s="106">
        <v>0.57043592000000021</v>
      </c>
      <c r="AY175" s="88">
        <v>0.62087943000000001</v>
      </c>
      <c r="AZ175" s="88">
        <v>0</v>
      </c>
      <c r="BA175" s="106">
        <v>0.62087943000000001</v>
      </c>
      <c r="BB175" s="88">
        <v>0.55855133999999995</v>
      </c>
      <c r="BC175" s="88">
        <v>7.6620000000000004E-3</v>
      </c>
      <c r="BD175" s="106">
        <v>0.56621334000000001</v>
      </c>
      <c r="BE175" s="88">
        <v>0.54400603000000003</v>
      </c>
      <c r="BF175" s="88">
        <v>0</v>
      </c>
      <c r="BG175" s="106">
        <v>0.54400603000000003</v>
      </c>
      <c r="BH175" s="78">
        <v>0.53142617999999997</v>
      </c>
      <c r="BI175" s="78">
        <v>0</v>
      </c>
      <c r="BJ175" s="106">
        <v>0.53142617999999997</v>
      </c>
      <c r="BK175" s="78">
        <v>0.52470464000000006</v>
      </c>
      <c r="BL175" s="106">
        <v>0.52470464000000006</v>
      </c>
      <c r="BM175" s="78">
        <v>0.54594913000000012</v>
      </c>
      <c r="BN175" s="78">
        <v>0</v>
      </c>
      <c r="BO175" s="106">
        <v>0.54594913000000012</v>
      </c>
      <c r="BP175" s="78">
        <v>0.38581780999999998</v>
      </c>
      <c r="BQ175" s="78">
        <v>0</v>
      </c>
      <c r="BR175" s="106">
        <v>0.38581780999999998</v>
      </c>
      <c r="BS175" s="78">
        <v>0.69090778999999991</v>
      </c>
      <c r="BT175" s="78">
        <v>0</v>
      </c>
      <c r="BU175" s="106">
        <v>0.69090778999999991</v>
      </c>
      <c r="BV175" s="88">
        <v>0.56359800000000004</v>
      </c>
      <c r="BW175" s="88">
        <v>1.58E-3</v>
      </c>
      <c r="BX175" s="106">
        <v>0.56517800000000007</v>
      </c>
      <c r="BY175" s="88">
        <v>0.51066699999999998</v>
      </c>
      <c r="BZ175" s="88">
        <v>0</v>
      </c>
      <c r="CA175" s="106">
        <v>0.51066699999999998</v>
      </c>
      <c r="CB175" s="88">
        <v>0.50571500000000003</v>
      </c>
      <c r="CC175" s="88">
        <v>3.3422E-2</v>
      </c>
      <c r="CD175" s="106">
        <v>0.53913699999999998</v>
      </c>
      <c r="CE175" s="88">
        <v>0.71664099999999997</v>
      </c>
      <c r="CF175" s="88">
        <v>0</v>
      </c>
      <c r="CG175" s="106">
        <v>0.71664099999999997</v>
      </c>
      <c r="CH175" s="88">
        <v>0.82500899999999999</v>
      </c>
      <c r="CI175" s="88">
        <v>0</v>
      </c>
      <c r="CJ175" s="106">
        <v>0.82500899999999999</v>
      </c>
      <c r="CK175" s="88">
        <v>0.740506</v>
      </c>
      <c r="CL175" s="88">
        <v>0</v>
      </c>
      <c r="CM175" s="106">
        <v>0.740506</v>
      </c>
      <c r="CN175" s="88">
        <v>0.50718799999999997</v>
      </c>
      <c r="CO175" s="88">
        <v>1.5679999999999999E-2</v>
      </c>
      <c r="CP175" s="106">
        <v>0.522868</v>
      </c>
      <c r="CQ175" s="88">
        <v>0.81412300000000004</v>
      </c>
      <c r="CR175" s="88">
        <v>0</v>
      </c>
      <c r="CS175" s="106">
        <v>0.81412300000000004</v>
      </c>
      <c r="CT175" s="88">
        <v>0.76198200000000005</v>
      </c>
      <c r="CU175" s="88">
        <v>3.0883000000000001E-2</v>
      </c>
      <c r="CV175" s="106">
        <v>0.79286500000000004</v>
      </c>
      <c r="CW175" s="88">
        <v>0.61665099999999995</v>
      </c>
      <c r="CX175" s="88">
        <v>0</v>
      </c>
      <c r="CY175" s="106">
        <v>0.61665099999999995</v>
      </c>
      <c r="CZ175" s="88">
        <v>0.72705399999999998</v>
      </c>
      <c r="DA175" s="88">
        <v>2.6616000000000001E-2</v>
      </c>
      <c r="DB175" s="106">
        <v>0.75366999999999995</v>
      </c>
      <c r="DC175" s="88">
        <v>0.66846300000000003</v>
      </c>
      <c r="DD175" s="88">
        <v>0.123054</v>
      </c>
      <c r="DE175" s="106">
        <v>0.79151700000000003</v>
      </c>
      <c r="DF175" s="88">
        <v>0.46323799999999998</v>
      </c>
      <c r="DG175" s="88">
        <v>0</v>
      </c>
      <c r="DH175" s="106">
        <v>0.46323799999999998</v>
      </c>
      <c r="DI175" s="88">
        <v>0.71121900000000005</v>
      </c>
      <c r="DJ175" s="88">
        <v>4.4999999999999999E-4</v>
      </c>
      <c r="DK175" s="106">
        <v>0.711669</v>
      </c>
      <c r="DL175" s="88">
        <v>0.59096300000000002</v>
      </c>
      <c r="DM175" s="88">
        <v>9.77E-4</v>
      </c>
      <c r="DN175" s="106">
        <v>0.59194000000000002</v>
      </c>
      <c r="DO175" s="88">
        <v>0.54705599999999999</v>
      </c>
      <c r="DP175" s="88">
        <v>5.9999999999999995E-4</v>
      </c>
      <c r="DQ175" s="106">
        <v>0.54765600000000003</v>
      </c>
      <c r="DR175" s="88">
        <v>0.44140400000000002</v>
      </c>
      <c r="DS175" s="88">
        <v>0</v>
      </c>
      <c r="DT175" s="106">
        <v>0.44140400000000002</v>
      </c>
      <c r="DU175" s="88">
        <v>0.47546699999999997</v>
      </c>
      <c r="DV175" s="88">
        <v>0</v>
      </c>
      <c r="DW175" s="106">
        <v>0.47546699999999997</v>
      </c>
      <c r="DX175" s="88">
        <v>1.2864519999999999</v>
      </c>
      <c r="DY175" s="88">
        <v>4.2950000000000002E-3</v>
      </c>
      <c r="DZ175" s="106">
        <v>1.2907469999999999</v>
      </c>
      <c r="EA175" s="88">
        <v>0.493529</v>
      </c>
      <c r="EB175" s="88">
        <v>4.1299000000000002E-2</v>
      </c>
      <c r="EC175" s="106">
        <v>0.53482799999999997</v>
      </c>
      <c r="ED175" s="88">
        <v>0.68385200000000002</v>
      </c>
      <c r="EE175" s="88">
        <v>0.25135400000000002</v>
      </c>
      <c r="EF175" s="106">
        <v>0.93520599999999998</v>
      </c>
      <c r="EG175" s="88">
        <v>0.66824300000000003</v>
      </c>
      <c r="EH175" s="88">
        <v>0.15621499999999999</v>
      </c>
      <c r="EI175" s="106">
        <v>0.82445800000000002</v>
      </c>
      <c r="EJ175" s="88">
        <v>0.68196900000000005</v>
      </c>
      <c r="EK175" s="88">
        <v>1.2593E-2</v>
      </c>
      <c r="EL175" s="106">
        <v>0.69456200000000001</v>
      </c>
      <c r="EM175" s="88">
        <v>0.74050300000000002</v>
      </c>
      <c r="EN175" s="88">
        <v>1.6326E-2</v>
      </c>
      <c r="EO175" s="106">
        <v>0.75682899999999997</v>
      </c>
      <c r="EP175" s="88">
        <v>0.70330499999999996</v>
      </c>
      <c r="EQ175" s="88">
        <v>3.5746E-2</v>
      </c>
      <c r="ER175" s="106">
        <v>0.7390509999999999</v>
      </c>
      <c r="ES175" s="88">
        <v>1.05162</v>
      </c>
      <c r="ET175" s="88">
        <v>0.12424200000000001</v>
      </c>
      <c r="EU175" s="106">
        <v>1.175862</v>
      </c>
      <c r="EV175" s="88">
        <v>0.86595299999999997</v>
      </c>
      <c r="EW175" s="88">
        <v>0.22578599999999999</v>
      </c>
      <c r="EX175" s="106">
        <v>1.091739</v>
      </c>
      <c r="EY175" s="88">
        <v>0.65785000000000005</v>
      </c>
      <c r="EZ175" s="88">
        <v>0</v>
      </c>
      <c r="FA175" s="106">
        <v>0.65785000000000005</v>
      </c>
      <c r="FB175" s="88">
        <v>0.736263</v>
      </c>
      <c r="FC175" s="88">
        <v>0</v>
      </c>
      <c r="FD175" s="106">
        <v>0.736263</v>
      </c>
      <c r="FE175" s="88">
        <v>0.69200300000000003</v>
      </c>
      <c r="FF175" s="88">
        <v>2.622E-2</v>
      </c>
      <c r="FG175" s="106">
        <v>0.71822300000000006</v>
      </c>
      <c r="FH175" s="88">
        <v>1.0787640000000001</v>
      </c>
      <c r="FI175" s="88">
        <v>2.666E-2</v>
      </c>
      <c r="FJ175" s="106">
        <v>1.105424</v>
      </c>
      <c r="FK175" s="88">
        <v>0.76185499999999995</v>
      </c>
      <c r="FL175" s="88">
        <v>2.3674000000000001E-2</v>
      </c>
      <c r="FM175" s="106">
        <v>0.78552899999999992</v>
      </c>
      <c r="FN175" s="88">
        <v>0.89739100000000005</v>
      </c>
      <c r="FO175" s="88">
        <v>3.8E-3</v>
      </c>
      <c r="FP175" s="106">
        <v>0.90119100000000008</v>
      </c>
      <c r="FQ175" s="88">
        <v>0.78158300000000003</v>
      </c>
      <c r="FR175" s="88">
        <v>0</v>
      </c>
      <c r="FS175" s="106">
        <v>0.78158300000000003</v>
      </c>
      <c r="FT175" s="88">
        <v>0.81940500000000005</v>
      </c>
      <c r="FU175" s="88">
        <v>5.6358999999999999E-2</v>
      </c>
      <c r="FV175" s="106">
        <v>0.8757640000000001</v>
      </c>
      <c r="FW175" s="88">
        <v>0.79833699999999996</v>
      </c>
      <c r="FX175" s="88">
        <v>0.27745399999999998</v>
      </c>
      <c r="FY175" s="106">
        <v>1.0757909999999999</v>
      </c>
      <c r="FZ175" s="88">
        <v>0.79405915000000016</v>
      </c>
      <c r="GA175" s="88">
        <v>0</v>
      </c>
      <c r="GB175" s="106">
        <v>0.79405915000000016</v>
      </c>
      <c r="GC175" s="88">
        <v>0.81232387000000039</v>
      </c>
      <c r="GD175" s="88">
        <v>0</v>
      </c>
      <c r="GE175" s="106">
        <v>0.81232387000000039</v>
      </c>
      <c r="GF175" s="88">
        <v>0.99102195000000026</v>
      </c>
      <c r="GG175" s="88">
        <v>0.15571684</v>
      </c>
      <c r="GH175" s="106">
        <v>1.1467387900000003</v>
      </c>
      <c r="GI175" s="88">
        <v>0.85722076000000014</v>
      </c>
      <c r="GJ175" s="88">
        <v>1.359344E-2</v>
      </c>
      <c r="GK175" s="106">
        <v>0.87081420000000009</v>
      </c>
      <c r="GL175" s="88">
        <v>0.88605768000000007</v>
      </c>
      <c r="GM175" s="88">
        <v>0</v>
      </c>
      <c r="GN175" s="106">
        <v>0.88605768000000007</v>
      </c>
      <c r="GO175" s="88">
        <v>1.2079962200000003</v>
      </c>
      <c r="GP175" s="88">
        <v>1.6447549999999998E-2</v>
      </c>
      <c r="GQ175" s="106">
        <v>1.2244437700000004</v>
      </c>
      <c r="GR175" s="88">
        <v>0.88659562999999997</v>
      </c>
      <c r="GS175" s="88">
        <v>3.3710100000000002E-3</v>
      </c>
      <c r="GT175" s="106">
        <v>0.88996663999999992</v>
      </c>
      <c r="GU175" s="88">
        <v>0.91553781000000034</v>
      </c>
      <c r="GV175" s="88">
        <v>3.4233889999999996E-2</v>
      </c>
      <c r="GW175" s="106">
        <v>0.94977170000000033</v>
      </c>
      <c r="GX175" s="88">
        <v>0.89372736000000008</v>
      </c>
      <c r="GY175" s="88">
        <v>5.8300000000000001E-3</v>
      </c>
      <c r="GZ175" s="106">
        <v>0.89955736000000008</v>
      </c>
      <c r="HA175" s="88">
        <v>0.85988136000000037</v>
      </c>
      <c r="HB175" s="88">
        <v>0</v>
      </c>
      <c r="HC175" s="106">
        <v>0.85988136000000037</v>
      </c>
      <c r="HD175" s="88">
        <v>0.7472266500000001</v>
      </c>
      <c r="HE175" s="88">
        <v>1.9289999999999999E-3</v>
      </c>
      <c r="HF175" s="106">
        <v>0.74915565000000006</v>
      </c>
      <c r="HG175" s="88">
        <v>1.0120764799999999</v>
      </c>
      <c r="HH175" s="88">
        <v>0</v>
      </c>
      <c r="HI175" s="106">
        <v>1.0120764799999999</v>
      </c>
      <c r="HJ175" s="88">
        <v>0.73503732000000022</v>
      </c>
      <c r="HK175" s="88">
        <v>0</v>
      </c>
      <c r="HL175" s="106">
        <v>0.73503732000000022</v>
      </c>
      <c r="HM175" s="88">
        <v>1.0192569599999997</v>
      </c>
      <c r="HN175" s="88">
        <v>3.4559999999999999E-3</v>
      </c>
      <c r="HO175" s="106">
        <v>1.0227129599999996</v>
      </c>
      <c r="HP175" s="88">
        <v>1.04937897</v>
      </c>
      <c r="HQ175" s="88">
        <v>1.769022E-2</v>
      </c>
      <c r="HR175" s="106">
        <v>1.06706919</v>
      </c>
      <c r="HS175" s="88">
        <v>1.0421910300000001</v>
      </c>
      <c r="HT175" s="88">
        <v>1.8567010000000002E-2</v>
      </c>
      <c r="HU175" s="106">
        <v>1.0607580400000001</v>
      </c>
      <c r="HV175" s="88">
        <v>0.99972561999999998</v>
      </c>
      <c r="HW175" s="88">
        <v>2.8829899999999999E-2</v>
      </c>
      <c r="HX175" s="106">
        <v>1.0285555200000001</v>
      </c>
      <c r="HY175" s="88">
        <v>0.93224916999999985</v>
      </c>
      <c r="HZ175" s="88">
        <v>6.6500000000000001E-4</v>
      </c>
      <c r="IA175" s="106">
        <v>0.93291416999999988</v>
      </c>
      <c r="IB175" s="88">
        <v>1.2153733</v>
      </c>
      <c r="IC175" s="88">
        <v>0</v>
      </c>
      <c r="ID175" s="106">
        <v>1.2153733</v>
      </c>
      <c r="IE175" s="88">
        <v>0.85069706</v>
      </c>
      <c r="IF175" s="88">
        <v>0</v>
      </c>
      <c r="IG175" s="106">
        <v>0.85069706</v>
      </c>
      <c r="IH175" s="88">
        <v>0.82911414000000005</v>
      </c>
      <c r="II175" s="88">
        <v>0</v>
      </c>
      <c r="IJ175" s="106">
        <v>0.82911414000000005</v>
      </c>
      <c r="IK175" s="88">
        <v>0.90750581999999991</v>
      </c>
      <c r="IL175" s="88">
        <v>1.4580000000000001E-3</v>
      </c>
      <c r="IM175" s="106">
        <v>0.90896381999999987</v>
      </c>
      <c r="IN175" s="88">
        <v>0.82622040000000008</v>
      </c>
      <c r="IO175" s="88">
        <v>6.5143999999999994E-2</v>
      </c>
      <c r="IP175" s="106">
        <v>0.89136440000000006</v>
      </c>
      <c r="IQ175" s="88">
        <v>1.07362928</v>
      </c>
      <c r="IR175" s="88">
        <v>0.12775006999999999</v>
      </c>
      <c r="IS175" s="106">
        <v>1.2013793500000001</v>
      </c>
      <c r="IT175" s="88">
        <f>INDEX('[2]REPORT-M Publication 2024'!C:C,MATCH($A175,'[2]REPORT-M Publication 2024'!$A:$A,0))</f>
        <v>0.97821154000000032</v>
      </c>
      <c r="IU175" s="88">
        <f>INDEX('[2]REPORT-M Publication 2024'!D:D,MATCH($A175,'[2]REPORT-M Publication 2024'!$A:$A,0))</f>
        <v>0</v>
      </c>
      <c r="IV175" s="106">
        <f>INDEX('[2]REPORT-M Publication 2024'!E:E,MATCH($A175,'[2]REPORT-M Publication 2024'!$A:$A,0))</f>
        <v>0.97821154000000032</v>
      </c>
      <c r="IW175" s="88">
        <f>INDEX('[2]REPORT-M Publication 2024'!F:F,MATCH($A175,'[2]REPORT-M Publication 2024'!$A:$A,0))</f>
        <v>0.87179293999999996</v>
      </c>
      <c r="IX175" s="88">
        <f>INDEX('[2]REPORT-M Publication 2024'!G:G,MATCH($A175,'[2]REPORT-M Publication 2024'!$A:$A,0))</f>
        <v>1.3899999999999999E-2</v>
      </c>
      <c r="IY175" s="106">
        <f>INDEX('[2]REPORT-M Publication 2024'!H:H,MATCH($A175,'[2]REPORT-M Publication 2024'!$A:$A,0))</f>
        <v>0.88569293999999998</v>
      </c>
      <c r="IZ175" s="88">
        <f>INDEX('[2]REPORT-M Publication 2024'!I:I,MATCH($A175,'[2]REPORT-M Publication 2024'!$A:$A,0))</f>
        <v>1.1811229000000005</v>
      </c>
      <c r="JA175" s="88">
        <f>INDEX('[2]REPORT-M Publication 2024'!J:J,MATCH($A175,'[2]REPORT-M Publication 2024'!$A:$A,0))</f>
        <v>4.6344000000000003E-2</v>
      </c>
      <c r="JB175" s="106">
        <f>INDEX('[2]REPORT-M Publication 2024'!K:K,MATCH($A175,'[2]REPORT-M Publication 2024'!$A:$A,0))</f>
        <v>1.2274669000000005</v>
      </c>
      <c r="JC175" s="88">
        <f>INDEX('[2]REPORT-M Publication 2024'!L:L,MATCH($A175,'[2]REPORT-M Publication 2024'!$A:$A,0))</f>
        <v>1.09957986</v>
      </c>
      <c r="JD175" s="88">
        <f>INDEX('[2]REPORT-M Publication 2024'!M:M,MATCH($A175,'[2]REPORT-M Publication 2024'!$A:$A,0))</f>
        <v>0</v>
      </c>
      <c r="JE175" s="106">
        <f>INDEX('[2]REPORT-M Publication 2024'!N:N,MATCH($A175,'[2]REPORT-M Publication 2024'!$A:$A,0))</f>
        <v>1.09957986</v>
      </c>
      <c r="JF175" s="88">
        <f>INDEX('[2]REPORT-M Publication 2024'!O:O,MATCH($A175,'[2]REPORT-M Publication 2024'!$A:$A,0))</f>
        <v>0.81644508000000005</v>
      </c>
      <c r="JG175" s="88">
        <f>INDEX('[2]REPORT-M Publication 2024'!P:P,MATCH($A175,'[2]REPORT-M Publication 2024'!$A:$A,0))</f>
        <v>0</v>
      </c>
      <c r="JH175" s="106">
        <f>INDEX('[2]REPORT-M Publication 2024'!Q:Q,MATCH($A175,'[2]REPORT-M Publication 2024'!$A:$A,0))</f>
        <v>0.81644508000000005</v>
      </c>
      <c r="JI175" s="88">
        <f>INDEX('[2]REPORT-M Publication 2024'!R:R,MATCH($A175,'[2]REPORT-M Publication 2024'!$A:$A,0))</f>
        <v>1.2430972199999994</v>
      </c>
      <c r="JJ175" s="88">
        <f>INDEX('[2]REPORT-M Publication 2024'!S:S,MATCH($A175,'[2]REPORT-M Publication 2024'!$A:$A,0))</f>
        <v>5.5822999999999998E-2</v>
      </c>
      <c r="JK175" s="106">
        <f>INDEX('[2]REPORT-M Publication 2024'!T:T,MATCH($A175,'[2]REPORT-M Publication 2024'!$A:$A,0))</f>
        <v>1.2989202199999994</v>
      </c>
      <c r="JL175" s="88">
        <f>INDEX('[2]REPORT-M Publication 2024'!U:U,MATCH($A175,'[2]REPORT-M Publication 2024'!$A:$A,0))</f>
        <v>1.40621598</v>
      </c>
      <c r="JM175" s="88">
        <f>INDEX('[2]REPORT-M Publication 2024'!V:V,MATCH($A175,'[2]REPORT-M Publication 2024'!$A:$A,0))</f>
        <v>0</v>
      </c>
      <c r="JN175" s="106">
        <f>INDEX('[2]REPORT-M Publication 2024'!W:W,MATCH($A175,'[2]REPORT-M Publication 2024'!$A:$A,0))</f>
        <v>1.40621598</v>
      </c>
      <c r="JO175" s="88">
        <f>INDEX('[2]REPORT-M Publication 2024'!X:X,MATCH($A175,'[2]REPORT-M Publication 2024'!$A:$A,0))</f>
        <v>1.09676609</v>
      </c>
      <c r="JP175" s="88">
        <f>INDEX('[2]REPORT-M Publication 2024'!Y:Y,MATCH($A175,'[2]REPORT-M Publication 2024'!$A:$A,0))</f>
        <v>1.6499400000000001E-2</v>
      </c>
      <c r="JQ175" s="106">
        <f>INDEX('[2]REPORT-M Publication 2024'!Z:Z,MATCH($A175,'[2]REPORT-M Publication 2024'!$A:$A,0))</f>
        <v>1.1132654900000001</v>
      </c>
      <c r="JR175" s="88">
        <f>INDEX('[2]REPORT-M Publication 2024'!AA:AA,MATCH($A175,'[2]REPORT-M Publication 2024'!$A:$A,0))</f>
        <v>0.95567251000000009</v>
      </c>
      <c r="JS175" s="88">
        <f>INDEX('[2]REPORT-M Publication 2024'!AB:AB,MATCH($A175,'[2]REPORT-M Publication 2024'!$A:$A,0))</f>
        <v>2.6054959999999999E-2</v>
      </c>
      <c r="JT175" s="106">
        <f>INDEX('[2]REPORT-M Publication 2024'!AC:AC,MATCH($A175,'[2]REPORT-M Publication 2024'!$A:$A,0))</f>
        <v>0.98172747000000005</v>
      </c>
      <c r="JU175" s="88">
        <f>INDEX('[2]REPORT-M Publication 2024'!AD:AD,MATCH($A175,'[2]REPORT-M Publication 2024'!$A:$A,0))</f>
        <v>1.1672750499999998</v>
      </c>
      <c r="JV175" s="88">
        <f>INDEX('[2]REPORT-M Publication 2024'!AE:AE,MATCH($A175,'[2]REPORT-M Publication 2024'!$A:$A,0))</f>
        <v>0.10780817999999999</v>
      </c>
      <c r="JW175" s="106">
        <f>INDEX('[2]REPORT-M Publication 2024'!AF:AF,MATCH($A175,'[2]REPORT-M Publication 2024'!$A:$A,0))</f>
        <v>1.2750832299999997</v>
      </c>
      <c r="JX175" s="88">
        <f>INDEX('[2]REPORT-M Publication 2024'!AG:AG,MATCH($A175,'[2]REPORT-M Publication 2024'!$A:$A,0))</f>
        <v>1.0549164000000002</v>
      </c>
      <c r="JY175" s="88">
        <f>INDEX('[2]REPORT-M Publication 2024'!AH:AH,MATCH($A175,'[2]REPORT-M Publication 2024'!$A:$A,0))</f>
        <v>0</v>
      </c>
      <c r="JZ175" s="106">
        <f>INDEX('[2]REPORT-M Publication 2024'!AI:AI,MATCH($A175,'[2]REPORT-M Publication 2024'!$A:$A,0))</f>
        <v>1.0549164000000002</v>
      </c>
    </row>
    <row r="176" spans="1:286" x14ac:dyDescent="0.25">
      <c r="A176" s="86" t="s">
        <v>144</v>
      </c>
      <c r="B176" s="87" t="s">
        <v>145</v>
      </c>
      <c r="C176" s="88">
        <v>3.3357740000000004E-2</v>
      </c>
      <c r="D176" s="88">
        <v>0</v>
      </c>
      <c r="E176" s="106">
        <v>3.3357740000000004E-2</v>
      </c>
      <c r="F176" s="88">
        <v>0.51461056999999999</v>
      </c>
      <c r="G176" s="88">
        <v>6.2998999999999998E-4</v>
      </c>
      <c r="H176" s="106">
        <v>0.51524055999999996</v>
      </c>
      <c r="I176" s="88">
        <v>0.29778550999999998</v>
      </c>
      <c r="J176" s="88">
        <v>0</v>
      </c>
      <c r="K176" s="106">
        <v>0.29778550999999998</v>
      </c>
      <c r="L176" s="88">
        <v>0.30003292000000009</v>
      </c>
      <c r="M176" s="88">
        <v>3.0209999999999998E-3</v>
      </c>
      <c r="N176" s="106">
        <v>0.30305392000000009</v>
      </c>
      <c r="O176" s="88">
        <v>0.34665425999999999</v>
      </c>
      <c r="P176" s="88">
        <v>0</v>
      </c>
      <c r="Q176" s="106">
        <v>0.34665425999999999</v>
      </c>
      <c r="R176" s="88">
        <v>0.28318670000000001</v>
      </c>
      <c r="S176" s="88">
        <v>0</v>
      </c>
      <c r="T176" s="106">
        <v>0.28318670000000001</v>
      </c>
      <c r="U176" s="88">
        <v>0.24837502</v>
      </c>
      <c r="V176" s="88">
        <v>0</v>
      </c>
      <c r="W176" s="106">
        <v>0.24837502</v>
      </c>
      <c r="X176" s="78">
        <v>0.26871852000000002</v>
      </c>
      <c r="Y176" s="78">
        <v>7.9000000000000008E-3</v>
      </c>
      <c r="Z176" s="106">
        <v>0.27661852000000003</v>
      </c>
      <c r="AA176" s="78">
        <v>0.23789293999999997</v>
      </c>
      <c r="AB176" s="78">
        <v>0</v>
      </c>
      <c r="AC176" s="106">
        <v>0.23789293999999997</v>
      </c>
      <c r="AD176" s="78">
        <v>0.38320866999999992</v>
      </c>
      <c r="AE176" s="78">
        <v>0</v>
      </c>
      <c r="AF176" s="106">
        <v>0.38320866999999992</v>
      </c>
      <c r="AG176" s="78">
        <v>8.1050499999999998E-2</v>
      </c>
      <c r="AH176" s="78">
        <v>1.19287E-2</v>
      </c>
      <c r="AI176" s="106">
        <v>9.2979199999999998E-2</v>
      </c>
      <c r="AJ176" s="78">
        <v>0.64876929999999977</v>
      </c>
      <c r="AK176" s="78">
        <v>1.0500000000000001E-2</v>
      </c>
      <c r="AL176" s="106">
        <v>0.65926929999999984</v>
      </c>
      <c r="AM176" s="88">
        <v>0.27956403999999996</v>
      </c>
      <c r="AN176" s="88">
        <v>0</v>
      </c>
      <c r="AO176" s="106">
        <v>0.27956403999999996</v>
      </c>
      <c r="AP176" s="88">
        <v>0.30928159000000005</v>
      </c>
      <c r="AQ176" s="88">
        <v>0</v>
      </c>
      <c r="AR176" s="106">
        <v>0.30928159000000005</v>
      </c>
      <c r="AS176" s="88">
        <v>0.34099243000000012</v>
      </c>
      <c r="AT176" s="88">
        <v>0</v>
      </c>
      <c r="AU176" s="106">
        <v>0.34099243000000012</v>
      </c>
      <c r="AV176" s="88">
        <v>0.33864756000000001</v>
      </c>
      <c r="AW176" s="88">
        <v>0</v>
      </c>
      <c r="AX176" s="106">
        <v>0.33864756000000001</v>
      </c>
      <c r="AY176" s="88">
        <v>0.37629217999999998</v>
      </c>
      <c r="AZ176" s="88">
        <v>0</v>
      </c>
      <c r="BA176" s="106">
        <v>0.37629217999999998</v>
      </c>
      <c r="BB176" s="88">
        <v>0.30696183999999999</v>
      </c>
      <c r="BC176" s="88">
        <v>4.5262000000000002E-3</v>
      </c>
      <c r="BD176" s="106">
        <v>0.31148803999999997</v>
      </c>
      <c r="BE176" s="88">
        <v>0.30448242999999997</v>
      </c>
      <c r="BF176" s="88">
        <v>0</v>
      </c>
      <c r="BG176" s="106">
        <v>0.30448242999999997</v>
      </c>
      <c r="BH176" s="78">
        <v>0.34550379999999981</v>
      </c>
      <c r="BI176" s="78">
        <v>8.2050000000000005E-3</v>
      </c>
      <c r="BJ176" s="106">
        <v>0.35370879999999982</v>
      </c>
      <c r="BK176" s="78">
        <v>0.31248140000000002</v>
      </c>
      <c r="BL176" s="106">
        <v>0.31248140000000002</v>
      </c>
      <c r="BM176" s="78">
        <v>0.31773666000000006</v>
      </c>
      <c r="BN176" s="78">
        <v>0</v>
      </c>
      <c r="BO176" s="106">
        <v>0.31773666000000006</v>
      </c>
      <c r="BP176" s="78">
        <v>0.33156487000000018</v>
      </c>
      <c r="BQ176" s="78">
        <v>0</v>
      </c>
      <c r="BR176" s="106">
        <v>0.33156487000000018</v>
      </c>
      <c r="BS176" s="78">
        <v>0.79647984999999988</v>
      </c>
      <c r="BT176" s="78">
        <v>3.9000100000000002E-3</v>
      </c>
      <c r="BU176" s="106">
        <v>0.80037985999999983</v>
      </c>
      <c r="BV176" s="88">
        <v>0.344723</v>
      </c>
      <c r="BW176" s="88">
        <v>0</v>
      </c>
      <c r="BX176" s="106">
        <v>0.344723</v>
      </c>
      <c r="BY176" s="88">
        <v>0.307639</v>
      </c>
      <c r="BZ176" s="88">
        <v>0</v>
      </c>
      <c r="CA176" s="106">
        <v>0.307639</v>
      </c>
      <c r="CB176" s="88">
        <v>0.334455</v>
      </c>
      <c r="CC176" s="88">
        <v>0</v>
      </c>
      <c r="CD176" s="106">
        <v>0.334455</v>
      </c>
      <c r="CE176" s="88">
        <v>0.42076000000000002</v>
      </c>
      <c r="CF176" s="88">
        <v>0</v>
      </c>
      <c r="CG176" s="106">
        <v>0.42076000000000002</v>
      </c>
      <c r="CH176" s="88">
        <v>0.46223900000000001</v>
      </c>
      <c r="CI176" s="88">
        <v>0</v>
      </c>
      <c r="CJ176" s="106">
        <v>0.46223900000000001</v>
      </c>
      <c r="CK176" s="88">
        <v>0.339144</v>
      </c>
      <c r="CL176" s="88">
        <v>1.034E-3</v>
      </c>
      <c r="CM176" s="106">
        <v>0.34017799999999998</v>
      </c>
      <c r="CN176" s="88">
        <v>0.32027899999999998</v>
      </c>
      <c r="CO176" s="88">
        <v>0</v>
      </c>
      <c r="CP176" s="106">
        <v>0.32027899999999998</v>
      </c>
      <c r="CQ176" s="88">
        <v>0.29825099999999999</v>
      </c>
      <c r="CR176" s="88">
        <v>0</v>
      </c>
      <c r="CS176" s="106">
        <v>0.29825099999999999</v>
      </c>
      <c r="CT176" s="88">
        <v>0.55053700000000005</v>
      </c>
      <c r="CU176" s="88">
        <v>0</v>
      </c>
      <c r="CV176" s="106">
        <v>0.55053700000000005</v>
      </c>
      <c r="CW176" s="88">
        <v>0.87156299999999998</v>
      </c>
      <c r="CX176" s="88">
        <v>7.4999999999999997E-3</v>
      </c>
      <c r="CY176" s="106">
        <v>0.87906299999999993</v>
      </c>
      <c r="CZ176" s="88">
        <v>0.31784000000000001</v>
      </c>
      <c r="DA176" s="88">
        <v>8.4999999999999995E-4</v>
      </c>
      <c r="DB176" s="106">
        <v>0.31869000000000003</v>
      </c>
      <c r="DC176" s="88">
        <v>0.41328199999999998</v>
      </c>
      <c r="DD176" s="88">
        <v>1.566E-2</v>
      </c>
      <c r="DE176" s="106">
        <v>0.42894199999999999</v>
      </c>
      <c r="DF176" s="88">
        <v>0.27630300000000002</v>
      </c>
      <c r="DG176" s="88">
        <v>0</v>
      </c>
      <c r="DH176" s="106">
        <v>0.27630300000000002</v>
      </c>
      <c r="DI176" s="88">
        <v>0.275393</v>
      </c>
      <c r="DJ176" s="88">
        <v>0</v>
      </c>
      <c r="DK176" s="106">
        <v>0.275393</v>
      </c>
      <c r="DL176" s="88">
        <v>0.33352999999999999</v>
      </c>
      <c r="DM176" s="88">
        <v>0</v>
      </c>
      <c r="DN176" s="106">
        <v>0.33352999999999999</v>
      </c>
      <c r="DO176" s="88">
        <v>0.35128500000000001</v>
      </c>
      <c r="DP176" s="88">
        <v>0</v>
      </c>
      <c r="DQ176" s="106">
        <v>0.35128500000000001</v>
      </c>
      <c r="DR176" s="88">
        <v>0.26109199999999999</v>
      </c>
      <c r="DS176" s="88">
        <v>0</v>
      </c>
      <c r="DT176" s="106">
        <v>0.26109199999999999</v>
      </c>
      <c r="DU176" s="88">
        <v>0.26109199999999999</v>
      </c>
      <c r="DV176" s="88">
        <v>0</v>
      </c>
      <c r="DW176" s="106">
        <v>0.26109199999999999</v>
      </c>
      <c r="DX176" s="88">
        <v>0.35494199999999998</v>
      </c>
      <c r="DY176" s="88">
        <v>0</v>
      </c>
      <c r="DZ176" s="106">
        <v>0.35494199999999998</v>
      </c>
      <c r="EA176" s="88">
        <v>0.27599899999999999</v>
      </c>
      <c r="EB176" s="88">
        <v>0</v>
      </c>
      <c r="EC176" s="106">
        <v>0.27599899999999999</v>
      </c>
      <c r="ED176" s="88">
        <v>0.30137199999999997</v>
      </c>
      <c r="EE176" s="88">
        <v>0</v>
      </c>
      <c r="EF176" s="106">
        <v>0.30137199999999997</v>
      </c>
      <c r="EG176" s="88">
        <v>0.32015900000000003</v>
      </c>
      <c r="EH176" s="88">
        <v>0</v>
      </c>
      <c r="EI176" s="106">
        <v>0.32015900000000003</v>
      </c>
      <c r="EJ176" s="88">
        <v>0.269598</v>
      </c>
      <c r="EK176" s="88">
        <v>0</v>
      </c>
      <c r="EL176" s="106">
        <v>0.269598</v>
      </c>
      <c r="EM176" s="88">
        <v>0.625946</v>
      </c>
      <c r="EN176" s="88">
        <v>0</v>
      </c>
      <c r="EO176" s="106">
        <v>0.625946</v>
      </c>
      <c r="EP176" s="88">
        <v>0.290215</v>
      </c>
      <c r="EQ176" s="88">
        <v>0</v>
      </c>
      <c r="ER176" s="106">
        <v>0.290215</v>
      </c>
      <c r="ES176" s="88">
        <v>0.29463800000000001</v>
      </c>
      <c r="ET176" s="88">
        <v>0</v>
      </c>
      <c r="EU176" s="106">
        <v>0.29463800000000001</v>
      </c>
      <c r="EV176" s="88">
        <v>0.29154000000000002</v>
      </c>
      <c r="EW176" s="88">
        <v>0</v>
      </c>
      <c r="EX176" s="106">
        <v>0.29154000000000002</v>
      </c>
      <c r="EY176" s="88">
        <v>0.34837200000000001</v>
      </c>
      <c r="EZ176" s="88">
        <v>7.7799999999999996E-3</v>
      </c>
      <c r="FA176" s="106">
        <v>0.35615200000000002</v>
      </c>
      <c r="FB176" s="88">
        <v>0.29906300000000002</v>
      </c>
      <c r="FC176" s="88">
        <v>0</v>
      </c>
      <c r="FD176" s="106">
        <v>0.29906300000000002</v>
      </c>
      <c r="FE176" s="88">
        <v>0.33543200000000001</v>
      </c>
      <c r="FF176" s="88">
        <v>0</v>
      </c>
      <c r="FG176" s="106">
        <v>0.33543200000000001</v>
      </c>
      <c r="FH176" s="88">
        <v>0.37992100000000001</v>
      </c>
      <c r="FI176" s="88">
        <v>4.4999999999999997E-3</v>
      </c>
      <c r="FJ176" s="106">
        <v>0.38442100000000001</v>
      </c>
      <c r="FK176" s="88">
        <v>0.45775700000000002</v>
      </c>
      <c r="FL176" s="88">
        <v>4.0390000000000002E-2</v>
      </c>
      <c r="FM176" s="106">
        <v>0.49814700000000001</v>
      </c>
      <c r="FN176" s="88">
        <v>0.45163599999999998</v>
      </c>
      <c r="FO176" s="88">
        <v>1.8794999999999999E-2</v>
      </c>
      <c r="FP176" s="106">
        <v>0.47043099999999999</v>
      </c>
      <c r="FQ176" s="88">
        <v>0.53933699999999996</v>
      </c>
      <c r="FR176" s="88">
        <v>2.6654000000000001E-2</v>
      </c>
      <c r="FS176" s="106">
        <v>0.56599099999999991</v>
      </c>
      <c r="FT176" s="88">
        <v>0.473165</v>
      </c>
      <c r="FU176" s="88">
        <v>5.5400000000000002E-4</v>
      </c>
      <c r="FV176" s="106">
        <v>0.473719</v>
      </c>
      <c r="FW176" s="88">
        <v>0.49984400000000001</v>
      </c>
      <c r="FX176" s="88">
        <v>0</v>
      </c>
      <c r="FY176" s="106">
        <v>0.49984400000000001</v>
      </c>
      <c r="FZ176" s="88">
        <v>0.26459483999999994</v>
      </c>
      <c r="GA176" s="88">
        <v>0</v>
      </c>
      <c r="GB176" s="106">
        <v>0.26459483999999994</v>
      </c>
      <c r="GC176" s="88">
        <v>0.36058124000000019</v>
      </c>
      <c r="GD176" s="88">
        <v>0</v>
      </c>
      <c r="GE176" s="106">
        <v>0.36058124000000019</v>
      </c>
      <c r="GF176" s="88">
        <v>0.52099307000000017</v>
      </c>
      <c r="GG176" s="88">
        <v>3.8259809999999998E-2</v>
      </c>
      <c r="GH176" s="106">
        <v>0.55925288000000017</v>
      </c>
      <c r="GI176" s="88">
        <v>0.35331620000000014</v>
      </c>
      <c r="GJ176" s="88">
        <v>3.3731209999999998E-2</v>
      </c>
      <c r="GK176" s="106">
        <v>0.38704741000000015</v>
      </c>
      <c r="GL176" s="88">
        <v>0.37499128000000009</v>
      </c>
      <c r="GM176" s="88">
        <v>0</v>
      </c>
      <c r="GN176" s="106">
        <v>0.37499128000000009</v>
      </c>
      <c r="GO176" s="88">
        <v>0.33881279000000009</v>
      </c>
      <c r="GP176" s="88">
        <v>0</v>
      </c>
      <c r="GQ176" s="106">
        <v>0.33881279000000009</v>
      </c>
      <c r="GR176" s="88">
        <v>0.29419469000000004</v>
      </c>
      <c r="GS176" s="88">
        <v>0</v>
      </c>
      <c r="GT176" s="106">
        <v>0.29419469000000004</v>
      </c>
      <c r="GU176" s="88">
        <v>0.36742329000000018</v>
      </c>
      <c r="GV176" s="88">
        <v>6.2088500000000001E-3</v>
      </c>
      <c r="GW176" s="106">
        <v>0.37363214000000017</v>
      </c>
      <c r="GX176" s="88">
        <v>0.34843634000000007</v>
      </c>
      <c r="GY176" s="88">
        <v>6.6709999999999998E-3</v>
      </c>
      <c r="GZ176" s="106">
        <v>0.35510734000000005</v>
      </c>
      <c r="HA176" s="88">
        <v>0.40559259999999997</v>
      </c>
      <c r="HB176" s="88">
        <v>3.4184930000000002E-2</v>
      </c>
      <c r="HC176" s="106">
        <v>0.43977752999999997</v>
      </c>
      <c r="HD176" s="88">
        <v>0.82987339999999987</v>
      </c>
      <c r="HE176" s="88">
        <v>1.475E-3</v>
      </c>
      <c r="HF176" s="106">
        <v>0.83134839999999988</v>
      </c>
      <c r="HG176" s="88">
        <v>0.66990253</v>
      </c>
      <c r="HH176" s="88">
        <v>0</v>
      </c>
      <c r="HI176" s="106">
        <v>0.66990253</v>
      </c>
      <c r="HJ176" s="88">
        <v>0.30197016000000004</v>
      </c>
      <c r="HK176" s="88">
        <v>0</v>
      </c>
      <c r="HL176" s="106">
        <v>0.30197016000000004</v>
      </c>
      <c r="HM176" s="88">
        <v>0.32791332999999995</v>
      </c>
      <c r="HN176" s="88">
        <v>3.4825000000000002E-2</v>
      </c>
      <c r="HO176" s="106">
        <v>0.36273832999999994</v>
      </c>
      <c r="HP176" s="88">
        <v>0.39494614999999994</v>
      </c>
      <c r="HQ176" s="88">
        <v>5.685871E-2</v>
      </c>
      <c r="HR176" s="106">
        <v>0.45180485999999992</v>
      </c>
      <c r="HS176" s="88">
        <v>0.34165033000000011</v>
      </c>
      <c r="HT176" s="88">
        <v>5.3892000000000002E-2</v>
      </c>
      <c r="HU176" s="106">
        <v>0.39554233000000011</v>
      </c>
      <c r="HV176" s="88">
        <v>0.33952869000000002</v>
      </c>
      <c r="HW176" s="88">
        <v>9.9934999999999998E-4</v>
      </c>
      <c r="HX176" s="106">
        <v>0.34052804000000003</v>
      </c>
      <c r="HY176" s="88">
        <v>0.31267203000000005</v>
      </c>
      <c r="HZ176" s="88">
        <v>0</v>
      </c>
      <c r="IA176" s="106">
        <v>0.31267203000000005</v>
      </c>
      <c r="IB176" s="88">
        <v>0.28922080000000006</v>
      </c>
      <c r="IC176" s="88">
        <v>0</v>
      </c>
      <c r="ID176" s="106">
        <v>0.28922080000000006</v>
      </c>
      <c r="IE176" s="88">
        <v>0.29910866000000003</v>
      </c>
      <c r="IF176" s="88">
        <v>0</v>
      </c>
      <c r="IG176" s="106">
        <v>0.29910866000000003</v>
      </c>
      <c r="IH176" s="88">
        <v>0.34564217000000008</v>
      </c>
      <c r="II176" s="88">
        <v>0</v>
      </c>
      <c r="IJ176" s="106">
        <v>0.34564217000000008</v>
      </c>
      <c r="IK176" s="88">
        <v>0.31415192000000003</v>
      </c>
      <c r="IL176" s="88">
        <v>0</v>
      </c>
      <c r="IM176" s="106">
        <v>0.31415192000000003</v>
      </c>
      <c r="IN176" s="88">
        <v>0.46966005</v>
      </c>
      <c r="IO176" s="88">
        <v>1.3913E-2</v>
      </c>
      <c r="IP176" s="106">
        <v>0.48357305</v>
      </c>
      <c r="IQ176" s="88">
        <v>0.8180347899999999</v>
      </c>
      <c r="IR176" s="88">
        <v>2.2099110000000002E-2</v>
      </c>
      <c r="IS176" s="106">
        <v>0.84013389999999988</v>
      </c>
      <c r="IT176" s="88">
        <f>INDEX('[2]REPORT-M Publication 2024'!C:C,MATCH($A176,'[2]REPORT-M Publication 2024'!$A:$A,0))</f>
        <v>0.27614552000000014</v>
      </c>
      <c r="IU176" s="88">
        <f>INDEX('[2]REPORT-M Publication 2024'!D:D,MATCH($A176,'[2]REPORT-M Publication 2024'!$A:$A,0))</f>
        <v>0</v>
      </c>
      <c r="IV176" s="106">
        <f>INDEX('[2]REPORT-M Publication 2024'!E:E,MATCH($A176,'[2]REPORT-M Publication 2024'!$A:$A,0))</f>
        <v>0.27614552000000014</v>
      </c>
      <c r="IW176" s="88">
        <f>INDEX('[2]REPORT-M Publication 2024'!F:F,MATCH($A176,'[2]REPORT-M Publication 2024'!$A:$A,0))</f>
        <v>0.34847267999999992</v>
      </c>
      <c r="IX176" s="88">
        <f>INDEX('[2]REPORT-M Publication 2024'!G:G,MATCH($A176,'[2]REPORT-M Publication 2024'!$A:$A,0))</f>
        <v>0</v>
      </c>
      <c r="IY176" s="106">
        <f>INDEX('[2]REPORT-M Publication 2024'!H:H,MATCH($A176,'[2]REPORT-M Publication 2024'!$A:$A,0))</f>
        <v>0.34847267999999992</v>
      </c>
      <c r="IZ176" s="88">
        <f>INDEX('[2]REPORT-M Publication 2024'!I:I,MATCH($A176,'[2]REPORT-M Publication 2024'!$A:$A,0))</f>
        <v>0.30945951000000005</v>
      </c>
      <c r="JA176" s="88">
        <f>INDEX('[2]REPORT-M Publication 2024'!J:J,MATCH($A176,'[2]REPORT-M Publication 2024'!$A:$A,0))</f>
        <v>0</v>
      </c>
      <c r="JB176" s="106">
        <f>INDEX('[2]REPORT-M Publication 2024'!K:K,MATCH($A176,'[2]REPORT-M Publication 2024'!$A:$A,0))</f>
        <v>0.30945951000000005</v>
      </c>
      <c r="JC176" s="88">
        <f>INDEX('[2]REPORT-M Publication 2024'!L:L,MATCH($A176,'[2]REPORT-M Publication 2024'!$A:$A,0))</f>
        <v>0.48576753999999994</v>
      </c>
      <c r="JD176" s="88">
        <f>INDEX('[2]REPORT-M Publication 2024'!M:M,MATCH($A176,'[2]REPORT-M Publication 2024'!$A:$A,0))</f>
        <v>0</v>
      </c>
      <c r="JE176" s="106">
        <f>INDEX('[2]REPORT-M Publication 2024'!N:N,MATCH($A176,'[2]REPORT-M Publication 2024'!$A:$A,0))</f>
        <v>0.48576753999999994</v>
      </c>
      <c r="JF176" s="88">
        <f>INDEX('[2]REPORT-M Publication 2024'!O:O,MATCH($A176,'[2]REPORT-M Publication 2024'!$A:$A,0))</f>
        <v>0.33234367000000004</v>
      </c>
      <c r="JG176" s="88">
        <f>INDEX('[2]REPORT-M Publication 2024'!P:P,MATCH($A176,'[2]REPORT-M Publication 2024'!$A:$A,0))</f>
        <v>0</v>
      </c>
      <c r="JH176" s="106">
        <f>INDEX('[2]REPORT-M Publication 2024'!Q:Q,MATCH($A176,'[2]REPORT-M Publication 2024'!$A:$A,0))</f>
        <v>0.33234367000000004</v>
      </c>
      <c r="JI176" s="88">
        <f>INDEX('[2]REPORT-M Publication 2024'!R:R,MATCH($A176,'[2]REPORT-M Publication 2024'!$A:$A,0))</f>
        <v>0.31044467999999997</v>
      </c>
      <c r="JJ176" s="88">
        <f>INDEX('[2]REPORT-M Publication 2024'!S:S,MATCH($A176,'[2]REPORT-M Publication 2024'!$A:$A,0))</f>
        <v>0</v>
      </c>
      <c r="JK176" s="106">
        <f>INDEX('[2]REPORT-M Publication 2024'!T:T,MATCH($A176,'[2]REPORT-M Publication 2024'!$A:$A,0))</f>
        <v>0.31044467999999997</v>
      </c>
      <c r="JL176" s="88">
        <f>INDEX('[2]REPORT-M Publication 2024'!U:U,MATCH($A176,'[2]REPORT-M Publication 2024'!$A:$A,0))</f>
        <v>0.42769574000000016</v>
      </c>
      <c r="JM176" s="88">
        <f>INDEX('[2]REPORT-M Publication 2024'!V:V,MATCH($A176,'[2]REPORT-M Publication 2024'!$A:$A,0))</f>
        <v>0</v>
      </c>
      <c r="JN176" s="106">
        <f>INDEX('[2]REPORT-M Publication 2024'!W:W,MATCH($A176,'[2]REPORT-M Publication 2024'!$A:$A,0))</f>
        <v>0.42769574000000016</v>
      </c>
      <c r="JO176" s="88">
        <f>INDEX('[2]REPORT-M Publication 2024'!X:X,MATCH($A176,'[2]REPORT-M Publication 2024'!$A:$A,0))</f>
        <v>0.37409247999999995</v>
      </c>
      <c r="JP176" s="88">
        <f>INDEX('[2]REPORT-M Publication 2024'!Y:Y,MATCH($A176,'[2]REPORT-M Publication 2024'!$A:$A,0))</f>
        <v>0</v>
      </c>
      <c r="JQ176" s="106">
        <f>INDEX('[2]REPORT-M Publication 2024'!Z:Z,MATCH($A176,'[2]REPORT-M Publication 2024'!$A:$A,0))</f>
        <v>0.37409247999999995</v>
      </c>
      <c r="JR176" s="88">
        <f>INDEX('[2]REPORT-M Publication 2024'!AA:AA,MATCH($A176,'[2]REPORT-M Publication 2024'!$A:$A,0))</f>
        <v>0.34782362</v>
      </c>
      <c r="JS176" s="88">
        <f>INDEX('[2]REPORT-M Publication 2024'!AB:AB,MATCH($A176,'[2]REPORT-M Publication 2024'!$A:$A,0))</f>
        <v>1.34E-2</v>
      </c>
      <c r="JT176" s="106">
        <f>INDEX('[2]REPORT-M Publication 2024'!AC:AC,MATCH($A176,'[2]REPORT-M Publication 2024'!$A:$A,0))</f>
        <v>0.36122362000000002</v>
      </c>
      <c r="JU176" s="88">
        <f>INDEX('[2]REPORT-M Publication 2024'!AD:AD,MATCH($A176,'[2]REPORT-M Publication 2024'!$A:$A,0))</f>
        <v>0.30031860999999999</v>
      </c>
      <c r="JV176" s="88">
        <f>INDEX('[2]REPORT-M Publication 2024'!AE:AE,MATCH($A176,'[2]REPORT-M Publication 2024'!$A:$A,0))</f>
        <v>0</v>
      </c>
      <c r="JW176" s="106">
        <f>INDEX('[2]REPORT-M Publication 2024'!AF:AF,MATCH($A176,'[2]REPORT-M Publication 2024'!$A:$A,0))</f>
        <v>0.30031860999999999</v>
      </c>
      <c r="JX176" s="88">
        <f>INDEX('[2]REPORT-M Publication 2024'!AG:AG,MATCH($A176,'[2]REPORT-M Publication 2024'!$A:$A,0))</f>
        <v>0.55568620000000002</v>
      </c>
      <c r="JY176" s="88">
        <f>INDEX('[2]REPORT-M Publication 2024'!AH:AH,MATCH($A176,'[2]REPORT-M Publication 2024'!$A:$A,0))</f>
        <v>0</v>
      </c>
      <c r="JZ176" s="106">
        <f>INDEX('[2]REPORT-M Publication 2024'!AI:AI,MATCH($A176,'[2]REPORT-M Publication 2024'!$A:$A,0))</f>
        <v>0.55568620000000002</v>
      </c>
    </row>
    <row r="177" spans="1:286" x14ac:dyDescent="0.25">
      <c r="A177" s="86" t="s">
        <v>146</v>
      </c>
      <c r="B177" s="87" t="s">
        <v>147</v>
      </c>
      <c r="C177" s="88">
        <v>0.67327342000000001</v>
      </c>
      <c r="D177" s="88">
        <v>0</v>
      </c>
      <c r="E177" s="106">
        <v>0.67327342000000001</v>
      </c>
      <c r="F177" s="88">
        <v>0.68008665000000001</v>
      </c>
      <c r="G177" s="88">
        <v>6.8900000000000005E-4</v>
      </c>
      <c r="H177" s="106">
        <v>0.68077565000000007</v>
      </c>
      <c r="I177" s="88">
        <v>0.64278935000000015</v>
      </c>
      <c r="J177" s="88">
        <v>0</v>
      </c>
      <c r="K177" s="106">
        <v>0.64278935000000015</v>
      </c>
      <c r="L177" s="88">
        <v>0.68635992999999984</v>
      </c>
      <c r="M177" s="88">
        <v>0</v>
      </c>
      <c r="N177" s="106">
        <v>0.68635992999999984</v>
      </c>
      <c r="O177" s="88">
        <v>0.81094961000000021</v>
      </c>
      <c r="P177" s="88">
        <v>0</v>
      </c>
      <c r="Q177" s="106">
        <v>0.81094961000000021</v>
      </c>
      <c r="R177" s="88">
        <v>0.63754865999999999</v>
      </c>
      <c r="S177" s="88">
        <v>0</v>
      </c>
      <c r="T177" s="106">
        <v>0.63754865999999999</v>
      </c>
      <c r="U177" s="88">
        <v>0.72931654000000035</v>
      </c>
      <c r="V177" s="88">
        <v>1.8260938</v>
      </c>
      <c r="W177" s="106">
        <v>2.5554103400000003</v>
      </c>
      <c r="X177" s="78">
        <v>0.94792173000000002</v>
      </c>
      <c r="Y177" s="78">
        <v>1.1811E-2</v>
      </c>
      <c r="Z177" s="106">
        <v>0.95973273000000003</v>
      </c>
      <c r="AA177" s="78">
        <v>0.68482034999999986</v>
      </c>
      <c r="AB177" s="78">
        <v>0</v>
      </c>
      <c r="AC177" s="106">
        <v>0.68482034999999986</v>
      </c>
      <c r="AD177" s="78">
        <v>0.74459598000000005</v>
      </c>
      <c r="AE177" s="78">
        <v>0</v>
      </c>
      <c r="AF177" s="106">
        <v>0.74459598000000005</v>
      </c>
      <c r="AG177" s="78">
        <v>0.67958633000000013</v>
      </c>
      <c r="AH177" s="78">
        <v>9.7609199999999993E-2</v>
      </c>
      <c r="AI177" s="106">
        <v>0.77719553000000008</v>
      </c>
      <c r="AJ177" s="78">
        <v>0.75108911999999983</v>
      </c>
      <c r="AK177" s="78">
        <v>7.0889999999999998E-3</v>
      </c>
      <c r="AL177" s="106">
        <v>0.75817811999999984</v>
      </c>
      <c r="AM177" s="88">
        <v>0.64963738999999987</v>
      </c>
      <c r="AN177" s="88">
        <v>0</v>
      </c>
      <c r="AO177" s="106">
        <v>0.64963738999999987</v>
      </c>
      <c r="AP177" s="88">
        <v>0.65106030000000004</v>
      </c>
      <c r="AQ177" s="88">
        <v>0</v>
      </c>
      <c r="AR177" s="106">
        <v>0.65106030000000004</v>
      </c>
      <c r="AS177" s="88">
        <v>0.68109721000000001</v>
      </c>
      <c r="AT177" s="88">
        <v>0</v>
      </c>
      <c r="AU177" s="106">
        <v>0.68109721000000001</v>
      </c>
      <c r="AV177" s="88">
        <v>0.71515443000000023</v>
      </c>
      <c r="AW177" s="88">
        <v>0</v>
      </c>
      <c r="AX177" s="106">
        <v>0.71515443000000023</v>
      </c>
      <c r="AY177" s="88">
        <v>0.75025593000000002</v>
      </c>
      <c r="AZ177" s="88">
        <v>0</v>
      </c>
      <c r="BA177" s="106">
        <v>0.75025593000000002</v>
      </c>
      <c r="BB177" s="88">
        <v>0.64298488000000009</v>
      </c>
      <c r="BC177" s="88">
        <v>0</v>
      </c>
      <c r="BD177" s="106">
        <v>0.64298488000000009</v>
      </c>
      <c r="BE177" s="88">
        <v>0.76877907999999995</v>
      </c>
      <c r="BF177" s="88">
        <v>0</v>
      </c>
      <c r="BG177" s="106">
        <v>0.76877907999999995</v>
      </c>
      <c r="BH177" s="78">
        <v>1.1293577299999993</v>
      </c>
      <c r="BI177" s="78">
        <v>0</v>
      </c>
      <c r="BJ177" s="106">
        <v>1.1293577299999993</v>
      </c>
      <c r="BK177" s="78">
        <v>0.7122337700000001</v>
      </c>
      <c r="BL177" s="106">
        <v>0.7122337700000001</v>
      </c>
      <c r="BM177" s="78">
        <v>0.74294475000000004</v>
      </c>
      <c r="BN177" s="78">
        <v>0</v>
      </c>
      <c r="BO177" s="106">
        <v>0.74294475000000004</v>
      </c>
      <c r="BP177" s="78">
        <v>0.67040215999999997</v>
      </c>
      <c r="BQ177" s="78">
        <v>0</v>
      </c>
      <c r="BR177" s="106">
        <v>0.67040215999999997</v>
      </c>
      <c r="BS177" s="78">
        <v>0.85353827999999987</v>
      </c>
      <c r="BT177" s="78">
        <v>0</v>
      </c>
      <c r="BU177" s="106">
        <v>0.85353827999999987</v>
      </c>
      <c r="BV177" s="88">
        <v>0.70922200000000002</v>
      </c>
      <c r="BW177" s="88">
        <v>0</v>
      </c>
      <c r="BX177" s="106">
        <v>0.70922200000000002</v>
      </c>
      <c r="BY177" s="88">
        <v>0.68779900000000005</v>
      </c>
      <c r="BZ177" s="88">
        <v>7.4949999999999999E-3</v>
      </c>
      <c r="CA177" s="106">
        <v>0.69529400000000008</v>
      </c>
      <c r="CB177" s="88">
        <v>0.697071</v>
      </c>
      <c r="CC177" s="88">
        <v>3.8977999999999999E-2</v>
      </c>
      <c r="CD177" s="106">
        <v>0.73604899999999995</v>
      </c>
      <c r="CE177" s="88">
        <v>0.79440900000000003</v>
      </c>
      <c r="CF177" s="88">
        <v>4.8999999999999998E-4</v>
      </c>
      <c r="CG177" s="106">
        <v>0.79489900000000002</v>
      </c>
      <c r="CH177" s="88">
        <v>0.68486400000000003</v>
      </c>
      <c r="CI177" s="88">
        <v>9.0742000000000003E-2</v>
      </c>
      <c r="CJ177" s="106">
        <v>0.77560600000000002</v>
      </c>
      <c r="CK177" s="88">
        <v>0.72018499999999996</v>
      </c>
      <c r="CL177" s="88">
        <v>0</v>
      </c>
      <c r="CM177" s="106">
        <v>0.72018499999999996</v>
      </c>
      <c r="CN177" s="88">
        <v>0.63231800000000005</v>
      </c>
      <c r="CO177" s="88">
        <v>0</v>
      </c>
      <c r="CP177" s="106">
        <v>0.63231800000000005</v>
      </c>
      <c r="CQ177" s="88">
        <v>0.889733</v>
      </c>
      <c r="CR177" s="88">
        <v>2.5375999999999999E-2</v>
      </c>
      <c r="CS177" s="106">
        <v>0.91510899999999995</v>
      </c>
      <c r="CT177" s="88">
        <v>0.57460299999999997</v>
      </c>
      <c r="CU177" s="88">
        <v>1.6747999999999999E-2</v>
      </c>
      <c r="CV177" s="106">
        <v>0.59135099999999996</v>
      </c>
      <c r="CW177" s="88">
        <v>0.55355500000000002</v>
      </c>
      <c r="CX177" s="88">
        <v>2.9093000000000001E-2</v>
      </c>
      <c r="CY177" s="106">
        <v>0.58264800000000005</v>
      </c>
      <c r="CZ177" s="88">
        <v>0.42021599999999998</v>
      </c>
      <c r="DA177" s="88">
        <v>0</v>
      </c>
      <c r="DB177" s="106">
        <v>0.42021599999999998</v>
      </c>
      <c r="DC177" s="88">
        <v>0.85868599999999995</v>
      </c>
      <c r="DD177" s="88">
        <v>9.5E-4</v>
      </c>
      <c r="DE177" s="106">
        <v>0.85963599999999996</v>
      </c>
      <c r="DF177" s="88">
        <v>0.65474299999999996</v>
      </c>
      <c r="DG177" s="88">
        <v>1.4989999999999999E-3</v>
      </c>
      <c r="DH177" s="106">
        <v>0.65624199999999999</v>
      </c>
      <c r="DI177" s="88">
        <v>0.66713900000000004</v>
      </c>
      <c r="DJ177" s="88">
        <v>0</v>
      </c>
      <c r="DK177" s="106">
        <v>0.66713900000000004</v>
      </c>
      <c r="DL177" s="88">
        <v>0.60068900000000003</v>
      </c>
      <c r="DM177" s="88">
        <v>0</v>
      </c>
      <c r="DN177" s="106">
        <v>0.60068900000000003</v>
      </c>
      <c r="DO177" s="88">
        <v>0.75657700000000006</v>
      </c>
      <c r="DP177" s="88">
        <v>0</v>
      </c>
      <c r="DQ177" s="106">
        <v>0.75657700000000006</v>
      </c>
      <c r="DR177" s="88">
        <v>0.58943100000000004</v>
      </c>
      <c r="DS177" s="88">
        <v>0</v>
      </c>
      <c r="DT177" s="106">
        <v>0.58943100000000004</v>
      </c>
      <c r="DU177" s="88">
        <v>0.64505299999999999</v>
      </c>
      <c r="DV177" s="88">
        <v>0</v>
      </c>
      <c r="DW177" s="106">
        <v>0.64505299999999999</v>
      </c>
      <c r="DX177" s="88">
        <v>0.62449500000000002</v>
      </c>
      <c r="DY177" s="88">
        <v>3.2968999999999998E-2</v>
      </c>
      <c r="DZ177" s="106">
        <v>0.65746400000000005</v>
      </c>
      <c r="EA177" s="88">
        <v>0.68164899999999995</v>
      </c>
      <c r="EB177" s="88">
        <v>0</v>
      </c>
      <c r="EC177" s="106">
        <v>0.68164899999999995</v>
      </c>
      <c r="ED177" s="88">
        <v>1.060006</v>
      </c>
      <c r="EE177" s="88">
        <v>0</v>
      </c>
      <c r="EF177" s="106">
        <v>1.060006</v>
      </c>
      <c r="EG177" s="88">
        <v>0.64654199999999995</v>
      </c>
      <c r="EH177" s="88">
        <v>0</v>
      </c>
      <c r="EI177" s="106">
        <v>0.64654199999999995</v>
      </c>
      <c r="EJ177" s="88">
        <v>0.61186399999999996</v>
      </c>
      <c r="EK177" s="88">
        <v>2.3E-3</v>
      </c>
      <c r="EL177" s="106">
        <v>0.61416399999999993</v>
      </c>
      <c r="EM177" s="88">
        <v>0.64565300000000003</v>
      </c>
      <c r="EN177" s="88">
        <v>0</v>
      </c>
      <c r="EO177" s="106">
        <v>0.64565300000000003</v>
      </c>
      <c r="EP177" s="88">
        <v>0.604514</v>
      </c>
      <c r="EQ177" s="88">
        <v>2.5000000000000001E-3</v>
      </c>
      <c r="ER177" s="106">
        <v>0.60701399999999994</v>
      </c>
      <c r="ES177" s="88">
        <v>0.66621300000000006</v>
      </c>
      <c r="ET177" s="88">
        <v>1.2999999999999999E-3</v>
      </c>
      <c r="EU177" s="106">
        <v>0.66751300000000002</v>
      </c>
      <c r="EV177" s="88">
        <v>0.68128999999999995</v>
      </c>
      <c r="EW177" s="88">
        <v>0</v>
      </c>
      <c r="EX177" s="106">
        <v>0.68128999999999995</v>
      </c>
      <c r="EY177" s="88">
        <v>2.7499180000000001</v>
      </c>
      <c r="EZ177" s="88">
        <v>0</v>
      </c>
      <c r="FA177" s="106">
        <v>2.7499180000000001</v>
      </c>
      <c r="FB177" s="88">
        <v>0.686172</v>
      </c>
      <c r="FC177" s="88">
        <v>2.5399999999999999E-2</v>
      </c>
      <c r="FD177" s="106">
        <v>0.71157199999999998</v>
      </c>
      <c r="FE177" s="88">
        <v>0.72520700000000005</v>
      </c>
      <c r="FF177" s="88">
        <v>1.9499999999999999E-3</v>
      </c>
      <c r="FG177" s="106">
        <v>0.72715700000000005</v>
      </c>
      <c r="FH177" s="88">
        <v>0.65015100000000003</v>
      </c>
      <c r="FI177" s="88">
        <v>0</v>
      </c>
      <c r="FJ177" s="106">
        <v>0.65015100000000003</v>
      </c>
      <c r="FK177" s="88">
        <v>0.95964400000000005</v>
      </c>
      <c r="FL177" s="88">
        <v>2.3800000000000002E-3</v>
      </c>
      <c r="FM177" s="106">
        <v>0.9620240000000001</v>
      </c>
      <c r="FN177" s="88">
        <v>0.75294300000000003</v>
      </c>
      <c r="FO177" s="88">
        <v>0</v>
      </c>
      <c r="FP177" s="106">
        <v>0.75294300000000003</v>
      </c>
      <c r="FQ177" s="88">
        <v>0.75443499999999997</v>
      </c>
      <c r="FR177" s="88">
        <v>0</v>
      </c>
      <c r="FS177" s="106">
        <v>0.75443499999999997</v>
      </c>
      <c r="FT177" s="88">
        <v>0.98152200000000001</v>
      </c>
      <c r="FU177" s="88">
        <v>5.5649999999999998E-2</v>
      </c>
      <c r="FV177" s="106">
        <v>1.037172</v>
      </c>
      <c r="FW177" s="88">
        <v>1.1390340000000001</v>
      </c>
      <c r="FX177" s="88">
        <v>2.6457999999999999E-2</v>
      </c>
      <c r="FY177" s="106">
        <v>1.1654920000000002</v>
      </c>
      <c r="FZ177" s="88">
        <v>0.69217377000000002</v>
      </c>
      <c r="GA177" s="88">
        <v>0</v>
      </c>
      <c r="GB177" s="106">
        <v>0.69217377000000002</v>
      </c>
      <c r="GC177" s="88">
        <v>0.71457174999999995</v>
      </c>
      <c r="GD177" s="88">
        <v>0</v>
      </c>
      <c r="GE177" s="106">
        <v>0.71457174999999995</v>
      </c>
      <c r="GF177" s="88">
        <v>0.77590903</v>
      </c>
      <c r="GG177" s="88">
        <v>2.8999999999999998E-3</v>
      </c>
      <c r="GH177" s="106">
        <v>0.77880903000000001</v>
      </c>
      <c r="GI177" s="88">
        <v>0.69203577999999999</v>
      </c>
      <c r="GJ177" s="88">
        <v>7.3604999999999999E-3</v>
      </c>
      <c r="GK177" s="106">
        <v>0.69939627999999998</v>
      </c>
      <c r="GL177" s="88">
        <v>0.75111233999999993</v>
      </c>
      <c r="GM177" s="88">
        <v>1.1298819999999999E-2</v>
      </c>
      <c r="GN177" s="106">
        <v>0.76241115999999998</v>
      </c>
      <c r="GO177" s="88">
        <v>0.67478276000000015</v>
      </c>
      <c r="GP177" s="88">
        <v>3.7408529999999995E-2</v>
      </c>
      <c r="GQ177" s="106">
        <v>0.71219129000000014</v>
      </c>
      <c r="GR177" s="88">
        <v>0.70810148000000017</v>
      </c>
      <c r="GS177" s="88">
        <v>0</v>
      </c>
      <c r="GT177" s="106">
        <v>0.70810148000000017</v>
      </c>
      <c r="GU177" s="88">
        <v>1.0418302599999998</v>
      </c>
      <c r="GV177" s="88">
        <v>0</v>
      </c>
      <c r="GW177" s="106">
        <v>1.0418302599999998</v>
      </c>
      <c r="GX177" s="88">
        <v>0.84301940000000031</v>
      </c>
      <c r="GY177" s="88">
        <v>6.9230000000000003E-3</v>
      </c>
      <c r="GZ177" s="106">
        <v>0.84994240000000032</v>
      </c>
      <c r="HA177" s="88">
        <v>1.6123059900000001</v>
      </c>
      <c r="HB177" s="88">
        <v>0</v>
      </c>
      <c r="HC177" s="106">
        <v>1.6123059900000001</v>
      </c>
      <c r="HD177" s="88">
        <v>0.81839634999999988</v>
      </c>
      <c r="HE177" s="88">
        <v>0</v>
      </c>
      <c r="HF177" s="106">
        <v>0.81839634999999988</v>
      </c>
      <c r="HG177" s="88">
        <v>0.83351083999999998</v>
      </c>
      <c r="HH177" s="88">
        <v>6.5480869999999997E-2</v>
      </c>
      <c r="HI177" s="106">
        <v>0.89899171</v>
      </c>
      <c r="HJ177" s="88">
        <v>0.66888874000000009</v>
      </c>
      <c r="HK177" s="88">
        <v>0</v>
      </c>
      <c r="HL177" s="106">
        <v>0.66888874000000009</v>
      </c>
      <c r="HM177" s="88">
        <v>0.74796726999999974</v>
      </c>
      <c r="HN177" s="88">
        <v>2.4445409999999997E-2</v>
      </c>
      <c r="HO177" s="106">
        <v>0.77241267999999974</v>
      </c>
      <c r="HP177" s="88">
        <v>0.80264403000000006</v>
      </c>
      <c r="HQ177" s="88">
        <v>0</v>
      </c>
      <c r="HR177" s="106">
        <v>0.80264403000000006</v>
      </c>
      <c r="HS177" s="88">
        <v>0.58679223000000003</v>
      </c>
      <c r="HT177" s="88">
        <v>0</v>
      </c>
      <c r="HU177" s="106">
        <v>0.58679223000000003</v>
      </c>
      <c r="HV177" s="88">
        <v>0.82932388000000001</v>
      </c>
      <c r="HW177" s="88">
        <v>3.0345129999999998E-2</v>
      </c>
      <c r="HX177" s="106">
        <v>0.85966900999999996</v>
      </c>
      <c r="HY177" s="88">
        <v>0.78945526000000021</v>
      </c>
      <c r="HZ177" s="88">
        <v>2.81E-2</v>
      </c>
      <c r="IA177" s="106">
        <v>0.81755526000000023</v>
      </c>
      <c r="IB177" s="88">
        <v>0.95438663999999995</v>
      </c>
      <c r="IC177" s="88">
        <v>0</v>
      </c>
      <c r="ID177" s="106">
        <v>0.95438663999999995</v>
      </c>
      <c r="IE177" s="88">
        <v>0.63197596999999983</v>
      </c>
      <c r="IF177" s="88">
        <v>0</v>
      </c>
      <c r="IG177" s="106">
        <v>0.63197596999999983</v>
      </c>
      <c r="IH177" s="88">
        <v>0.81446615</v>
      </c>
      <c r="II177" s="88">
        <v>0</v>
      </c>
      <c r="IJ177" s="106">
        <v>0.81446615</v>
      </c>
      <c r="IK177" s="88">
        <v>0.74256262999999989</v>
      </c>
      <c r="IL177" s="88">
        <v>2.1999599999999999E-3</v>
      </c>
      <c r="IM177" s="106">
        <v>0.74476258999999989</v>
      </c>
      <c r="IN177" s="88">
        <v>0.74849496999999998</v>
      </c>
      <c r="IO177" s="88">
        <v>5.2133079999999998E-2</v>
      </c>
      <c r="IP177" s="106">
        <v>0.80062805000000004</v>
      </c>
      <c r="IQ177" s="88">
        <v>0.89675906000000005</v>
      </c>
      <c r="IR177" s="88">
        <v>2.1059999999999998E-3</v>
      </c>
      <c r="IS177" s="106">
        <v>0.8988650600000001</v>
      </c>
      <c r="IT177" s="88">
        <f>INDEX('[2]REPORT-M Publication 2024'!C:C,MATCH($A177,'[2]REPORT-M Publication 2024'!$A:$A,0))</f>
        <v>0.65969111000000014</v>
      </c>
      <c r="IU177" s="88">
        <f>INDEX('[2]REPORT-M Publication 2024'!D:D,MATCH($A177,'[2]REPORT-M Publication 2024'!$A:$A,0))</f>
        <v>0</v>
      </c>
      <c r="IV177" s="106">
        <f>INDEX('[2]REPORT-M Publication 2024'!E:E,MATCH($A177,'[2]REPORT-M Publication 2024'!$A:$A,0))</f>
        <v>0.65969111000000014</v>
      </c>
      <c r="IW177" s="88">
        <f>INDEX('[2]REPORT-M Publication 2024'!F:F,MATCH($A177,'[2]REPORT-M Publication 2024'!$A:$A,0))</f>
        <v>0.76422086</v>
      </c>
      <c r="IX177" s="88">
        <f>INDEX('[2]REPORT-M Publication 2024'!G:G,MATCH($A177,'[2]REPORT-M Publication 2024'!$A:$A,0))</f>
        <v>0</v>
      </c>
      <c r="IY177" s="106">
        <f>INDEX('[2]REPORT-M Publication 2024'!H:H,MATCH($A177,'[2]REPORT-M Publication 2024'!$A:$A,0))</f>
        <v>0.76422086</v>
      </c>
      <c r="IZ177" s="88">
        <f>INDEX('[2]REPORT-M Publication 2024'!I:I,MATCH($A177,'[2]REPORT-M Publication 2024'!$A:$A,0))</f>
        <v>0.8488820199999999</v>
      </c>
      <c r="JA177" s="88">
        <f>INDEX('[2]REPORT-M Publication 2024'!J:J,MATCH($A177,'[2]REPORT-M Publication 2024'!$A:$A,0))</f>
        <v>6.8849999999999996E-3</v>
      </c>
      <c r="JB177" s="106">
        <f>INDEX('[2]REPORT-M Publication 2024'!K:K,MATCH($A177,'[2]REPORT-M Publication 2024'!$A:$A,0))</f>
        <v>0.85576701999999993</v>
      </c>
      <c r="JC177" s="88">
        <f>INDEX('[2]REPORT-M Publication 2024'!L:L,MATCH($A177,'[2]REPORT-M Publication 2024'!$A:$A,0))</f>
        <v>0.78603760999999994</v>
      </c>
      <c r="JD177" s="88">
        <f>INDEX('[2]REPORT-M Publication 2024'!M:M,MATCH($A177,'[2]REPORT-M Publication 2024'!$A:$A,0))</f>
        <v>0</v>
      </c>
      <c r="JE177" s="106">
        <f>INDEX('[2]REPORT-M Publication 2024'!N:N,MATCH($A177,'[2]REPORT-M Publication 2024'!$A:$A,0))</f>
        <v>0.78603760999999994</v>
      </c>
      <c r="JF177" s="88">
        <f>INDEX('[2]REPORT-M Publication 2024'!O:O,MATCH($A177,'[2]REPORT-M Publication 2024'!$A:$A,0))</f>
        <v>0.84619430999999967</v>
      </c>
      <c r="JG177" s="88">
        <f>INDEX('[2]REPORT-M Publication 2024'!P:P,MATCH($A177,'[2]REPORT-M Publication 2024'!$A:$A,0))</f>
        <v>1.5699999999999999E-2</v>
      </c>
      <c r="JH177" s="106">
        <f>INDEX('[2]REPORT-M Publication 2024'!Q:Q,MATCH($A177,'[2]REPORT-M Publication 2024'!$A:$A,0))</f>
        <v>0.86189430999999972</v>
      </c>
      <c r="JI177" s="88">
        <f>INDEX('[2]REPORT-M Publication 2024'!R:R,MATCH($A177,'[2]REPORT-M Publication 2024'!$A:$A,0))</f>
        <v>0.7961975499999997</v>
      </c>
      <c r="JJ177" s="88">
        <f>INDEX('[2]REPORT-M Publication 2024'!S:S,MATCH($A177,'[2]REPORT-M Publication 2024'!$A:$A,0))</f>
        <v>0</v>
      </c>
      <c r="JK177" s="106">
        <f>INDEX('[2]REPORT-M Publication 2024'!T:T,MATCH($A177,'[2]REPORT-M Publication 2024'!$A:$A,0))</f>
        <v>0.7961975499999997</v>
      </c>
      <c r="JL177" s="88">
        <f>INDEX('[2]REPORT-M Publication 2024'!U:U,MATCH($A177,'[2]REPORT-M Publication 2024'!$A:$A,0))</f>
        <v>0.72538601999999985</v>
      </c>
      <c r="JM177" s="88">
        <f>INDEX('[2]REPORT-M Publication 2024'!V:V,MATCH($A177,'[2]REPORT-M Publication 2024'!$A:$A,0))</f>
        <v>0</v>
      </c>
      <c r="JN177" s="106">
        <f>INDEX('[2]REPORT-M Publication 2024'!W:W,MATCH($A177,'[2]REPORT-M Publication 2024'!$A:$A,0))</f>
        <v>0.72538601999999985</v>
      </c>
      <c r="JO177" s="88">
        <f>INDEX('[2]REPORT-M Publication 2024'!X:X,MATCH($A177,'[2]REPORT-M Publication 2024'!$A:$A,0))</f>
        <v>1.0819527000000002</v>
      </c>
      <c r="JP177" s="88">
        <f>INDEX('[2]REPORT-M Publication 2024'!Y:Y,MATCH($A177,'[2]REPORT-M Publication 2024'!$A:$A,0))</f>
        <v>0</v>
      </c>
      <c r="JQ177" s="106">
        <f>INDEX('[2]REPORT-M Publication 2024'!Z:Z,MATCH($A177,'[2]REPORT-M Publication 2024'!$A:$A,0))</f>
        <v>1.0819527000000002</v>
      </c>
      <c r="JR177" s="88">
        <f>INDEX('[2]REPORT-M Publication 2024'!AA:AA,MATCH($A177,'[2]REPORT-M Publication 2024'!$A:$A,0))</f>
        <v>0.84410395999999988</v>
      </c>
      <c r="JS177" s="88">
        <f>INDEX('[2]REPORT-M Publication 2024'!AB:AB,MATCH($A177,'[2]REPORT-M Publication 2024'!$A:$A,0))</f>
        <v>1.3547999999999999E-2</v>
      </c>
      <c r="JT177" s="106">
        <f>INDEX('[2]REPORT-M Publication 2024'!AC:AC,MATCH($A177,'[2]REPORT-M Publication 2024'!$A:$A,0))</f>
        <v>0.85765195999999988</v>
      </c>
      <c r="JU177" s="88">
        <f>INDEX('[2]REPORT-M Publication 2024'!AD:AD,MATCH($A177,'[2]REPORT-M Publication 2024'!$A:$A,0))</f>
        <v>0.88325325999999971</v>
      </c>
      <c r="JV177" s="88">
        <f>INDEX('[2]REPORT-M Publication 2024'!AE:AE,MATCH($A177,'[2]REPORT-M Publication 2024'!$A:$A,0))</f>
        <v>7.2838399999999998E-3</v>
      </c>
      <c r="JW177" s="106">
        <f>INDEX('[2]REPORT-M Publication 2024'!AF:AF,MATCH($A177,'[2]REPORT-M Publication 2024'!$A:$A,0))</f>
        <v>0.89053709999999975</v>
      </c>
      <c r="JX177" s="88">
        <f>INDEX('[2]REPORT-M Publication 2024'!AG:AG,MATCH($A177,'[2]REPORT-M Publication 2024'!$A:$A,0))</f>
        <v>0.83447878000000031</v>
      </c>
      <c r="JY177" s="88">
        <f>INDEX('[2]REPORT-M Publication 2024'!AH:AH,MATCH($A177,'[2]REPORT-M Publication 2024'!$A:$A,0))</f>
        <v>7.5540999999999997E-2</v>
      </c>
      <c r="JZ177" s="106">
        <f>INDEX('[2]REPORT-M Publication 2024'!AI:AI,MATCH($A177,'[2]REPORT-M Publication 2024'!$A:$A,0))</f>
        <v>0.91001978000000028</v>
      </c>
    </row>
    <row r="178" spans="1:286" x14ac:dyDescent="0.25">
      <c r="A178" s="86" t="s">
        <v>148</v>
      </c>
      <c r="B178" s="87" t="s">
        <v>149</v>
      </c>
      <c r="C178" s="88">
        <v>0.31707583999999994</v>
      </c>
      <c r="D178" s="88">
        <v>0</v>
      </c>
      <c r="E178" s="106">
        <v>0.31707583999999994</v>
      </c>
      <c r="F178" s="88">
        <v>0.33545216999999999</v>
      </c>
      <c r="G178" s="88">
        <v>2.3E-3</v>
      </c>
      <c r="H178" s="106">
        <v>0.33775216999999996</v>
      </c>
      <c r="I178" s="88">
        <v>0.33554348000000006</v>
      </c>
      <c r="J178" s="88">
        <v>0</v>
      </c>
      <c r="K178" s="106">
        <v>0.33554348000000006</v>
      </c>
      <c r="L178" s="88">
        <v>0.34295751000000008</v>
      </c>
      <c r="M178" s="88">
        <v>6.3600000000000002E-3</v>
      </c>
      <c r="N178" s="106">
        <v>0.34931751000000005</v>
      </c>
      <c r="O178" s="88">
        <v>0.40036807000000002</v>
      </c>
      <c r="P178" s="88">
        <v>0</v>
      </c>
      <c r="Q178" s="106">
        <v>0.40036807000000002</v>
      </c>
      <c r="R178" s="88">
        <v>0.33766770000000007</v>
      </c>
      <c r="S178" s="88">
        <v>0</v>
      </c>
      <c r="T178" s="106">
        <v>0.33766770000000007</v>
      </c>
      <c r="U178" s="88">
        <v>0.37870529000000003</v>
      </c>
      <c r="V178" s="88">
        <v>0</v>
      </c>
      <c r="W178" s="106">
        <v>0.37870529000000003</v>
      </c>
      <c r="X178" s="78">
        <v>0.34481153000000009</v>
      </c>
      <c r="Y178" s="78">
        <v>0</v>
      </c>
      <c r="Z178" s="106">
        <v>0.34481153000000009</v>
      </c>
      <c r="AA178" s="78">
        <v>0.32836612999999998</v>
      </c>
      <c r="AB178" s="78">
        <v>0</v>
      </c>
      <c r="AC178" s="106">
        <v>0.32836612999999998</v>
      </c>
      <c r="AD178" s="78">
        <v>0.53321033000000007</v>
      </c>
      <c r="AE178" s="78">
        <v>0</v>
      </c>
      <c r="AF178" s="106">
        <v>0.53321033000000007</v>
      </c>
      <c r="AG178" s="78">
        <v>0.31890790999999996</v>
      </c>
      <c r="AH178" s="78">
        <v>0</v>
      </c>
      <c r="AI178" s="106">
        <v>0.31890790999999996</v>
      </c>
      <c r="AJ178" s="78">
        <v>0.38277025000000003</v>
      </c>
      <c r="AK178" s="78">
        <v>0</v>
      </c>
      <c r="AL178" s="106">
        <v>0.38277025000000003</v>
      </c>
      <c r="AM178" s="88">
        <v>0.33681645999999998</v>
      </c>
      <c r="AN178" s="88">
        <v>0</v>
      </c>
      <c r="AO178" s="106">
        <v>0.33681645999999998</v>
      </c>
      <c r="AP178" s="88">
        <v>0.31377813000000004</v>
      </c>
      <c r="AQ178" s="88">
        <v>0</v>
      </c>
      <c r="AR178" s="106">
        <v>0.31377813000000004</v>
      </c>
      <c r="AS178" s="88">
        <v>0.32487379</v>
      </c>
      <c r="AT178" s="88">
        <v>1.40397E-2</v>
      </c>
      <c r="AU178" s="106">
        <v>0.33891348999999998</v>
      </c>
      <c r="AV178" s="88">
        <v>0.31222207999999996</v>
      </c>
      <c r="AW178" s="88">
        <v>0</v>
      </c>
      <c r="AX178" s="106">
        <v>0.31222207999999996</v>
      </c>
      <c r="AY178" s="88">
        <v>0.39535256000000013</v>
      </c>
      <c r="AZ178" s="88">
        <v>0</v>
      </c>
      <c r="BA178" s="106">
        <v>0.39535256000000013</v>
      </c>
      <c r="BB178" s="88">
        <v>0.33887421999999989</v>
      </c>
      <c r="BC178" s="88">
        <v>0</v>
      </c>
      <c r="BD178" s="106">
        <v>0.33887421999999989</v>
      </c>
      <c r="BE178" s="88">
        <v>0.33361161</v>
      </c>
      <c r="BF178" s="88">
        <v>0</v>
      </c>
      <c r="BG178" s="106">
        <v>0.33361161</v>
      </c>
      <c r="BH178" s="78">
        <v>0.34565547000000008</v>
      </c>
      <c r="BI178" s="78">
        <v>1.1800000000000001E-3</v>
      </c>
      <c r="BJ178" s="106">
        <v>0.34683547000000009</v>
      </c>
      <c r="BK178" s="78">
        <v>0.53632144999999998</v>
      </c>
      <c r="BL178" s="106">
        <v>0.53632144999999998</v>
      </c>
      <c r="BM178" s="78">
        <v>0.34980183000000009</v>
      </c>
      <c r="BN178" s="78">
        <v>5.6835000000000002E-3</v>
      </c>
      <c r="BO178" s="106">
        <v>0.3554853300000001</v>
      </c>
      <c r="BP178" s="78">
        <v>0.32819696000000004</v>
      </c>
      <c r="BQ178" s="78">
        <v>0</v>
      </c>
      <c r="BR178" s="106">
        <v>0.32819696000000004</v>
      </c>
      <c r="BS178" s="78">
        <v>0.34773186999999989</v>
      </c>
      <c r="BT178" s="78">
        <v>0</v>
      </c>
      <c r="BU178" s="106">
        <v>0.34773186999999989</v>
      </c>
      <c r="BV178" s="88">
        <v>0.33633999999999997</v>
      </c>
      <c r="BW178" s="88">
        <v>1.7399999999999999E-2</v>
      </c>
      <c r="BX178" s="106">
        <v>0.35373999999999994</v>
      </c>
      <c r="BY178" s="88">
        <v>0.33019599999999999</v>
      </c>
      <c r="BZ178" s="88">
        <v>7.9749999999999995E-3</v>
      </c>
      <c r="CA178" s="106">
        <v>0.338171</v>
      </c>
      <c r="CB178" s="88">
        <v>0.35798799999999997</v>
      </c>
      <c r="CC178" s="88">
        <v>5.0879999999999996E-3</v>
      </c>
      <c r="CD178" s="106">
        <v>0.36307599999999995</v>
      </c>
      <c r="CE178" s="88">
        <v>0.38472699999999999</v>
      </c>
      <c r="CF178" s="88">
        <v>0</v>
      </c>
      <c r="CG178" s="106">
        <v>0.38472699999999999</v>
      </c>
      <c r="CH178" s="88">
        <v>0.35858299999999999</v>
      </c>
      <c r="CI178" s="88">
        <v>5.274E-3</v>
      </c>
      <c r="CJ178" s="106">
        <v>0.36385699999999999</v>
      </c>
      <c r="CK178" s="88">
        <v>0.46748899999999999</v>
      </c>
      <c r="CL178" s="88">
        <v>0</v>
      </c>
      <c r="CM178" s="106">
        <v>0.46748899999999999</v>
      </c>
      <c r="CN178" s="88">
        <v>0.46942200000000001</v>
      </c>
      <c r="CO178" s="88">
        <v>8.5731000000000002E-2</v>
      </c>
      <c r="CP178" s="106">
        <v>0.55515300000000001</v>
      </c>
      <c r="CQ178" s="88">
        <v>0.454627</v>
      </c>
      <c r="CR178" s="88">
        <v>3.0000000000000001E-3</v>
      </c>
      <c r="CS178" s="106">
        <v>0.45762700000000001</v>
      </c>
      <c r="CT178" s="88">
        <v>0.68344899999999997</v>
      </c>
      <c r="CU178" s="88">
        <v>0</v>
      </c>
      <c r="CV178" s="106">
        <v>0.68344899999999997</v>
      </c>
      <c r="CW178" s="88">
        <v>0.47645999999999999</v>
      </c>
      <c r="CX178" s="88">
        <v>0</v>
      </c>
      <c r="CY178" s="106">
        <v>0.47645999999999999</v>
      </c>
      <c r="CZ178" s="88">
        <v>0.50022100000000003</v>
      </c>
      <c r="DA178" s="88">
        <v>0</v>
      </c>
      <c r="DB178" s="106">
        <v>0.50022100000000003</v>
      </c>
      <c r="DC178" s="88">
        <v>0.52074600000000004</v>
      </c>
      <c r="DD178" s="88">
        <v>0.13739699999999999</v>
      </c>
      <c r="DE178" s="106">
        <v>0.65814300000000003</v>
      </c>
      <c r="DF178" s="88">
        <v>0.47340199999999999</v>
      </c>
      <c r="DG178" s="88">
        <v>0</v>
      </c>
      <c r="DH178" s="106">
        <v>0.47340199999999999</v>
      </c>
      <c r="DI178" s="88">
        <v>0.47217100000000001</v>
      </c>
      <c r="DJ178" s="88">
        <v>3.127E-3</v>
      </c>
      <c r="DK178" s="106">
        <v>0.475298</v>
      </c>
      <c r="DL178" s="88">
        <v>0.45312799999999998</v>
      </c>
      <c r="DM178" s="88">
        <v>0.15451100000000001</v>
      </c>
      <c r="DN178" s="106">
        <v>0.60763900000000004</v>
      </c>
      <c r="DO178" s="88">
        <v>0.34198699999999999</v>
      </c>
      <c r="DP178" s="88">
        <v>0</v>
      </c>
      <c r="DQ178" s="106">
        <v>0.34198699999999999</v>
      </c>
      <c r="DR178" s="88">
        <v>0.28970499999999999</v>
      </c>
      <c r="DS178" s="88">
        <v>0</v>
      </c>
      <c r="DT178" s="106">
        <v>0.28970499999999999</v>
      </c>
      <c r="DU178" s="88">
        <v>0.28142499999999998</v>
      </c>
      <c r="DV178" s="88">
        <v>0</v>
      </c>
      <c r="DW178" s="106">
        <v>0.28142499999999998</v>
      </c>
      <c r="DX178" s="88">
        <v>0.79034300000000002</v>
      </c>
      <c r="DY178" s="88">
        <v>0</v>
      </c>
      <c r="DZ178" s="106">
        <v>0.79034300000000002</v>
      </c>
      <c r="EA178" s="88">
        <v>0.29278799999999999</v>
      </c>
      <c r="EB178" s="88">
        <v>0</v>
      </c>
      <c r="EC178" s="106">
        <v>0.29278799999999999</v>
      </c>
      <c r="ED178" s="88">
        <v>0.53361800000000004</v>
      </c>
      <c r="EE178" s="88">
        <v>0</v>
      </c>
      <c r="EF178" s="106">
        <v>0.53361800000000004</v>
      </c>
      <c r="EG178" s="88">
        <v>0.47623599999999999</v>
      </c>
      <c r="EH178" s="88">
        <v>0</v>
      </c>
      <c r="EI178" s="106">
        <v>0.47623599999999999</v>
      </c>
      <c r="EJ178" s="88">
        <v>0.62070099999999995</v>
      </c>
      <c r="EK178" s="88">
        <v>0.107198</v>
      </c>
      <c r="EL178" s="106">
        <v>0.72789899999999996</v>
      </c>
      <c r="EM178" s="88">
        <v>0.72549300000000005</v>
      </c>
      <c r="EN178" s="88">
        <v>4.4569999999999999E-2</v>
      </c>
      <c r="EO178" s="106">
        <v>0.77006300000000005</v>
      </c>
      <c r="EP178" s="88">
        <v>0.51762600000000003</v>
      </c>
      <c r="EQ178" s="88">
        <v>7.4208999999999997E-2</v>
      </c>
      <c r="ER178" s="106">
        <v>0.591835</v>
      </c>
      <c r="ES178" s="88">
        <v>0.48270800000000003</v>
      </c>
      <c r="ET178" s="88">
        <v>4.4999999999999999E-4</v>
      </c>
      <c r="EU178" s="106">
        <v>0.48315800000000003</v>
      </c>
      <c r="EV178" s="88">
        <v>0.49774400000000002</v>
      </c>
      <c r="EW178" s="88">
        <v>4.1975999999999999E-2</v>
      </c>
      <c r="EX178" s="106">
        <v>0.53971999999999998</v>
      </c>
      <c r="EY178" s="88">
        <v>0.53095400000000004</v>
      </c>
      <c r="EZ178" s="88">
        <v>0</v>
      </c>
      <c r="FA178" s="106">
        <v>0.53095400000000004</v>
      </c>
      <c r="FB178" s="88">
        <v>0.56437899999999996</v>
      </c>
      <c r="FC178" s="88">
        <v>0.16699900000000001</v>
      </c>
      <c r="FD178" s="106">
        <v>0.73137799999999997</v>
      </c>
      <c r="FE178" s="88">
        <v>0.996533</v>
      </c>
      <c r="FF178" s="88">
        <v>0</v>
      </c>
      <c r="FG178" s="106">
        <v>0.996533</v>
      </c>
      <c r="FH178" s="88">
        <v>0.92872600000000005</v>
      </c>
      <c r="FI178" s="88">
        <v>9.3199999999999999E-4</v>
      </c>
      <c r="FJ178" s="106">
        <v>0.9296580000000001</v>
      </c>
      <c r="FK178" s="88">
        <v>0.35928399999999999</v>
      </c>
      <c r="FL178" s="88">
        <v>0</v>
      </c>
      <c r="FM178" s="106">
        <v>0.35928399999999999</v>
      </c>
      <c r="FN178" s="88">
        <v>1.4940789999999999</v>
      </c>
      <c r="FO178" s="88">
        <v>1.9963000000000002E-2</v>
      </c>
      <c r="FP178" s="106">
        <v>1.5140419999999999</v>
      </c>
      <c r="FQ178" s="88">
        <v>0.77556400000000003</v>
      </c>
      <c r="FR178" s="88">
        <v>0</v>
      </c>
      <c r="FS178" s="106">
        <v>0.77556400000000003</v>
      </c>
      <c r="FT178" s="88">
        <v>0.85232300000000005</v>
      </c>
      <c r="FU178" s="88">
        <v>0</v>
      </c>
      <c r="FV178" s="106">
        <v>0.85232300000000005</v>
      </c>
      <c r="FW178" s="88">
        <v>1.5789409999999999</v>
      </c>
      <c r="FX178" s="88">
        <v>0.36045199999999999</v>
      </c>
      <c r="FY178" s="106">
        <v>1.9393929999999999</v>
      </c>
      <c r="FZ178" s="88">
        <v>0.34825147000000001</v>
      </c>
      <c r="GA178" s="88">
        <v>0</v>
      </c>
      <c r="GB178" s="106">
        <v>0.34825147000000001</v>
      </c>
      <c r="GC178" s="88">
        <v>1.0771473399999998</v>
      </c>
      <c r="GD178" s="88">
        <v>0</v>
      </c>
      <c r="GE178" s="106">
        <v>1.0771473399999998</v>
      </c>
      <c r="GF178" s="88">
        <v>0.78332460999999998</v>
      </c>
      <c r="GG178" s="88">
        <v>0</v>
      </c>
      <c r="GH178" s="106">
        <v>0.78332460999999998</v>
      </c>
      <c r="GI178" s="88">
        <v>0.77356948000000014</v>
      </c>
      <c r="GJ178" s="88">
        <v>0</v>
      </c>
      <c r="GK178" s="106">
        <v>0.77356948000000014</v>
      </c>
      <c r="GL178" s="88">
        <v>0.91868802999999977</v>
      </c>
      <c r="GM178" s="88">
        <v>7.4974509999999994E-2</v>
      </c>
      <c r="GN178" s="106">
        <v>0.99366253999999976</v>
      </c>
      <c r="GO178" s="88">
        <v>0.8419654299999999</v>
      </c>
      <c r="GP178" s="88">
        <v>0.15654474999999998</v>
      </c>
      <c r="GQ178" s="106">
        <v>0.99851017999999991</v>
      </c>
      <c r="GR178" s="88">
        <v>0.74409247000000012</v>
      </c>
      <c r="GS178" s="88">
        <v>8.2699999999999996E-3</v>
      </c>
      <c r="GT178" s="106">
        <v>0.75236247000000012</v>
      </c>
      <c r="GU178" s="88">
        <v>0.87109389000000015</v>
      </c>
      <c r="GV178" s="88">
        <v>0</v>
      </c>
      <c r="GW178" s="106">
        <v>0.87109389000000015</v>
      </c>
      <c r="GX178" s="88">
        <v>0.99555820000000006</v>
      </c>
      <c r="GY178" s="88">
        <v>0.18799083</v>
      </c>
      <c r="GZ178" s="106">
        <v>1.18354903</v>
      </c>
      <c r="HA178" s="88">
        <v>0.88157471000000009</v>
      </c>
      <c r="HB178" s="88">
        <v>0.13248097999999997</v>
      </c>
      <c r="HC178" s="106">
        <v>1.0140556900000002</v>
      </c>
      <c r="HD178" s="88">
        <v>0.83733670000000004</v>
      </c>
      <c r="HE178" s="88">
        <v>2.2398830000000002E-2</v>
      </c>
      <c r="HF178" s="106">
        <v>0.85973553000000003</v>
      </c>
      <c r="HG178" s="88">
        <v>0.82020106999999998</v>
      </c>
      <c r="HH178" s="88">
        <v>2.249E-2</v>
      </c>
      <c r="HI178" s="106">
        <v>0.84269106999999999</v>
      </c>
      <c r="HJ178" s="88">
        <v>0.88186504999999993</v>
      </c>
      <c r="HK178" s="88">
        <v>0</v>
      </c>
      <c r="HL178" s="106">
        <v>0.88186504999999993</v>
      </c>
      <c r="HM178" s="88">
        <v>0.79697119999999999</v>
      </c>
      <c r="HN178" s="88">
        <v>0</v>
      </c>
      <c r="HO178" s="106">
        <v>0.79697119999999999</v>
      </c>
      <c r="HP178" s="88">
        <v>0.87452596000000005</v>
      </c>
      <c r="HQ178" s="88">
        <v>0</v>
      </c>
      <c r="HR178" s="106">
        <v>0.87452596000000005</v>
      </c>
      <c r="HS178" s="88">
        <v>0.81065450000000017</v>
      </c>
      <c r="HT178" s="88">
        <v>0</v>
      </c>
      <c r="HU178" s="106">
        <v>0.81065450000000017</v>
      </c>
      <c r="HV178" s="88">
        <v>0.84570100999999998</v>
      </c>
      <c r="HW178" s="88">
        <v>0</v>
      </c>
      <c r="HX178" s="106">
        <v>0.84570100999999998</v>
      </c>
      <c r="HY178" s="88">
        <v>0.83228951999999989</v>
      </c>
      <c r="HZ178" s="88">
        <v>0</v>
      </c>
      <c r="IA178" s="106">
        <v>0.83228951999999989</v>
      </c>
      <c r="IB178" s="88">
        <v>0.82868423999999985</v>
      </c>
      <c r="IC178" s="88">
        <v>5.43854E-2</v>
      </c>
      <c r="ID178" s="106">
        <v>0.88306963999999988</v>
      </c>
      <c r="IE178" s="88">
        <v>0.85648031999999985</v>
      </c>
      <c r="IF178" s="88">
        <v>2.651125E-2</v>
      </c>
      <c r="IG178" s="106">
        <v>0.88299156999999984</v>
      </c>
      <c r="IH178" s="88">
        <v>0.98333809999999999</v>
      </c>
      <c r="II178" s="88">
        <v>0</v>
      </c>
      <c r="IJ178" s="106">
        <v>0.98333809999999999</v>
      </c>
      <c r="IK178" s="88">
        <v>0.84500354</v>
      </c>
      <c r="IL178" s="88">
        <v>0</v>
      </c>
      <c r="IM178" s="106">
        <v>0.84500354</v>
      </c>
      <c r="IN178" s="88">
        <v>0.87971922999999996</v>
      </c>
      <c r="IO178" s="88">
        <v>0</v>
      </c>
      <c r="IP178" s="106">
        <v>0.87971922999999996</v>
      </c>
      <c r="IQ178" s="88">
        <v>0.90382247000000004</v>
      </c>
      <c r="IR178" s="88">
        <v>3.455892E-2</v>
      </c>
      <c r="IS178" s="106">
        <v>0.93838139000000009</v>
      </c>
      <c r="IT178" s="88">
        <f>INDEX('[2]REPORT-M Publication 2024'!C:C,MATCH($A178,'[2]REPORT-M Publication 2024'!$A:$A,0))</f>
        <v>0.83975662999999989</v>
      </c>
      <c r="IU178" s="88">
        <f>INDEX('[2]REPORT-M Publication 2024'!D:D,MATCH($A178,'[2]REPORT-M Publication 2024'!$A:$A,0))</f>
        <v>1.0999989999999999E-2</v>
      </c>
      <c r="IV178" s="106">
        <f>INDEX('[2]REPORT-M Publication 2024'!E:E,MATCH($A178,'[2]REPORT-M Publication 2024'!$A:$A,0))</f>
        <v>0.85075661999999985</v>
      </c>
      <c r="IW178" s="88">
        <f>INDEX('[2]REPORT-M Publication 2024'!F:F,MATCH($A178,'[2]REPORT-M Publication 2024'!$A:$A,0))</f>
        <v>0.90323072000000004</v>
      </c>
      <c r="IX178" s="88">
        <f>INDEX('[2]REPORT-M Publication 2024'!G:G,MATCH($A178,'[2]REPORT-M Publication 2024'!$A:$A,0))</f>
        <v>9.7479200000000002E-3</v>
      </c>
      <c r="IY178" s="106">
        <f>INDEX('[2]REPORT-M Publication 2024'!H:H,MATCH($A178,'[2]REPORT-M Publication 2024'!$A:$A,0))</f>
        <v>0.91297864000000006</v>
      </c>
      <c r="IZ178" s="88">
        <f>INDEX('[2]REPORT-M Publication 2024'!I:I,MATCH($A178,'[2]REPORT-M Publication 2024'!$A:$A,0))</f>
        <v>0.87210403000000003</v>
      </c>
      <c r="JA178" s="88">
        <f>INDEX('[2]REPORT-M Publication 2024'!J:J,MATCH($A178,'[2]REPORT-M Publication 2024'!$A:$A,0))</f>
        <v>0</v>
      </c>
      <c r="JB178" s="106">
        <f>INDEX('[2]REPORT-M Publication 2024'!K:K,MATCH($A178,'[2]REPORT-M Publication 2024'!$A:$A,0))</f>
        <v>0.87210403000000003</v>
      </c>
      <c r="JC178" s="88">
        <f>INDEX('[2]REPORT-M Publication 2024'!L:L,MATCH($A178,'[2]REPORT-M Publication 2024'!$A:$A,0))</f>
        <v>0.93337204000000007</v>
      </c>
      <c r="JD178" s="88">
        <f>INDEX('[2]REPORT-M Publication 2024'!M:M,MATCH($A178,'[2]REPORT-M Publication 2024'!$A:$A,0))</f>
        <v>0</v>
      </c>
      <c r="JE178" s="106">
        <f>INDEX('[2]REPORT-M Publication 2024'!N:N,MATCH($A178,'[2]REPORT-M Publication 2024'!$A:$A,0))</f>
        <v>0.93337204000000007</v>
      </c>
      <c r="JF178" s="88">
        <f>INDEX('[2]REPORT-M Publication 2024'!O:O,MATCH($A178,'[2]REPORT-M Publication 2024'!$A:$A,0))</f>
        <v>1.0097905899999999</v>
      </c>
      <c r="JG178" s="88">
        <f>INDEX('[2]REPORT-M Publication 2024'!P:P,MATCH($A178,'[2]REPORT-M Publication 2024'!$A:$A,0))</f>
        <v>0.167241</v>
      </c>
      <c r="JH178" s="106">
        <f>INDEX('[2]REPORT-M Publication 2024'!Q:Q,MATCH($A178,'[2]REPORT-M Publication 2024'!$A:$A,0))</f>
        <v>1.1770315899999999</v>
      </c>
      <c r="JI178" s="88">
        <f>INDEX('[2]REPORT-M Publication 2024'!R:R,MATCH($A178,'[2]REPORT-M Publication 2024'!$A:$A,0))</f>
        <v>0.94683367000000007</v>
      </c>
      <c r="JJ178" s="88">
        <f>INDEX('[2]REPORT-M Publication 2024'!S:S,MATCH($A178,'[2]REPORT-M Publication 2024'!$A:$A,0))</f>
        <v>2.8999899999999999E-3</v>
      </c>
      <c r="JK178" s="106">
        <f>INDEX('[2]REPORT-M Publication 2024'!T:T,MATCH($A178,'[2]REPORT-M Publication 2024'!$A:$A,0))</f>
        <v>0.94973366000000004</v>
      </c>
      <c r="JL178" s="88">
        <f>INDEX('[2]REPORT-M Publication 2024'!U:U,MATCH($A178,'[2]REPORT-M Publication 2024'!$A:$A,0))</f>
        <v>0.92732747000000004</v>
      </c>
      <c r="JM178" s="88">
        <f>INDEX('[2]REPORT-M Publication 2024'!V:V,MATCH($A178,'[2]REPORT-M Publication 2024'!$A:$A,0))</f>
        <v>5.3804789999999998E-2</v>
      </c>
      <c r="JN178" s="106">
        <f>INDEX('[2]REPORT-M Publication 2024'!W:W,MATCH($A178,'[2]REPORT-M Publication 2024'!$A:$A,0))</f>
        <v>0.98113226000000009</v>
      </c>
      <c r="JO178" s="88">
        <f>INDEX('[2]REPORT-M Publication 2024'!X:X,MATCH($A178,'[2]REPORT-M Publication 2024'!$A:$A,0))</f>
        <v>0.98691103999999996</v>
      </c>
      <c r="JP178" s="88">
        <f>INDEX('[2]REPORT-M Publication 2024'!Y:Y,MATCH($A178,'[2]REPORT-M Publication 2024'!$A:$A,0))</f>
        <v>5.0684059999999996E-2</v>
      </c>
      <c r="JQ178" s="106">
        <f>INDEX('[2]REPORT-M Publication 2024'!Z:Z,MATCH($A178,'[2]REPORT-M Publication 2024'!$A:$A,0))</f>
        <v>1.0375950999999999</v>
      </c>
      <c r="JR178" s="88">
        <f>INDEX('[2]REPORT-M Publication 2024'!AA:AA,MATCH($A178,'[2]REPORT-M Publication 2024'!$A:$A,0))</f>
        <v>0.84318068000000002</v>
      </c>
      <c r="JS178" s="88">
        <f>INDEX('[2]REPORT-M Publication 2024'!AB:AB,MATCH($A178,'[2]REPORT-M Publication 2024'!$A:$A,0))</f>
        <v>0</v>
      </c>
      <c r="JT178" s="106">
        <f>INDEX('[2]REPORT-M Publication 2024'!AC:AC,MATCH($A178,'[2]REPORT-M Publication 2024'!$A:$A,0))</f>
        <v>0.84318068000000002</v>
      </c>
      <c r="JU178" s="88">
        <f>INDEX('[2]REPORT-M Publication 2024'!AD:AD,MATCH($A178,'[2]REPORT-M Publication 2024'!$A:$A,0))</f>
        <v>0.84508560999999993</v>
      </c>
      <c r="JV178" s="88">
        <f>INDEX('[2]REPORT-M Publication 2024'!AE:AE,MATCH($A178,'[2]REPORT-M Publication 2024'!$A:$A,0))</f>
        <v>0</v>
      </c>
      <c r="JW178" s="106">
        <f>INDEX('[2]REPORT-M Publication 2024'!AF:AF,MATCH($A178,'[2]REPORT-M Publication 2024'!$A:$A,0))</f>
        <v>0.84508560999999993</v>
      </c>
      <c r="JX178" s="88">
        <f>INDEX('[2]REPORT-M Publication 2024'!AG:AG,MATCH($A178,'[2]REPORT-M Publication 2024'!$A:$A,0))</f>
        <v>1.1366291500000001</v>
      </c>
      <c r="JY178" s="88">
        <f>INDEX('[2]REPORT-M Publication 2024'!AH:AH,MATCH($A178,'[2]REPORT-M Publication 2024'!$A:$A,0))</f>
        <v>1.593E-2</v>
      </c>
      <c r="JZ178" s="106">
        <f>INDEX('[2]REPORT-M Publication 2024'!AI:AI,MATCH($A178,'[2]REPORT-M Publication 2024'!$A:$A,0))</f>
        <v>1.1525591500000001</v>
      </c>
    </row>
    <row r="179" spans="1:286" x14ac:dyDescent="0.25">
      <c r="A179" s="86" t="s">
        <v>150</v>
      </c>
      <c r="B179" s="87" t="s">
        <v>151</v>
      </c>
      <c r="C179" s="88">
        <v>1.1874391099999997</v>
      </c>
      <c r="D179" s="88">
        <v>0</v>
      </c>
      <c r="E179" s="106">
        <v>1.1874391099999997</v>
      </c>
      <c r="F179" s="88">
        <v>1.9744933600000001</v>
      </c>
      <c r="G179" s="88">
        <v>0.39621070000000003</v>
      </c>
      <c r="H179" s="106">
        <v>2.37070406</v>
      </c>
      <c r="I179" s="88">
        <v>1.7954459500000002</v>
      </c>
      <c r="J179" s="88">
        <v>0.79292144000000009</v>
      </c>
      <c r="K179" s="106">
        <v>2.5883673900000002</v>
      </c>
      <c r="L179" s="88">
        <v>1.91996637</v>
      </c>
      <c r="M179" s="88">
        <v>0.26952683999999999</v>
      </c>
      <c r="N179" s="106">
        <v>2.1894932099999997</v>
      </c>
      <c r="O179" s="88">
        <v>0.78368167999999994</v>
      </c>
      <c r="P179" s="88">
        <v>1.3731811599999999</v>
      </c>
      <c r="Q179" s="106">
        <v>2.1568628400000001</v>
      </c>
      <c r="R179" s="88">
        <v>1.0528054099999999</v>
      </c>
      <c r="S179" s="88">
        <v>0.14005984000000002</v>
      </c>
      <c r="T179" s="106">
        <v>1.1928652500000001</v>
      </c>
      <c r="U179" s="88">
        <v>0.62777572000000026</v>
      </c>
      <c r="V179" s="88">
        <v>2.30842313</v>
      </c>
      <c r="W179" s="106">
        <v>2.9361988500000002</v>
      </c>
      <c r="X179" s="78">
        <v>2.8097599400000006</v>
      </c>
      <c r="Y179" s="78">
        <v>7.3139999999999997E-2</v>
      </c>
      <c r="Z179" s="106">
        <v>2.8828999400000006</v>
      </c>
      <c r="AA179" s="78">
        <v>2.3595164199999998</v>
      </c>
      <c r="AB179" s="78">
        <v>1.19726675</v>
      </c>
      <c r="AC179" s="106">
        <v>3.5567831700000001</v>
      </c>
      <c r="AD179" s="78">
        <v>1.9953911800000006</v>
      </c>
      <c r="AE179" s="78">
        <v>2.2961057999999999</v>
      </c>
      <c r="AF179" s="106">
        <v>4.2914969800000007</v>
      </c>
      <c r="AG179" s="78">
        <v>1.2352332900000005</v>
      </c>
      <c r="AH179" s="78">
        <v>0.68055396000000001</v>
      </c>
      <c r="AI179" s="106">
        <v>1.9157872500000004</v>
      </c>
      <c r="AJ179" s="78">
        <v>2.3507573899999996</v>
      </c>
      <c r="AK179" s="78">
        <v>2.29457712</v>
      </c>
      <c r="AL179" s="106">
        <v>4.6453345099999996</v>
      </c>
      <c r="AM179" s="88">
        <v>0.75994813999999999</v>
      </c>
      <c r="AN179" s="88">
        <v>0</v>
      </c>
      <c r="AO179" s="106">
        <v>0.75994813999999999</v>
      </c>
      <c r="AP179" s="88">
        <v>0.82806508999999995</v>
      </c>
      <c r="AQ179" s="88">
        <v>0.88789560999999995</v>
      </c>
      <c r="AR179" s="106">
        <v>1.7159606999999999</v>
      </c>
      <c r="AS179" s="88">
        <v>2.5644308900000001</v>
      </c>
      <c r="AT179" s="88">
        <v>0</v>
      </c>
      <c r="AU179" s="106">
        <v>2.5644308900000001</v>
      </c>
      <c r="AV179" s="88">
        <v>1.3098963000000003</v>
      </c>
      <c r="AW179" s="88">
        <v>0.29281539000000001</v>
      </c>
      <c r="AX179" s="106">
        <v>1.6027116900000005</v>
      </c>
      <c r="AY179" s="88">
        <v>2.7153808200000005</v>
      </c>
      <c r="AZ179" s="88">
        <v>0.18171826999999999</v>
      </c>
      <c r="BA179" s="106">
        <v>2.8970990900000002</v>
      </c>
      <c r="BB179" s="88">
        <v>3.1952363999999993</v>
      </c>
      <c r="BC179" s="88">
        <v>1.10987433</v>
      </c>
      <c r="BD179" s="106">
        <v>4.3051107299999991</v>
      </c>
      <c r="BE179" s="88">
        <v>1.13898791</v>
      </c>
      <c r="BF179" s="88">
        <v>3.2620000000000003E-2</v>
      </c>
      <c r="BG179" s="106">
        <v>1.1716079099999999</v>
      </c>
      <c r="BH179" s="78">
        <v>2.1008022499999996</v>
      </c>
      <c r="BI179" s="78">
        <v>2.0598040399999999</v>
      </c>
      <c r="BJ179" s="106">
        <v>4.1606062899999996</v>
      </c>
      <c r="BK179" s="78">
        <v>2.3862028000000004</v>
      </c>
      <c r="BL179" s="106">
        <v>2.8983787800000003</v>
      </c>
      <c r="BM179" s="78">
        <v>1.0092163399999998</v>
      </c>
      <c r="BN179" s="78">
        <v>0.94487962000000014</v>
      </c>
      <c r="BO179" s="106">
        <v>1.9540959599999999</v>
      </c>
      <c r="BP179" s="78">
        <v>2.8000990100000003</v>
      </c>
      <c r="BQ179" s="78">
        <v>2.2279854399999999</v>
      </c>
      <c r="BR179" s="106">
        <v>5.0280844500000006</v>
      </c>
      <c r="BS179" s="78">
        <v>2.7728378499999997</v>
      </c>
      <c r="BT179" s="78">
        <v>0.77272212000000007</v>
      </c>
      <c r="BU179" s="106">
        <v>3.5455599699999998</v>
      </c>
      <c r="BV179" s="88">
        <v>1.408155</v>
      </c>
      <c r="BW179" s="88">
        <v>0</v>
      </c>
      <c r="BX179" s="106">
        <v>1.408155</v>
      </c>
      <c r="BY179" s="88">
        <v>0.95612600000000003</v>
      </c>
      <c r="BZ179" s="88">
        <v>0</v>
      </c>
      <c r="CA179" s="106">
        <v>0.95612600000000003</v>
      </c>
      <c r="CB179" s="88">
        <v>1.866544</v>
      </c>
      <c r="CC179" s="88">
        <v>0.150565</v>
      </c>
      <c r="CD179" s="106">
        <v>2.017109</v>
      </c>
      <c r="CE179" s="88">
        <v>1.0235570000000001</v>
      </c>
      <c r="CF179" s="88">
        <v>0.33149400000000001</v>
      </c>
      <c r="CG179" s="106">
        <v>1.355051</v>
      </c>
      <c r="CH179" s="88">
        <v>2.982561</v>
      </c>
      <c r="CI179" s="88">
        <v>0.43196699999999999</v>
      </c>
      <c r="CJ179" s="106">
        <v>3.4145279999999998</v>
      </c>
      <c r="CK179" s="88">
        <v>1.850193</v>
      </c>
      <c r="CL179" s="88">
        <v>2.9406000000000002E-2</v>
      </c>
      <c r="CM179" s="106">
        <v>1.879599</v>
      </c>
      <c r="CN179" s="88">
        <v>2.8722219999999998</v>
      </c>
      <c r="CO179" s="88">
        <v>9.0779999999999993E-3</v>
      </c>
      <c r="CP179" s="106">
        <v>2.8813</v>
      </c>
      <c r="CQ179" s="88">
        <v>0.82150199999999995</v>
      </c>
      <c r="CR179" s="88">
        <v>0.27314300000000002</v>
      </c>
      <c r="CS179" s="106">
        <v>1.0946449999999999</v>
      </c>
      <c r="CT179" s="88">
        <v>4.7390080000000001</v>
      </c>
      <c r="CU179" s="88">
        <v>8.5330000000000003E-2</v>
      </c>
      <c r="CV179" s="106">
        <v>4.824338</v>
      </c>
      <c r="CW179" s="88">
        <v>1.806408</v>
      </c>
      <c r="CX179" s="88">
        <v>3.585E-2</v>
      </c>
      <c r="CY179" s="106">
        <v>1.842258</v>
      </c>
      <c r="CZ179" s="88">
        <v>1.686874</v>
      </c>
      <c r="DA179" s="88">
        <v>0.872695</v>
      </c>
      <c r="DB179" s="106">
        <v>2.5595689999999998</v>
      </c>
      <c r="DC179" s="88">
        <v>5.6508339999999997</v>
      </c>
      <c r="DD179" s="88">
        <v>7.1038810000000003</v>
      </c>
      <c r="DE179" s="106">
        <v>12.754715000000001</v>
      </c>
      <c r="DF179" s="88">
        <v>0.81718100000000005</v>
      </c>
      <c r="DG179" s="88">
        <v>0.34153099999999997</v>
      </c>
      <c r="DH179" s="106">
        <v>1.158712</v>
      </c>
      <c r="DI179" s="88">
        <v>1.3837280000000001</v>
      </c>
      <c r="DJ179" s="88">
        <v>1.1481539999999999</v>
      </c>
      <c r="DK179" s="106">
        <v>2.531882</v>
      </c>
      <c r="DL179" s="88">
        <v>1.015207</v>
      </c>
      <c r="DM179" s="88">
        <v>0.709179</v>
      </c>
      <c r="DN179" s="106">
        <v>1.724386</v>
      </c>
      <c r="DO179" s="88">
        <v>0.98381799999999997</v>
      </c>
      <c r="DP179" s="88">
        <v>1.5301880000000001</v>
      </c>
      <c r="DQ179" s="106">
        <v>2.5140060000000002</v>
      </c>
      <c r="DR179" s="88">
        <v>4.1322869999999998</v>
      </c>
      <c r="DS179" s="88">
        <v>0</v>
      </c>
      <c r="DT179" s="106">
        <v>4.1322869999999998</v>
      </c>
      <c r="DU179" s="88">
        <v>0.93616299999999997</v>
      </c>
      <c r="DV179" s="88">
        <v>0.66923500000000002</v>
      </c>
      <c r="DW179" s="106">
        <v>1.6053980000000001</v>
      </c>
      <c r="DX179" s="88">
        <v>2.4805299999999999</v>
      </c>
      <c r="DY179" s="88">
        <v>1.4486669999999999</v>
      </c>
      <c r="DZ179" s="106">
        <v>3.9291969999999998</v>
      </c>
      <c r="EA179" s="88">
        <v>1.420806</v>
      </c>
      <c r="EB179" s="88">
        <v>0</v>
      </c>
      <c r="EC179" s="106">
        <v>1.420806</v>
      </c>
      <c r="ED179" s="88">
        <v>1.4651700000000001</v>
      </c>
      <c r="EE179" s="88">
        <v>2.9661379999999999</v>
      </c>
      <c r="EF179" s="106">
        <v>4.4313079999999996</v>
      </c>
      <c r="EG179" s="88">
        <v>1.481255</v>
      </c>
      <c r="EH179" s="88">
        <v>1.6454200000000001</v>
      </c>
      <c r="EI179" s="106">
        <v>3.1266750000000001</v>
      </c>
      <c r="EJ179" s="88">
        <v>1.989123</v>
      </c>
      <c r="EK179" s="88">
        <v>1.1910400000000001</v>
      </c>
      <c r="EL179" s="106">
        <v>3.1801630000000003</v>
      </c>
      <c r="EM179" s="88">
        <v>5.6118690000000004</v>
      </c>
      <c r="EN179" s="88">
        <v>1.5914029999999999</v>
      </c>
      <c r="EO179" s="106">
        <v>7.2032720000000001</v>
      </c>
      <c r="EP179" s="88">
        <v>0.78700999999999999</v>
      </c>
      <c r="EQ179" s="88">
        <v>0</v>
      </c>
      <c r="ER179" s="106">
        <v>0.78700999999999999</v>
      </c>
      <c r="ES179" s="88">
        <v>2.0547490000000002</v>
      </c>
      <c r="ET179" s="88">
        <v>0.28314099999999998</v>
      </c>
      <c r="EU179" s="106">
        <v>2.3378900000000002</v>
      </c>
      <c r="EV179" s="88">
        <v>6.0519369999999997</v>
      </c>
      <c r="EW179" s="88">
        <v>0.892432</v>
      </c>
      <c r="EX179" s="106">
        <v>6.944369</v>
      </c>
      <c r="EY179" s="88">
        <v>2.293148</v>
      </c>
      <c r="EZ179" s="88">
        <v>0.88278599999999996</v>
      </c>
      <c r="FA179" s="106">
        <v>3.1759339999999998</v>
      </c>
      <c r="FB179" s="88">
        <v>1.491606</v>
      </c>
      <c r="FC179" s="88">
        <v>2.0452180000000002</v>
      </c>
      <c r="FD179" s="106">
        <v>3.5368240000000002</v>
      </c>
      <c r="FE179" s="88">
        <v>0.85773900000000003</v>
      </c>
      <c r="FF179" s="88">
        <v>0.53107099999999996</v>
      </c>
      <c r="FG179" s="106">
        <v>1.3888099999999999</v>
      </c>
      <c r="FH179" s="88">
        <v>2.935073</v>
      </c>
      <c r="FI179" s="88">
        <v>0</v>
      </c>
      <c r="FJ179" s="106">
        <v>2.935073</v>
      </c>
      <c r="FK179" s="88">
        <v>5.0850439999999999</v>
      </c>
      <c r="FL179" s="88">
        <v>1.614071</v>
      </c>
      <c r="FM179" s="106">
        <v>6.6991149999999999</v>
      </c>
      <c r="FN179" s="88">
        <v>0.86721300000000001</v>
      </c>
      <c r="FO179" s="88">
        <v>1.9826E-2</v>
      </c>
      <c r="FP179" s="106">
        <v>0.88703900000000002</v>
      </c>
      <c r="FQ179" s="88">
        <v>2.2358380000000002</v>
      </c>
      <c r="FR179" s="88">
        <v>0.52291200000000004</v>
      </c>
      <c r="FS179" s="106">
        <v>2.75875</v>
      </c>
      <c r="FT179" s="88">
        <v>1.920865</v>
      </c>
      <c r="FU179" s="88">
        <v>6.0768940000000002</v>
      </c>
      <c r="FV179" s="106">
        <v>7.9977590000000003</v>
      </c>
      <c r="FW179" s="88">
        <v>6.6101479999999997</v>
      </c>
      <c r="FX179" s="88">
        <v>10.392429</v>
      </c>
      <c r="FY179" s="106">
        <v>17.002576999999999</v>
      </c>
      <c r="FZ179" s="88">
        <v>1.48098602</v>
      </c>
      <c r="GA179" s="88">
        <v>0</v>
      </c>
      <c r="GB179" s="106">
        <v>1.48098602</v>
      </c>
      <c r="GC179" s="88">
        <v>1.6449873100000001</v>
      </c>
      <c r="GD179" s="88">
        <v>0</v>
      </c>
      <c r="GE179" s="106">
        <v>1.6449873100000001</v>
      </c>
      <c r="GF179" s="88">
        <v>1.2567627299999997</v>
      </c>
      <c r="GG179" s="88">
        <v>0.94022760000000005</v>
      </c>
      <c r="GH179" s="106">
        <v>2.1969903299999998</v>
      </c>
      <c r="GI179" s="88">
        <v>0.87163951999999967</v>
      </c>
      <c r="GJ179" s="88">
        <v>1.7220271899999999</v>
      </c>
      <c r="GK179" s="106">
        <v>2.5936667099999995</v>
      </c>
      <c r="GL179" s="88">
        <v>1.0099292700000002</v>
      </c>
      <c r="GM179" s="88">
        <v>0.72299153000000005</v>
      </c>
      <c r="GN179" s="106">
        <v>1.7329208000000003</v>
      </c>
      <c r="GO179" s="88">
        <v>5.8102543500000001</v>
      </c>
      <c r="GP179" s="88">
        <v>0.66931989000000003</v>
      </c>
      <c r="GQ179" s="106">
        <v>6.4795742399999998</v>
      </c>
      <c r="GR179" s="88">
        <v>0.8755882599999999</v>
      </c>
      <c r="GS179" s="88">
        <v>0.30209999999999998</v>
      </c>
      <c r="GT179" s="106">
        <v>1.1776882599999998</v>
      </c>
      <c r="GU179" s="88">
        <v>6.9690493699999996</v>
      </c>
      <c r="GV179" s="88">
        <v>0.60263699999999998</v>
      </c>
      <c r="GW179" s="106">
        <v>7.5716863699999992</v>
      </c>
      <c r="GX179" s="88">
        <v>4.4378672600000009</v>
      </c>
      <c r="GY179" s="88">
        <v>0.97387416999999987</v>
      </c>
      <c r="GZ179" s="106">
        <v>5.4117414300000011</v>
      </c>
      <c r="HA179" s="88">
        <v>1.8514104600000001</v>
      </c>
      <c r="HB179" s="88">
        <v>2.08034126</v>
      </c>
      <c r="HC179" s="106">
        <v>3.9317517200000003</v>
      </c>
      <c r="HD179" s="88">
        <v>2.0067927200000004</v>
      </c>
      <c r="HE179" s="88">
        <v>2.72838432</v>
      </c>
      <c r="HF179" s="106">
        <v>4.7351770399999999</v>
      </c>
      <c r="HG179" s="88">
        <v>6.1816545099999978</v>
      </c>
      <c r="HH179" s="88">
        <v>5.1941697599999994</v>
      </c>
      <c r="HI179" s="106">
        <v>11.375824269999997</v>
      </c>
      <c r="HJ179" s="88">
        <v>6.7263460299999993</v>
      </c>
      <c r="HK179" s="88">
        <v>0</v>
      </c>
      <c r="HL179" s="106">
        <v>6.7263460299999993</v>
      </c>
      <c r="HM179" s="88">
        <v>2.4510018799999993</v>
      </c>
      <c r="HN179" s="88">
        <v>4.0881800000000003E-2</v>
      </c>
      <c r="HO179" s="106">
        <v>2.4918836799999995</v>
      </c>
      <c r="HP179" s="88">
        <v>8.086922659999999</v>
      </c>
      <c r="HQ179" s="88">
        <v>1.6899999999999998E-2</v>
      </c>
      <c r="HR179" s="106">
        <v>8.1038226599999987</v>
      </c>
      <c r="HS179" s="88">
        <v>5.3940464499999994</v>
      </c>
      <c r="HT179" s="88">
        <v>0</v>
      </c>
      <c r="HU179" s="106">
        <v>5.3940464499999994</v>
      </c>
      <c r="HV179" s="88">
        <v>6.5939317099999997</v>
      </c>
      <c r="HW179" s="88">
        <v>0</v>
      </c>
      <c r="HX179" s="106">
        <v>6.5939317099999997</v>
      </c>
      <c r="HY179" s="88">
        <v>4.2152324999999999</v>
      </c>
      <c r="HZ179" s="88">
        <v>0</v>
      </c>
      <c r="IA179" s="106">
        <v>4.2152324999999999</v>
      </c>
      <c r="IB179" s="88">
        <v>4.1628876400000001</v>
      </c>
      <c r="IC179" s="88">
        <v>0.13618051</v>
      </c>
      <c r="ID179" s="106">
        <v>4.2990681500000001</v>
      </c>
      <c r="IE179" s="88">
        <v>9.549029019999999</v>
      </c>
      <c r="IF179" s="88">
        <v>1.4490659700000001</v>
      </c>
      <c r="IG179" s="106">
        <v>10.998094989999998</v>
      </c>
      <c r="IH179" s="88">
        <v>3.0421864900000002</v>
      </c>
      <c r="II179" s="88">
        <v>5.0000000000000001E-3</v>
      </c>
      <c r="IJ179" s="106">
        <v>3.0471864900000001</v>
      </c>
      <c r="IK179" s="88">
        <v>7.4763394899999991</v>
      </c>
      <c r="IL179" s="88">
        <v>8.9360999999999996E-2</v>
      </c>
      <c r="IM179" s="106">
        <v>7.5657004899999993</v>
      </c>
      <c r="IN179" s="88">
        <v>9.73393072</v>
      </c>
      <c r="IO179" s="88">
        <v>0.19981568</v>
      </c>
      <c r="IP179" s="106">
        <v>9.9337464000000004</v>
      </c>
      <c r="IQ179" s="88">
        <v>11.250639210000001</v>
      </c>
      <c r="IR179" s="88">
        <v>1.115191</v>
      </c>
      <c r="IS179" s="106">
        <v>12.36583021</v>
      </c>
      <c r="IT179" s="88">
        <f>INDEX('[2]REPORT-M Publication 2024'!C:C,MATCH($A179,'[2]REPORT-M Publication 2024'!$A:$A,0))</f>
        <v>1.2566261299999997</v>
      </c>
      <c r="IU179" s="88">
        <f>INDEX('[2]REPORT-M Publication 2024'!D:D,MATCH($A179,'[2]REPORT-M Publication 2024'!$A:$A,0))</f>
        <v>0.15459651999999999</v>
      </c>
      <c r="IV179" s="106">
        <f>INDEX('[2]REPORT-M Publication 2024'!E:E,MATCH($A179,'[2]REPORT-M Publication 2024'!$A:$A,0))</f>
        <v>1.4112226499999996</v>
      </c>
      <c r="IW179" s="88">
        <f>INDEX('[2]REPORT-M Publication 2024'!F:F,MATCH($A179,'[2]REPORT-M Publication 2024'!$A:$A,0))</f>
        <v>6.0696993299999988</v>
      </c>
      <c r="IX179" s="88">
        <f>INDEX('[2]REPORT-M Publication 2024'!G:G,MATCH($A179,'[2]REPORT-M Publication 2024'!$A:$A,0))</f>
        <v>0</v>
      </c>
      <c r="IY179" s="106">
        <f>INDEX('[2]REPORT-M Publication 2024'!H:H,MATCH($A179,'[2]REPORT-M Publication 2024'!$A:$A,0))</f>
        <v>6.0696993299999988</v>
      </c>
      <c r="IZ179" s="88">
        <f>INDEX('[2]REPORT-M Publication 2024'!I:I,MATCH($A179,'[2]REPORT-M Publication 2024'!$A:$A,0))</f>
        <v>4.7573352199999999</v>
      </c>
      <c r="JA179" s="88">
        <f>INDEX('[2]REPORT-M Publication 2024'!J:J,MATCH($A179,'[2]REPORT-M Publication 2024'!$A:$A,0))</f>
        <v>8.7489999999999998E-2</v>
      </c>
      <c r="JB179" s="106">
        <f>INDEX('[2]REPORT-M Publication 2024'!K:K,MATCH($A179,'[2]REPORT-M Publication 2024'!$A:$A,0))</f>
        <v>4.8448252199999997</v>
      </c>
      <c r="JC179" s="88">
        <f>INDEX('[2]REPORT-M Publication 2024'!L:L,MATCH($A179,'[2]REPORT-M Publication 2024'!$A:$A,0))</f>
        <v>7.2898966700000001</v>
      </c>
      <c r="JD179" s="88">
        <f>INDEX('[2]REPORT-M Publication 2024'!M:M,MATCH($A179,'[2]REPORT-M Publication 2024'!$A:$A,0))</f>
        <v>0</v>
      </c>
      <c r="JE179" s="106">
        <f>INDEX('[2]REPORT-M Publication 2024'!N:N,MATCH($A179,'[2]REPORT-M Publication 2024'!$A:$A,0))</f>
        <v>7.2898966700000001</v>
      </c>
      <c r="JF179" s="88">
        <f>INDEX('[2]REPORT-M Publication 2024'!O:O,MATCH($A179,'[2]REPORT-M Publication 2024'!$A:$A,0))</f>
        <v>1.4011083600000001</v>
      </c>
      <c r="JG179" s="88">
        <f>INDEX('[2]REPORT-M Publication 2024'!P:P,MATCH($A179,'[2]REPORT-M Publication 2024'!$A:$A,0))</f>
        <v>4.8845239999999998E-2</v>
      </c>
      <c r="JH179" s="106">
        <f>INDEX('[2]REPORT-M Publication 2024'!Q:Q,MATCH($A179,'[2]REPORT-M Publication 2024'!$A:$A,0))</f>
        <v>1.4499536</v>
      </c>
      <c r="JI179" s="88">
        <f>INDEX('[2]REPORT-M Publication 2024'!R:R,MATCH($A179,'[2]REPORT-M Publication 2024'!$A:$A,0))</f>
        <v>3.1232713899999998</v>
      </c>
      <c r="JJ179" s="88">
        <f>INDEX('[2]REPORT-M Publication 2024'!S:S,MATCH($A179,'[2]REPORT-M Publication 2024'!$A:$A,0))</f>
        <v>0</v>
      </c>
      <c r="JK179" s="106">
        <f>INDEX('[2]REPORT-M Publication 2024'!T:T,MATCH($A179,'[2]REPORT-M Publication 2024'!$A:$A,0))</f>
        <v>3.1232713899999998</v>
      </c>
      <c r="JL179" s="88">
        <f>INDEX('[2]REPORT-M Publication 2024'!U:U,MATCH($A179,'[2]REPORT-M Publication 2024'!$A:$A,0))</f>
        <v>7.1884128599999997</v>
      </c>
      <c r="JM179" s="88">
        <f>INDEX('[2]REPORT-M Publication 2024'!V:V,MATCH($A179,'[2]REPORT-M Publication 2024'!$A:$A,0))</f>
        <v>3.6818249999999997E-2</v>
      </c>
      <c r="JN179" s="106">
        <f>INDEX('[2]REPORT-M Publication 2024'!W:W,MATCH($A179,'[2]REPORT-M Publication 2024'!$A:$A,0))</f>
        <v>7.2252311099999993</v>
      </c>
      <c r="JO179" s="88">
        <f>INDEX('[2]REPORT-M Publication 2024'!X:X,MATCH($A179,'[2]REPORT-M Publication 2024'!$A:$A,0))</f>
        <v>3.5907618500000003</v>
      </c>
      <c r="JP179" s="88">
        <f>INDEX('[2]REPORT-M Publication 2024'!Y:Y,MATCH($A179,'[2]REPORT-M Publication 2024'!$A:$A,0))</f>
        <v>0</v>
      </c>
      <c r="JQ179" s="106">
        <f>INDEX('[2]REPORT-M Publication 2024'!Z:Z,MATCH($A179,'[2]REPORT-M Publication 2024'!$A:$A,0))</f>
        <v>3.5907618500000003</v>
      </c>
      <c r="JR179" s="88">
        <f>INDEX('[2]REPORT-M Publication 2024'!AA:AA,MATCH($A179,'[2]REPORT-M Publication 2024'!$A:$A,0))</f>
        <v>5.9102072400000001</v>
      </c>
      <c r="JS179" s="88">
        <f>INDEX('[2]REPORT-M Publication 2024'!AB:AB,MATCH($A179,'[2]REPORT-M Publication 2024'!$A:$A,0))</f>
        <v>4.4221999999999997E-2</v>
      </c>
      <c r="JT179" s="106">
        <f>INDEX('[2]REPORT-M Publication 2024'!AC:AC,MATCH($A179,'[2]REPORT-M Publication 2024'!$A:$A,0))</f>
        <v>5.9544292400000005</v>
      </c>
      <c r="JU179" s="88">
        <f>INDEX('[2]REPORT-M Publication 2024'!AD:AD,MATCH($A179,'[2]REPORT-M Publication 2024'!$A:$A,0))</f>
        <v>2.7878451699999998</v>
      </c>
      <c r="JV179" s="88">
        <f>INDEX('[2]REPORT-M Publication 2024'!AE:AE,MATCH($A179,'[2]REPORT-M Publication 2024'!$A:$A,0))</f>
        <v>0.31263310999999994</v>
      </c>
      <c r="JW179" s="106">
        <f>INDEX('[2]REPORT-M Publication 2024'!AF:AF,MATCH($A179,'[2]REPORT-M Publication 2024'!$A:$A,0))</f>
        <v>3.1004782799999999</v>
      </c>
      <c r="JX179" s="88">
        <f>INDEX('[2]REPORT-M Publication 2024'!AG:AG,MATCH($A179,'[2]REPORT-M Publication 2024'!$A:$A,0))</f>
        <v>2.6954688799999995</v>
      </c>
      <c r="JY179" s="88">
        <f>INDEX('[2]REPORT-M Publication 2024'!AH:AH,MATCH($A179,'[2]REPORT-M Publication 2024'!$A:$A,0))</f>
        <v>0</v>
      </c>
      <c r="JZ179" s="106">
        <f>INDEX('[2]REPORT-M Publication 2024'!AI:AI,MATCH($A179,'[2]REPORT-M Publication 2024'!$A:$A,0))</f>
        <v>2.6954688799999995</v>
      </c>
    </row>
    <row r="180" spans="1:286" x14ac:dyDescent="0.25">
      <c r="A180" s="86" t="s">
        <v>152</v>
      </c>
      <c r="B180" s="87" t="s">
        <v>153</v>
      </c>
      <c r="C180" s="88">
        <v>0.27331685</v>
      </c>
      <c r="D180" s="88">
        <v>0</v>
      </c>
      <c r="E180" s="106">
        <v>0.27331685</v>
      </c>
      <c r="F180" s="88">
        <v>0.30647970999999996</v>
      </c>
      <c r="G180" s="88">
        <v>0</v>
      </c>
      <c r="H180" s="106">
        <v>0.30647970999999996</v>
      </c>
      <c r="I180" s="88">
        <v>0.29992603999999989</v>
      </c>
      <c r="J180" s="88">
        <v>0</v>
      </c>
      <c r="K180" s="106">
        <v>0.29992603999999989</v>
      </c>
      <c r="L180" s="88">
        <v>0.29694651000000005</v>
      </c>
      <c r="M180" s="88">
        <v>0</v>
      </c>
      <c r="N180" s="106">
        <v>0.29694651000000005</v>
      </c>
      <c r="O180" s="88">
        <v>0.35408486000000006</v>
      </c>
      <c r="P180" s="88">
        <v>3.0315999999999999E-2</v>
      </c>
      <c r="Q180" s="106">
        <v>0.38440086000000007</v>
      </c>
      <c r="R180" s="88">
        <v>0.29342297000000001</v>
      </c>
      <c r="S180" s="88">
        <v>0</v>
      </c>
      <c r="T180" s="106">
        <v>0.29342297000000001</v>
      </c>
      <c r="U180" s="88">
        <v>0.28263098000000003</v>
      </c>
      <c r="V180" s="88">
        <v>0</v>
      </c>
      <c r="W180" s="106">
        <v>0.28263098000000003</v>
      </c>
      <c r="X180" s="78">
        <v>0.29723075000000004</v>
      </c>
      <c r="Y180" s="78">
        <v>0</v>
      </c>
      <c r="Z180" s="106">
        <v>0.29723075000000004</v>
      </c>
      <c r="AA180" s="78">
        <v>0.29878690999999996</v>
      </c>
      <c r="AB180" s="78">
        <v>0</v>
      </c>
      <c r="AC180" s="106">
        <v>0.29878690999999996</v>
      </c>
      <c r="AD180" s="78">
        <v>0.36674333000000009</v>
      </c>
      <c r="AE180" s="78">
        <v>0</v>
      </c>
      <c r="AF180" s="106">
        <v>0.36674333000000009</v>
      </c>
      <c r="AG180" s="78">
        <v>0.30491325999999996</v>
      </c>
      <c r="AH180" s="78">
        <v>0</v>
      </c>
      <c r="AI180" s="106">
        <v>0.30491325999999996</v>
      </c>
      <c r="AJ180" s="78">
        <v>0.34964563000000004</v>
      </c>
      <c r="AK180" s="78">
        <v>1.2999999999999999E-3</v>
      </c>
      <c r="AL180" s="106">
        <v>0.35094563000000006</v>
      </c>
      <c r="AM180" s="88">
        <v>0.27585120999999996</v>
      </c>
      <c r="AN180" s="88">
        <v>0</v>
      </c>
      <c r="AO180" s="106">
        <v>0.27585120999999996</v>
      </c>
      <c r="AP180" s="88">
        <v>0.30446597999999997</v>
      </c>
      <c r="AQ180" s="88">
        <v>0</v>
      </c>
      <c r="AR180" s="106">
        <v>0.30446597999999997</v>
      </c>
      <c r="AS180" s="88">
        <v>0.28698397999999997</v>
      </c>
      <c r="AT180" s="88">
        <v>0</v>
      </c>
      <c r="AU180" s="106">
        <v>0.28698397999999997</v>
      </c>
      <c r="AV180" s="88">
        <v>0.31822610000000001</v>
      </c>
      <c r="AW180" s="88">
        <v>2.4000100000000002E-3</v>
      </c>
      <c r="AX180" s="106">
        <v>0.32062611000000002</v>
      </c>
      <c r="AY180" s="88">
        <v>0.36170437</v>
      </c>
      <c r="AZ180" s="88">
        <v>0</v>
      </c>
      <c r="BA180" s="106">
        <v>0.36170437</v>
      </c>
      <c r="BB180" s="88">
        <v>0.29884504999999995</v>
      </c>
      <c r="BC180" s="88">
        <v>0</v>
      </c>
      <c r="BD180" s="106">
        <v>0.29884504999999995</v>
      </c>
      <c r="BE180" s="88">
        <v>0.30628635000000004</v>
      </c>
      <c r="BF180" s="88">
        <v>0</v>
      </c>
      <c r="BG180" s="106">
        <v>0.30628635000000004</v>
      </c>
      <c r="BH180" s="78">
        <v>0.29584483</v>
      </c>
      <c r="BI180" s="78">
        <v>0</v>
      </c>
      <c r="BJ180" s="106">
        <v>0.29584483</v>
      </c>
      <c r="BK180" s="78">
        <v>0.29503957999999991</v>
      </c>
      <c r="BL180" s="106">
        <v>0.29503957999999991</v>
      </c>
      <c r="BM180" s="78">
        <v>0.37655964999999997</v>
      </c>
      <c r="BN180" s="78">
        <v>0</v>
      </c>
      <c r="BO180" s="106">
        <v>0.37655964999999997</v>
      </c>
      <c r="BP180" s="78">
        <v>0.30998837000000012</v>
      </c>
      <c r="BQ180" s="78">
        <v>0</v>
      </c>
      <c r="BR180" s="106">
        <v>0.30998837000000012</v>
      </c>
      <c r="BS180" s="78">
        <v>0.35582491000000011</v>
      </c>
      <c r="BT180" s="78">
        <v>0</v>
      </c>
      <c r="BU180" s="106">
        <v>0.35582491000000011</v>
      </c>
      <c r="BV180" s="88">
        <v>0.28830499999999998</v>
      </c>
      <c r="BW180" s="88">
        <v>0</v>
      </c>
      <c r="BX180" s="106">
        <v>0.28830499999999998</v>
      </c>
      <c r="BY180" s="88">
        <v>0.33669399999999999</v>
      </c>
      <c r="BZ180" s="88">
        <v>0</v>
      </c>
      <c r="CA180" s="106">
        <v>0.33669399999999999</v>
      </c>
      <c r="CB180" s="88">
        <v>0.30772699999999997</v>
      </c>
      <c r="CC180" s="88">
        <v>0</v>
      </c>
      <c r="CD180" s="106">
        <v>0.30772699999999997</v>
      </c>
      <c r="CE180" s="88">
        <v>0.36594599999999999</v>
      </c>
      <c r="CF180" s="88">
        <v>0</v>
      </c>
      <c r="CG180" s="106">
        <v>0.36594599999999999</v>
      </c>
      <c r="CH180" s="88">
        <v>0.29494799999999999</v>
      </c>
      <c r="CI180" s="88">
        <v>0</v>
      </c>
      <c r="CJ180" s="106">
        <v>0.29494799999999999</v>
      </c>
      <c r="CK180" s="88">
        <v>0.28939100000000001</v>
      </c>
      <c r="CL180" s="88">
        <v>0</v>
      </c>
      <c r="CM180" s="106">
        <v>0.28939100000000001</v>
      </c>
      <c r="CN180" s="88">
        <v>0.274727</v>
      </c>
      <c r="CO180" s="88">
        <v>0</v>
      </c>
      <c r="CP180" s="106">
        <v>0.274727</v>
      </c>
      <c r="CQ180" s="88">
        <v>0.253521</v>
      </c>
      <c r="CR180" s="88">
        <v>0</v>
      </c>
      <c r="CS180" s="106">
        <v>0.253521</v>
      </c>
      <c r="CT180" s="88">
        <v>0.230932</v>
      </c>
      <c r="CU180" s="88">
        <v>0</v>
      </c>
      <c r="CV180" s="106">
        <v>0.230932</v>
      </c>
      <c r="CW180" s="88">
        <v>0.20711099999999999</v>
      </c>
      <c r="CX180" s="88">
        <v>0</v>
      </c>
      <c r="CY180" s="106">
        <v>0.20711099999999999</v>
      </c>
      <c r="CZ180" s="88">
        <v>0.29094900000000001</v>
      </c>
      <c r="DA180" s="88">
        <v>0</v>
      </c>
      <c r="DB180" s="106">
        <v>0.29094900000000001</v>
      </c>
      <c r="DC180" s="88">
        <v>0.34787200000000001</v>
      </c>
      <c r="DD180" s="88">
        <v>1.9438E-2</v>
      </c>
      <c r="DE180" s="106">
        <v>0.36731000000000003</v>
      </c>
      <c r="DF180" s="88">
        <v>0.27985500000000002</v>
      </c>
      <c r="DG180" s="88">
        <v>0</v>
      </c>
      <c r="DH180" s="106">
        <v>0.27985500000000002</v>
      </c>
      <c r="DI180" s="88">
        <v>0.32779900000000001</v>
      </c>
      <c r="DJ180" s="88">
        <v>0</v>
      </c>
      <c r="DK180" s="106">
        <v>0.32779900000000001</v>
      </c>
      <c r="DL180" s="88">
        <v>0.27639200000000003</v>
      </c>
      <c r="DM180" s="88">
        <v>3.124E-3</v>
      </c>
      <c r="DN180" s="106">
        <v>0.27951600000000004</v>
      </c>
      <c r="DO180" s="88">
        <v>0.30955899999999997</v>
      </c>
      <c r="DP180" s="88">
        <v>0</v>
      </c>
      <c r="DQ180" s="106">
        <v>0.30955899999999997</v>
      </c>
      <c r="DR180" s="88">
        <v>0.25548999999999999</v>
      </c>
      <c r="DS180" s="88">
        <v>0</v>
      </c>
      <c r="DT180" s="106">
        <v>0.25548999999999999</v>
      </c>
      <c r="DU180" s="88">
        <v>0.270874</v>
      </c>
      <c r="DV180" s="88">
        <v>0</v>
      </c>
      <c r="DW180" s="106">
        <v>0.270874</v>
      </c>
      <c r="DX180" s="88">
        <v>0.26013799999999998</v>
      </c>
      <c r="DY180" s="88">
        <v>0</v>
      </c>
      <c r="DZ180" s="106">
        <v>0.26013799999999998</v>
      </c>
      <c r="EA180" s="88">
        <v>0.267482</v>
      </c>
      <c r="EB180" s="88">
        <v>0</v>
      </c>
      <c r="EC180" s="106">
        <v>0.267482</v>
      </c>
      <c r="ED180" s="88">
        <v>0.32638899999999998</v>
      </c>
      <c r="EE180" s="88">
        <v>2.0500000000000002E-3</v>
      </c>
      <c r="EF180" s="106">
        <v>0.32843899999999998</v>
      </c>
      <c r="EG180" s="88">
        <v>0.27257500000000001</v>
      </c>
      <c r="EH180" s="88">
        <v>0</v>
      </c>
      <c r="EI180" s="106">
        <v>0.27257500000000001</v>
      </c>
      <c r="EJ180" s="88">
        <v>0.27360600000000002</v>
      </c>
      <c r="EK180" s="88">
        <v>1.06E-3</v>
      </c>
      <c r="EL180" s="106">
        <v>0.27466600000000002</v>
      </c>
      <c r="EM180" s="88">
        <v>0.27643400000000001</v>
      </c>
      <c r="EN180" s="88">
        <v>0</v>
      </c>
      <c r="EO180" s="106">
        <v>0.27643400000000001</v>
      </c>
      <c r="EP180" s="88">
        <v>0.28283900000000001</v>
      </c>
      <c r="EQ180" s="88">
        <v>0</v>
      </c>
      <c r="ER180" s="106">
        <v>0.28283900000000001</v>
      </c>
      <c r="ES180" s="88">
        <v>0.28482299999999999</v>
      </c>
      <c r="ET180" s="88">
        <v>1.8E-3</v>
      </c>
      <c r="EU180" s="106">
        <v>0.28662300000000002</v>
      </c>
      <c r="EV180" s="88">
        <v>0.27887499999999998</v>
      </c>
      <c r="EW180" s="88">
        <v>1.8400000000000001E-3</v>
      </c>
      <c r="EX180" s="106">
        <v>0.28071499999999999</v>
      </c>
      <c r="EY180" s="88">
        <v>0.24681800000000001</v>
      </c>
      <c r="EZ180" s="88">
        <v>0</v>
      </c>
      <c r="FA180" s="106">
        <v>0.24681800000000001</v>
      </c>
      <c r="FB180" s="88">
        <v>0.21212400000000001</v>
      </c>
      <c r="FC180" s="88">
        <v>0</v>
      </c>
      <c r="FD180" s="106">
        <v>0.21212400000000001</v>
      </c>
      <c r="FE180" s="88">
        <v>0.198985</v>
      </c>
      <c r="FF180" s="88">
        <v>0</v>
      </c>
      <c r="FG180" s="106">
        <v>0.198985</v>
      </c>
      <c r="FH180" s="88">
        <v>0.17734</v>
      </c>
      <c r="FI180" s="88">
        <v>0</v>
      </c>
      <c r="FJ180" s="106">
        <v>0.17734</v>
      </c>
      <c r="FK180" s="88">
        <v>0.20949400000000001</v>
      </c>
      <c r="FL180" s="88">
        <v>0</v>
      </c>
      <c r="FM180" s="106">
        <v>0.20949400000000001</v>
      </c>
      <c r="FN180" s="88">
        <v>0.38110500000000003</v>
      </c>
      <c r="FO180" s="88">
        <v>3.8E-3</v>
      </c>
      <c r="FP180" s="106">
        <v>0.38490500000000005</v>
      </c>
      <c r="FQ180" s="88">
        <v>0.30409799999999998</v>
      </c>
      <c r="FR180" s="88">
        <v>1.954E-3</v>
      </c>
      <c r="FS180" s="106">
        <v>0.30605199999999999</v>
      </c>
      <c r="FT180" s="88">
        <v>0.33529199999999998</v>
      </c>
      <c r="FU180" s="88">
        <v>1.1900000000000001E-2</v>
      </c>
      <c r="FV180" s="106">
        <v>0.347192</v>
      </c>
      <c r="FW180" s="88">
        <v>0.50938799999999995</v>
      </c>
      <c r="FX180" s="88">
        <v>1.5455999999999999E-2</v>
      </c>
      <c r="FY180" s="106">
        <v>0.52484399999999998</v>
      </c>
      <c r="FZ180" s="88">
        <v>0.29984369</v>
      </c>
      <c r="GA180" s="88">
        <v>0</v>
      </c>
      <c r="GB180" s="106">
        <v>0.29984369</v>
      </c>
      <c r="GC180" s="88">
        <v>0.36329503000000002</v>
      </c>
      <c r="GD180" s="88">
        <v>1.9928000000000001E-2</v>
      </c>
      <c r="GE180" s="106">
        <v>0.38322303000000002</v>
      </c>
      <c r="GF180" s="88">
        <v>0.40286581000000005</v>
      </c>
      <c r="GG180" s="88">
        <v>9.3735799999999994E-2</v>
      </c>
      <c r="GH180" s="106">
        <v>0.49660161000000003</v>
      </c>
      <c r="GI180" s="88">
        <v>0.31769849999999994</v>
      </c>
      <c r="GJ180" s="88">
        <v>0</v>
      </c>
      <c r="GK180" s="106">
        <v>0.31769849999999994</v>
      </c>
      <c r="GL180" s="88">
        <v>0.30975218999999993</v>
      </c>
      <c r="GM180" s="88">
        <v>0</v>
      </c>
      <c r="GN180" s="106">
        <v>0.30975218999999993</v>
      </c>
      <c r="GO180" s="88">
        <v>0.35812485999999999</v>
      </c>
      <c r="GP180" s="88">
        <v>1.2975E-2</v>
      </c>
      <c r="GQ180" s="106">
        <v>0.37109986</v>
      </c>
      <c r="GR180" s="88">
        <v>0.32259948000000011</v>
      </c>
      <c r="GS180" s="88">
        <v>0</v>
      </c>
      <c r="GT180" s="106">
        <v>0.32259948000000011</v>
      </c>
      <c r="GU180" s="88">
        <v>0.35324872999999996</v>
      </c>
      <c r="GV180" s="88">
        <v>4.9199999999999999E-3</v>
      </c>
      <c r="GW180" s="106">
        <v>0.35816872999999994</v>
      </c>
      <c r="GX180" s="88">
        <v>0.39606226999999999</v>
      </c>
      <c r="GY180" s="88">
        <v>4.7699999999999999E-3</v>
      </c>
      <c r="GZ180" s="106">
        <v>0.40083226999999999</v>
      </c>
      <c r="HA180" s="88">
        <v>0.36787503999999999</v>
      </c>
      <c r="HB180" s="88">
        <v>0</v>
      </c>
      <c r="HC180" s="106">
        <v>0.36787503999999999</v>
      </c>
      <c r="HD180" s="88">
        <v>0.36473233999999999</v>
      </c>
      <c r="HE180" s="88">
        <v>0</v>
      </c>
      <c r="HF180" s="106">
        <v>0.36473233999999999</v>
      </c>
      <c r="HG180" s="88">
        <v>0.38119559000000008</v>
      </c>
      <c r="HH180" s="88">
        <v>6.8900000000000003E-2</v>
      </c>
      <c r="HI180" s="106">
        <v>0.4500955900000001</v>
      </c>
      <c r="HJ180" s="88">
        <v>0.30340023000000005</v>
      </c>
      <c r="HK180" s="88">
        <v>0</v>
      </c>
      <c r="HL180" s="106">
        <v>0.30340023000000005</v>
      </c>
      <c r="HM180" s="88">
        <v>0.31591852999999998</v>
      </c>
      <c r="HN180" s="88">
        <v>0</v>
      </c>
      <c r="HO180" s="106">
        <v>0.31591852999999998</v>
      </c>
      <c r="HP180" s="88">
        <v>0.36391630000000003</v>
      </c>
      <c r="HQ180" s="88">
        <v>0</v>
      </c>
      <c r="HR180" s="106">
        <v>0.36391630000000003</v>
      </c>
      <c r="HS180" s="88">
        <v>0.31112851999999996</v>
      </c>
      <c r="HT180" s="88">
        <v>1.4523870000000001E-2</v>
      </c>
      <c r="HU180" s="106">
        <v>0.32565238999999996</v>
      </c>
      <c r="HV180" s="88">
        <v>0.36855168999999999</v>
      </c>
      <c r="HW180" s="88">
        <v>2.1600000000000001E-2</v>
      </c>
      <c r="HX180" s="106">
        <v>0.39015169</v>
      </c>
      <c r="HY180" s="88">
        <v>0.37619342999999994</v>
      </c>
      <c r="HZ180" s="88">
        <v>0</v>
      </c>
      <c r="IA180" s="106">
        <v>0.37619342999999994</v>
      </c>
      <c r="IB180" s="88">
        <v>0.34120623</v>
      </c>
      <c r="IC180" s="88">
        <v>0</v>
      </c>
      <c r="ID180" s="106">
        <v>0.34120623</v>
      </c>
      <c r="IE180" s="88">
        <v>0.50246199999999996</v>
      </c>
      <c r="IF180" s="88">
        <v>0</v>
      </c>
      <c r="IG180" s="106">
        <v>0.50246199999999996</v>
      </c>
      <c r="IH180" s="88">
        <v>0.43874047999999993</v>
      </c>
      <c r="II180" s="88">
        <v>0</v>
      </c>
      <c r="IJ180" s="106">
        <v>0.43874047999999993</v>
      </c>
      <c r="IK180" s="88">
        <v>0.35676506000000002</v>
      </c>
      <c r="IL180" s="88">
        <v>0</v>
      </c>
      <c r="IM180" s="106">
        <v>0.35676506000000002</v>
      </c>
      <c r="IN180" s="88">
        <v>0.41462608999999995</v>
      </c>
      <c r="IO180" s="88">
        <v>4.4944440000000002E-2</v>
      </c>
      <c r="IP180" s="106">
        <v>0.45957052999999992</v>
      </c>
      <c r="IQ180" s="88">
        <v>0.54086349</v>
      </c>
      <c r="IR180" s="88">
        <v>0</v>
      </c>
      <c r="IS180" s="106">
        <v>0.54086349</v>
      </c>
      <c r="IT180" s="88">
        <f>INDEX('[2]REPORT-M Publication 2024'!C:C,MATCH($A180,'[2]REPORT-M Publication 2024'!$A:$A,0))</f>
        <v>0.43084203000000004</v>
      </c>
      <c r="IU180" s="88">
        <f>INDEX('[2]REPORT-M Publication 2024'!D:D,MATCH($A180,'[2]REPORT-M Publication 2024'!$A:$A,0))</f>
        <v>0</v>
      </c>
      <c r="IV180" s="106">
        <f>INDEX('[2]REPORT-M Publication 2024'!E:E,MATCH($A180,'[2]REPORT-M Publication 2024'!$A:$A,0))</f>
        <v>0.43084203000000004</v>
      </c>
      <c r="IW180" s="88">
        <f>INDEX('[2]REPORT-M Publication 2024'!F:F,MATCH($A180,'[2]REPORT-M Publication 2024'!$A:$A,0))</f>
        <v>0.49890150999999999</v>
      </c>
      <c r="IX180" s="88">
        <f>INDEX('[2]REPORT-M Publication 2024'!G:G,MATCH($A180,'[2]REPORT-M Publication 2024'!$A:$A,0))</f>
        <v>0</v>
      </c>
      <c r="IY180" s="106">
        <f>INDEX('[2]REPORT-M Publication 2024'!H:H,MATCH($A180,'[2]REPORT-M Publication 2024'!$A:$A,0))</f>
        <v>0.49890150999999999</v>
      </c>
      <c r="IZ180" s="88">
        <f>INDEX('[2]REPORT-M Publication 2024'!I:I,MATCH($A180,'[2]REPORT-M Publication 2024'!$A:$A,0))</f>
        <v>0.42984219000000012</v>
      </c>
      <c r="JA180" s="88">
        <f>INDEX('[2]REPORT-M Publication 2024'!J:J,MATCH($A180,'[2]REPORT-M Publication 2024'!$A:$A,0))</f>
        <v>0</v>
      </c>
      <c r="JB180" s="106">
        <f>INDEX('[2]REPORT-M Publication 2024'!K:K,MATCH($A180,'[2]REPORT-M Publication 2024'!$A:$A,0))</f>
        <v>0.42984219000000012</v>
      </c>
      <c r="JC180" s="88">
        <f>INDEX('[2]REPORT-M Publication 2024'!L:L,MATCH($A180,'[2]REPORT-M Publication 2024'!$A:$A,0))</f>
        <v>0.48863522000000009</v>
      </c>
      <c r="JD180" s="88">
        <f>INDEX('[2]REPORT-M Publication 2024'!M:M,MATCH($A180,'[2]REPORT-M Publication 2024'!$A:$A,0))</f>
        <v>8.9879999999999995E-3</v>
      </c>
      <c r="JE180" s="106">
        <f>INDEX('[2]REPORT-M Publication 2024'!N:N,MATCH($A180,'[2]REPORT-M Publication 2024'!$A:$A,0))</f>
        <v>0.49762322000000009</v>
      </c>
      <c r="JF180" s="88">
        <f>INDEX('[2]REPORT-M Publication 2024'!O:O,MATCH($A180,'[2]REPORT-M Publication 2024'!$A:$A,0))</f>
        <v>0.48334122000000002</v>
      </c>
      <c r="JG180" s="88">
        <f>INDEX('[2]REPORT-M Publication 2024'!P:P,MATCH($A180,'[2]REPORT-M Publication 2024'!$A:$A,0))</f>
        <v>0</v>
      </c>
      <c r="JH180" s="106">
        <f>INDEX('[2]REPORT-M Publication 2024'!Q:Q,MATCH($A180,'[2]REPORT-M Publication 2024'!$A:$A,0))</f>
        <v>0.48334122000000002</v>
      </c>
      <c r="JI180" s="88">
        <f>INDEX('[2]REPORT-M Publication 2024'!R:R,MATCH($A180,'[2]REPORT-M Publication 2024'!$A:$A,0))</f>
        <v>0.44319210999999986</v>
      </c>
      <c r="JJ180" s="88">
        <f>INDEX('[2]REPORT-M Publication 2024'!S:S,MATCH($A180,'[2]REPORT-M Publication 2024'!$A:$A,0))</f>
        <v>3.7800000000000003E-4</v>
      </c>
      <c r="JK180" s="106">
        <f>INDEX('[2]REPORT-M Publication 2024'!T:T,MATCH($A180,'[2]REPORT-M Publication 2024'!$A:$A,0))</f>
        <v>0.44357010999999985</v>
      </c>
      <c r="JL180" s="88">
        <f>INDEX('[2]REPORT-M Publication 2024'!U:U,MATCH($A180,'[2]REPORT-M Publication 2024'!$A:$A,0))</f>
        <v>0.4775478600000001</v>
      </c>
      <c r="JM180" s="88">
        <f>INDEX('[2]REPORT-M Publication 2024'!V:V,MATCH($A180,'[2]REPORT-M Publication 2024'!$A:$A,0))</f>
        <v>0</v>
      </c>
      <c r="JN180" s="106">
        <f>INDEX('[2]REPORT-M Publication 2024'!W:W,MATCH($A180,'[2]REPORT-M Publication 2024'!$A:$A,0))</f>
        <v>0.4775478600000001</v>
      </c>
      <c r="JO180" s="88">
        <f>INDEX('[2]REPORT-M Publication 2024'!X:X,MATCH($A180,'[2]REPORT-M Publication 2024'!$A:$A,0))</f>
        <v>0.59931563999999971</v>
      </c>
      <c r="JP180" s="88">
        <f>INDEX('[2]REPORT-M Publication 2024'!Y:Y,MATCH($A180,'[2]REPORT-M Publication 2024'!$A:$A,0))</f>
        <v>0</v>
      </c>
      <c r="JQ180" s="106">
        <f>INDEX('[2]REPORT-M Publication 2024'!Z:Z,MATCH($A180,'[2]REPORT-M Publication 2024'!$A:$A,0))</f>
        <v>0.59931563999999971</v>
      </c>
      <c r="JR180" s="88">
        <f>INDEX('[2]REPORT-M Publication 2024'!AA:AA,MATCH($A180,'[2]REPORT-M Publication 2024'!$A:$A,0))</f>
        <v>0.52544051999999997</v>
      </c>
      <c r="JS180" s="88">
        <f>INDEX('[2]REPORT-M Publication 2024'!AB:AB,MATCH($A180,'[2]REPORT-M Publication 2024'!$A:$A,0))</f>
        <v>7.6588199999999995E-2</v>
      </c>
      <c r="JT180" s="106">
        <f>INDEX('[2]REPORT-M Publication 2024'!AC:AC,MATCH($A180,'[2]REPORT-M Publication 2024'!$A:$A,0))</f>
        <v>0.60202871999999996</v>
      </c>
      <c r="JU180" s="88">
        <f>INDEX('[2]REPORT-M Publication 2024'!AD:AD,MATCH($A180,'[2]REPORT-M Publication 2024'!$A:$A,0))</f>
        <v>0.56967741999999977</v>
      </c>
      <c r="JV180" s="88">
        <f>INDEX('[2]REPORT-M Publication 2024'!AE:AE,MATCH($A180,'[2]REPORT-M Publication 2024'!$A:$A,0))</f>
        <v>5.1999999999999995E-4</v>
      </c>
      <c r="JW180" s="106">
        <f>INDEX('[2]REPORT-M Publication 2024'!AF:AF,MATCH($A180,'[2]REPORT-M Publication 2024'!$A:$A,0))</f>
        <v>0.57019741999999973</v>
      </c>
      <c r="JX180" s="88">
        <f>INDEX('[2]REPORT-M Publication 2024'!AG:AG,MATCH($A180,'[2]REPORT-M Publication 2024'!$A:$A,0))</f>
        <v>0.55054335999999982</v>
      </c>
      <c r="JY180" s="88">
        <f>INDEX('[2]REPORT-M Publication 2024'!AH:AH,MATCH($A180,'[2]REPORT-M Publication 2024'!$A:$A,0))</f>
        <v>0</v>
      </c>
      <c r="JZ180" s="106">
        <f>INDEX('[2]REPORT-M Publication 2024'!AI:AI,MATCH($A180,'[2]REPORT-M Publication 2024'!$A:$A,0))</f>
        <v>0.55054335999999982</v>
      </c>
    </row>
    <row r="181" spans="1:286" x14ac:dyDescent="0.25">
      <c r="A181" s="86" t="s">
        <v>154</v>
      </c>
      <c r="B181" s="87" t="s">
        <v>155</v>
      </c>
      <c r="C181" s="88">
        <v>0.68615613000000009</v>
      </c>
      <c r="D181" s="88">
        <v>0</v>
      </c>
      <c r="E181" s="106">
        <v>0.68615613000000009</v>
      </c>
      <c r="F181" s="88">
        <v>0.70704648000000003</v>
      </c>
      <c r="G181" s="88">
        <v>0</v>
      </c>
      <c r="H181" s="106">
        <v>0.70704648000000003</v>
      </c>
      <c r="I181" s="88">
        <v>0.64403754999999996</v>
      </c>
      <c r="J181" s="88">
        <v>0</v>
      </c>
      <c r="K181" s="106">
        <v>0.64403754999999996</v>
      </c>
      <c r="L181" s="88">
        <v>0.82797112999999989</v>
      </c>
      <c r="M181" s="88">
        <v>0</v>
      </c>
      <c r="N181" s="106">
        <v>0.82797112999999989</v>
      </c>
      <c r="O181" s="88">
        <v>0.80662265</v>
      </c>
      <c r="P181" s="88">
        <v>0</v>
      </c>
      <c r="Q181" s="106">
        <v>0.80662265</v>
      </c>
      <c r="R181" s="88">
        <v>0.68615851999999999</v>
      </c>
      <c r="S181" s="88">
        <v>0</v>
      </c>
      <c r="T181" s="106">
        <v>0.68615851999999999</v>
      </c>
      <c r="U181" s="88">
        <v>0.70457037999999994</v>
      </c>
      <c r="V181" s="88">
        <v>0</v>
      </c>
      <c r="W181" s="106">
        <v>0.70457037999999994</v>
      </c>
      <c r="X181" s="78">
        <v>0.75655335000000035</v>
      </c>
      <c r="Y181" s="78">
        <v>0</v>
      </c>
      <c r="Z181" s="106">
        <v>0.75655335000000035</v>
      </c>
      <c r="AA181" s="78">
        <v>0.70478305000000008</v>
      </c>
      <c r="AB181" s="78">
        <v>0</v>
      </c>
      <c r="AC181" s="106">
        <v>0.70478305000000008</v>
      </c>
      <c r="AD181" s="78">
        <v>0.68362693999999991</v>
      </c>
      <c r="AE181" s="78">
        <v>0</v>
      </c>
      <c r="AF181" s="106">
        <v>0.68362693999999991</v>
      </c>
      <c r="AG181" s="78">
        <v>0.6621445600000001</v>
      </c>
      <c r="AH181" s="78">
        <v>0</v>
      </c>
      <c r="AI181" s="106">
        <v>0.6621445600000001</v>
      </c>
      <c r="AJ181" s="78">
        <v>0.66156903999999994</v>
      </c>
      <c r="AK181" s="78">
        <v>1.1183E-3</v>
      </c>
      <c r="AL181" s="106">
        <v>0.66268733999999996</v>
      </c>
      <c r="AM181" s="88">
        <v>0.63383089000000004</v>
      </c>
      <c r="AN181" s="88">
        <v>0</v>
      </c>
      <c r="AO181" s="106">
        <v>0.63383089000000004</v>
      </c>
      <c r="AP181" s="88">
        <v>0.71413000999999998</v>
      </c>
      <c r="AQ181" s="88">
        <v>0</v>
      </c>
      <c r="AR181" s="106">
        <v>0.71413000999999998</v>
      </c>
      <c r="AS181" s="88">
        <v>0.74970021999999981</v>
      </c>
      <c r="AT181" s="88">
        <v>0</v>
      </c>
      <c r="AU181" s="106">
        <v>0.74970021999999981</v>
      </c>
      <c r="AV181" s="88">
        <v>0.80715643999999986</v>
      </c>
      <c r="AW181" s="88">
        <v>0</v>
      </c>
      <c r="AX181" s="106">
        <v>0.80715643999999986</v>
      </c>
      <c r="AY181" s="88">
        <v>0.9467338500000001</v>
      </c>
      <c r="AZ181" s="88">
        <v>0</v>
      </c>
      <c r="BA181" s="106">
        <v>0.9467338500000001</v>
      </c>
      <c r="BB181" s="88">
        <v>0.67572197999999994</v>
      </c>
      <c r="BC181" s="88">
        <v>0</v>
      </c>
      <c r="BD181" s="106">
        <v>0.67572197999999994</v>
      </c>
      <c r="BE181" s="88">
        <v>0.690388</v>
      </c>
      <c r="BF181" s="88">
        <v>4.8500000000000003E-4</v>
      </c>
      <c r="BG181" s="106">
        <v>0.69087299999999996</v>
      </c>
      <c r="BH181" s="78">
        <v>0.63346896000000008</v>
      </c>
      <c r="BI181" s="78">
        <v>0</v>
      </c>
      <c r="BJ181" s="106">
        <v>0.63346896000000008</v>
      </c>
      <c r="BK181" s="78">
        <v>0.62378972999999993</v>
      </c>
      <c r="BL181" s="106">
        <v>0.62378972999999993</v>
      </c>
      <c r="BM181" s="78">
        <v>0.72016760999999985</v>
      </c>
      <c r="BN181" s="78">
        <v>0</v>
      </c>
      <c r="BO181" s="106">
        <v>0.72016760999999985</v>
      </c>
      <c r="BP181" s="78">
        <v>0.72105012000000013</v>
      </c>
      <c r="BQ181" s="78">
        <v>6.3E-3</v>
      </c>
      <c r="BR181" s="106">
        <v>0.7273501200000001</v>
      </c>
      <c r="BS181" s="78">
        <v>0.70304994999999992</v>
      </c>
      <c r="BT181" s="78">
        <v>0</v>
      </c>
      <c r="BU181" s="106">
        <v>0.70304994999999992</v>
      </c>
      <c r="BV181" s="88">
        <v>0.67277900000000002</v>
      </c>
      <c r="BW181" s="88">
        <v>5.0000000000000001E-3</v>
      </c>
      <c r="BX181" s="106">
        <v>0.67777900000000002</v>
      </c>
      <c r="BY181" s="88">
        <v>0.61287899999999995</v>
      </c>
      <c r="BZ181" s="88">
        <v>7.1089999999999999E-3</v>
      </c>
      <c r="CA181" s="106">
        <v>0.61998799999999998</v>
      </c>
      <c r="CB181" s="88">
        <v>0.79212400000000005</v>
      </c>
      <c r="CC181" s="88">
        <v>2.1280000000000001E-3</v>
      </c>
      <c r="CD181" s="106">
        <v>0.79425200000000007</v>
      </c>
      <c r="CE181" s="88">
        <v>0.71953400000000001</v>
      </c>
      <c r="CF181" s="88">
        <v>2.9839000000000001E-2</v>
      </c>
      <c r="CG181" s="106">
        <v>0.74937299999999996</v>
      </c>
      <c r="CH181" s="88">
        <v>0.64173999999999998</v>
      </c>
      <c r="CI181" s="88">
        <v>2.7000000000000001E-3</v>
      </c>
      <c r="CJ181" s="106">
        <v>0.64444000000000001</v>
      </c>
      <c r="CK181" s="88">
        <v>0.63913500000000001</v>
      </c>
      <c r="CL181" s="88">
        <v>3.4450000000000001E-2</v>
      </c>
      <c r="CM181" s="106">
        <v>0.67358499999999999</v>
      </c>
      <c r="CN181" s="88">
        <v>0.67855699999999997</v>
      </c>
      <c r="CO181" s="88">
        <v>8.7489999999999998E-3</v>
      </c>
      <c r="CP181" s="106">
        <v>0.68730599999999997</v>
      </c>
      <c r="CQ181" s="88">
        <v>0.64394300000000004</v>
      </c>
      <c r="CR181" s="88">
        <v>1.6563999999999999E-2</v>
      </c>
      <c r="CS181" s="106">
        <v>0.66050700000000007</v>
      </c>
      <c r="CT181" s="88">
        <v>0.64817999999999998</v>
      </c>
      <c r="CU181" s="88">
        <v>0</v>
      </c>
      <c r="CV181" s="106">
        <v>0.64817999999999998</v>
      </c>
      <c r="CW181" s="88">
        <v>0.661551</v>
      </c>
      <c r="CX181" s="88">
        <v>8.4089999999999998E-3</v>
      </c>
      <c r="CY181" s="106">
        <v>0.66996</v>
      </c>
      <c r="CZ181" s="88">
        <v>0.68522099999999997</v>
      </c>
      <c r="DA181" s="88">
        <v>0</v>
      </c>
      <c r="DB181" s="106">
        <v>0.68522099999999997</v>
      </c>
      <c r="DC181" s="88">
        <v>0.75781900000000002</v>
      </c>
      <c r="DD181" s="88">
        <v>0</v>
      </c>
      <c r="DE181" s="106">
        <v>0.75781900000000002</v>
      </c>
      <c r="DF181" s="88">
        <v>0.71714100000000003</v>
      </c>
      <c r="DG181" s="88">
        <v>0</v>
      </c>
      <c r="DH181" s="106">
        <v>0.71714100000000003</v>
      </c>
      <c r="DI181" s="88">
        <v>0.76896200000000003</v>
      </c>
      <c r="DJ181" s="88">
        <v>4.6473E-2</v>
      </c>
      <c r="DK181" s="106">
        <v>0.81543500000000002</v>
      </c>
      <c r="DL181" s="88">
        <v>0.89351100000000006</v>
      </c>
      <c r="DM181" s="88">
        <v>2.7560000000000002E-3</v>
      </c>
      <c r="DN181" s="106">
        <v>0.89626700000000004</v>
      </c>
      <c r="DO181" s="88">
        <v>0.76568199999999997</v>
      </c>
      <c r="DP181" s="88">
        <v>0</v>
      </c>
      <c r="DQ181" s="106">
        <v>0.76568199999999997</v>
      </c>
      <c r="DR181" s="88">
        <v>0.68515899999999996</v>
      </c>
      <c r="DS181" s="88">
        <v>0</v>
      </c>
      <c r="DT181" s="106">
        <v>0.68515899999999996</v>
      </c>
      <c r="DU181" s="88">
        <v>0.66764299999999999</v>
      </c>
      <c r="DV181" s="88">
        <v>0</v>
      </c>
      <c r="DW181" s="106">
        <v>0.66764299999999999</v>
      </c>
      <c r="DX181" s="88">
        <v>0.601294</v>
      </c>
      <c r="DY181" s="88">
        <v>0</v>
      </c>
      <c r="DZ181" s="106">
        <v>0.601294</v>
      </c>
      <c r="EA181" s="88">
        <v>0.62624500000000005</v>
      </c>
      <c r="EB181" s="88">
        <v>0</v>
      </c>
      <c r="EC181" s="106">
        <v>0.62624500000000005</v>
      </c>
      <c r="ED181" s="88">
        <v>0.53355300000000006</v>
      </c>
      <c r="EE181" s="88">
        <v>0</v>
      </c>
      <c r="EF181" s="106">
        <v>0.53355300000000006</v>
      </c>
      <c r="EG181" s="88">
        <v>0.48366799999999999</v>
      </c>
      <c r="EH181" s="88">
        <v>0</v>
      </c>
      <c r="EI181" s="106">
        <v>0.48366799999999999</v>
      </c>
      <c r="EJ181" s="88">
        <v>0.86439299999999997</v>
      </c>
      <c r="EK181" s="88">
        <v>9.75E-3</v>
      </c>
      <c r="EL181" s="106">
        <v>0.874143</v>
      </c>
      <c r="EM181" s="88">
        <v>0.79728500000000002</v>
      </c>
      <c r="EN181" s="88">
        <v>3.392E-3</v>
      </c>
      <c r="EO181" s="106">
        <v>0.80067699999999997</v>
      </c>
      <c r="EP181" s="88">
        <v>0.72125600000000001</v>
      </c>
      <c r="EQ181" s="88">
        <v>0</v>
      </c>
      <c r="ER181" s="106">
        <v>0.72125600000000001</v>
      </c>
      <c r="ES181" s="88">
        <v>0.67168399999999995</v>
      </c>
      <c r="ET181" s="88">
        <v>0</v>
      </c>
      <c r="EU181" s="106">
        <v>0.67168399999999995</v>
      </c>
      <c r="EV181" s="88">
        <v>0.94764199999999998</v>
      </c>
      <c r="EW181" s="88">
        <v>1.6289999999999999E-2</v>
      </c>
      <c r="EX181" s="106">
        <v>0.96393200000000001</v>
      </c>
      <c r="EY181" s="88">
        <v>0.79635</v>
      </c>
      <c r="EZ181" s="88">
        <v>2.5500000000000002E-3</v>
      </c>
      <c r="FA181" s="106">
        <v>0.79890000000000005</v>
      </c>
      <c r="FB181" s="88">
        <v>0.69879800000000003</v>
      </c>
      <c r="FC181" s="88">
        <v>0</v>
      </c>
      <c r="FD181" s="106">
        <v>0.69879800000000003</v>
      </c>
      <c r="FE181" s="88">
        <v>0.72668699999999997</v>
      </c>
      <c r="FF181" s="88">
        <v>0</v>
      </c>
      <c r="FG181" s="106">
        <v>0.72668699999999997</v>
      </c>
      <c r="FH181" s="88">
        <v>0.92670399999999997</v>
      </c>
      <c r="FI181" s="88">
        <v>0</v>
      </c>
      <c r="FJ181" s="106">
        <v>0.92670399999999997</v>
      </c>
      <c r="FK181" s="88">
        <v>1.152072</v>
      </c>
      <c r="FL181" s="88">
        <v>5.2639999999999999E-2</v>
      </c>
      <c r="FM181" s="106">
        <v>1.204712</v>
      </c>
      <c r="FN181" s="88">
        <v>1.2796780000000001</v>
      </c>
      <c r="FO181" s="88">
        <v>7.084E-2</v>
      </c>
      <c r="FP181" s="106">
        <v>1.3505180000000001</v>
      </c>
      <c r="FQ181" s="88">
        <v>1.0220229999999999</v>
      </c>
      <c r="FR181" s="88">
        <v>0.50697700000000001</v>
      </c>
      <c r="FS181" s="106">
        <v>1.5289999999999999</v>
      </c>
      <c r="FT181" s="88">
        <v>1.8176680000000001</v>
      </c>
      <c r="FU181" s="88">
        <v>5.8986999999999998E-2</v>
      </c>
      <c r="FV181" s="106">
        <v>1.876655</v>
      </c>
      <c r="FW181" s="88">
        <v>1.0751059999999999</v>
      </c>
      <c r="FX181" s="88">
        <v>0.38422200000000001</v>
      </c>
      <c r="FY181" s="106">
        <v>1.459328</v>
      </c>
      <c r="FZ181" s="88">
        <v>0.88809294999999999</v>
      </c>
      <c r="GA181" s="88">
        <v>0</v>
      </c>
      <c r="GB181" s="106">
        <v>0.88809294999999999</v>
      </c>
      <c r="GC181" s="88">
        <v>0.94398062999999999</v>
      </c>
      <c r="GD181" s="88">
        <v>0</v>
      </c>
      <c r="GE181" s="106">
        <v>0.94398062999999999</v>
      </c>
      <c r="GF181" s="88">
        <v>1.3790890400000002</v>
      </c>
      <c r="GG181" s="88">
        <v>0.13976523999999999</v>
      </c>
      <c r="GH181" s="106">
        <v>1.5188542800000002</v>
      </c>
      <c r="GI181" s="88">
        <v>1.0183459099999996</v>
      </c>
      <c r="GJ181" s="88">
        <v>4.8335999999999997E-2</v>
      </c>
      <c r="GK181" s="106">
        <v>1.0666819099999996</v>
      </c>
      <c r="GL181" s="88">
        <v>0.76659326999999999</v>
      </c>
      <c r="GM181" s="88">
        <v>0</v>
      </c>
      <c r="GN181" s="106">
        <v>0.76659326999999999</v>
      </c>
      <c r="GO181" s="88">
        <v>1.0231865999999996</v>
      </c>
      <c r="GP181" s="88">
        <v>1.3463940000000001E-2</v>
      </c>
      <c r="GQ181" s="106">
        <v>1.0366505399999997</v>
      </c>
      <c r="GR181" s="88">
        <v>1.0140262600000001</v>
      </c>
      <c r="GS181" s="88">
        <v>0</v>
      </c>
      <c r="GT181" s="106">
        <v>1.0140262600000001</v>
      </c>
      <c r="GU181" s="88">
        <v>1.21296955</v>
      </c>
      <c r="GV181" s="88">
        <v>0</v>
      </c>
      <c r="GW181" s="106">
        <v>1.21296955</v>
      </c>
      <c r="GX181" s="88">
        <v>1.0807217599999999</v>
      </c>
      <c r="GY181" s="88">
        <v>3.8620010000000003E-2</v>
      </c>
      <c r="GZ181" s="106">
        <v>1.1193417699999999</v>
      </c>
      <c r="HA181" s="88">
        <v>0.86040425000000031</v>
      </c>
      <c r="HB181" s="88">
        <v>1.5779999999999999E-2</v>
      </c>
      <c r="HC181" s="106">
        <v>0.87618425000000033</v>
      </c>
      <c r="HD181" s="88">
        <v>1.3018599900000005</v>
      </c>
      <c r="HE181" s="88">
        <v>0</v>
      </c>
      <c r="HF181" s="106">
        <v>1.3018599900000005</v>
      </c>
      <c r="HG181" s="88">
        <v>1.1305869</v>
      </c>
      <c r="HH181" s="88">
        <v>0.13996175</v>
      </c>
      <c r="HI181" s="106">
        <v>1.2705486499999998</v>
      </c>
      <c r="HJ181" s="88">
        <v>1.06470303</v>
      </c>
      <c r="HK181" s="88">
        <v>0</v>
      </c>
      <c r="HL181" s="106">
        <v>1.06470303</v>
      </c>
      <c r="HM181" s="88">
        <v>1.04372753</v>
      </c>
      <c r="HN181" s="88">
        <v>0</v>
      </c>
      <c r="HO181" s="106">
        <v>1.04372753</v>
      </c>
      <c r="HP181" s="88">
        <v>1.4100529999999998</v>
      </c>
      <c r="HQ181" s="88">
        <v>0</v>
      </c>
      <c r="HR181" s="106">
        <v>1.4100529999999998</v>
      </c>
      <c r="HS181" s="88">
        <v>1.0982298499999998</v>
      </c>
      <c r="HT181" s="88">
        <v>0</v>
      </c>
      <c r="HU181" s="106">
        <v>1.0982298499999998</v>
      </c>
      <c r="HV181" s="88">
        <v>0.84571567999999997</v>
      </c>
      <c r="HW181" s="88">
        <v>0</v>
      </c>
      <c r="HX181" s="106">
        <v>0.84571567999999997</v>
      </c>
      <c r="HY181" s="88">
        <v>1.0307850699999999</v>
      </c>
      <c r="HZ181" s="88">
        <v>0</v>
      </c>
      <c r="IA181" s="106">
        <v>1.0307850699999999</v>
      </c>
      <c r="IB181" s="88">
        <v>1.08334671</v>
      </c>
      <c r="IC181" s="88">
        <v>0</v>
      </c>
      <c r="ID181" s="106">
        <v>1.08334671</v>
      </c>
      <c r="IE181" s="88">
        <v>1.0971346099999999</v>
      </c>
      <c r="IF181" s="88">
        <v>3.4680000000000002E-2</v>
      </c>
      <c r="IG181" s="106">
        <v>1.1318146099999999</v>
      </c>
      <c r="IH181" s="88">
        <v>1.0319307600000001</v>
      </c>
      <c r="II181" s="88">
        <v>0</v>
      </c>
      <c r="IJ181" s="106">
        <v>1.0319307600000001</v>
      </c>
      <c r="IK181" s="88">
        <v>1.11030227</v>
      </c>
      <c r="IL181" s="88">
        <v>1.344709E-2</v>
      </c>
      <c r="IM181" s="106">
        <v>1.1237493600000001</v>
      </c>
      <c r="IN181" s="88">
        <v>1.4084636400000001</v>
      </c>
      <c r="IO181" s="88">
        <v>0</v>
      </c>
      <c r="IP181" s="106">
        <v>1.4084636400000001</v>
      </c>
      <c r="IQ181" s="88">
        <v>1.1924076199999998</v>
      </c>
      <c r="IR181" s="88">
        <v>4.3779600000000002E-2</v>
      </c>
      <c r="IS181" s="106">
        <v>1.2361872199999997</v>
      </c>
      <c r="IT181" s="88">
        <f>INDEX('[2]REPORT-M Publication 2024'!C:C,MATCH($A181,'[2]REPORT-M Publication 2024'!$A:$A,0))</f>
        <v>0.82210829000000019</v>
      </c>
      <c r="IU181" s="88">
        <f>INDEX('[2]REPORT-M Publication 2024'!D:D,MATCH($A181,'[2]REPORT-M Publication 2024'!$A:$A,0))</f>
        <v>0</v>
      </c>
      <c r="IV181" s="106">
        <f>INDEX('[2]REPORT-M Publication 2024'!E:E,MATCH($A181,'[2]REPORT-M Publication 2024'!$A:$A,0))</f>
        <v>0.82210829000000019</v>
      </c>
      <c r="IW181" s="88">
        <f>INDEX('[2]REPORT-M Publication 2024'!F:F,MATCH($A181,'[2]REPORT-M Publication 2024'!$A:$A,0))</f>
        <v>1.4447926900000001</v>
      </c>
      <c r="IX181" s="88">
        <f>INDEX('[2]REPORT-M Publication 2024'!G:G,MATCH($A181,'[2]REPORT-M Publication 2024'!$A:$A,0))</f>
        <v>3.3250000000000002E-2</v>
      </c>
      <c r="IY181" s="106">
        <f>INDEX('[2]REPORT-M Publication 2024'!H:H,MATCH($A181,'[2]REPORT-M Publication 2024'!$A:$A,0))</f>
        <v>1.4780426900000001</v>
      </c>
      <c r="IZ181" s="88">
        <f>INDEX('[2]REPORT-M Publication 2024'!I:I,MATCH($A181,'[2]REPORT-M Publication 2024'!$A:$A,0))</f>
        <v>1.0077581500000004</v>
      </c>
      <c r="JA181" s="88">
        <f>INDEX('[2]REPORT-M Publication 2024'!J:J,MATCH($A181,'[2]REPORT-M Publication 2024'!$A:$A,0))</f>
        <v>0</v>
      </c>
      <c r="JB181" s="106">
        <f>INDEX('[2]REPORT-M Publication 2024'!K:K,MATCH($A181,'[2]REPORT-M Publication 2024'!$A:$A,0))</f>
        <v>1.0077581500000004</v>
      </c>
      <c r="JC181" s="88">
        <f>INDEX('[2]REPORT-M Publication 2024'!L:L,MATCH($A181,'[2]REPORT-M Publication 2024'!$A:$A,0))</f>
        <v>1.1287250200000001</v>
      </c>
      <c r="JD181" s="88">
        <f>INDEX('[2]REPORT-M Publication 2024'!M:M,MATCH($A181,'[2]REPORT-M Publication 2024'!$A:$A,0))</f>
        <v>0.10001662</v>
      </c>
      <c r="JE181" s="106">
        <f>INDEX('[2]REPORT-M Publication 2024'!N:N,MATCH($A181,'[2]REPORT-M Publication 2024'!$A:$A,0))</f>
        <v>1.22874164</v>
      </c>
      <c r="JF181" s="88">
        <f>INDEX('[2]REPORT-M Publication 2024'!O:O,MATCH($A181,'[2]REPORT-M Publication 2024'!$A:$A,0))</f>
        <v>1.3531197799999999</v>
      </c>
      <c r="JG181" s="88">
        <f>INDEX('[2]REPORT-M Publication 2024'!P:P,MATCH($A181,'[2]REPORT-M Publication 2024'!$A:$A,0))</f>
        <v>0</v>
      </c>
      <c r="JH181" s="106">
        <f>INDEX('[2]REPORT-M Publication 2024'!Q:Q,MATCH($A181,'[2]REPORT-M Publication 2024'!$A:$A,0))</f>
        <v>1.3531197799999999</v>
      </c>
      <c r="JI181" s="88">
        <f>INDEX('[2]REPORT-M Publication 2024'!R:R,MATCH($A181,'[2]REPORT-M Publication 2024'!$A:$A,0))</f>
        <v>1.1185092299999999</v>
      </c>
      <c r="JJ181" s="88">
        <f>INDEX('[2]REPORT-M Publication 2024'!S:S,MATCH($A181,'[2]REPORT-M Publication 2024'!$A:$A,0))</f>
        <v>7.0300000000000001E-2</v>
      </c>
      <c r="JK181" s="106">
        <f>INDEX('[2]REPORT-M Publication 2024'!T:T,MATCH($A181,'[2]REPORT-M Publication 2024'!$A:$A,0))</f>
        <v>1.1888092299999999</v>
      </c>
      <c r="JL181" s="88">
        <f>INDEX('[2]REPORT-M Publication 2024'!U:U,MATCH($A181,'[2]REPORT-M Publication 2024'!$A:$A,0))</f>
        <v>1.1973216200000001</v>
      </c>
      <c r="JM181" s="88">
        <f>INDEX('[2]REPORT-M Publication 2024'!V:V,MATCH($A181,'[2]REPORT-M Publication 2024'!$A:$A,0))</f>
        <v>1.0874999999999999E-2</v>
      </c>
      <c r="JN181" s="106">
        <f>INDEX('[2]REPORT-M Publication 2024'!W:W,MATCH($A181,'[2]REPORT-M Publication 2024'!$A:$A,0))</f>
        <v>1.2081966200000001</v>
      </c>
      <c r="JO181" s="88">
        <f>INDEX('[2]REPORT-M Publication 2024'!X:X,MATCH($A181,'[2]REPORT-M Publication 2024'!$A:$A,0))</f>
        <v>1.1567259099999996</v>
      </c>
      <c r="JP181" s="88">
        <f>INDEX('[2]REPORT-M Publication 2024'!Y:Y,MATCH($A181,'[2]REPORT-M Publication 2024'!$A:$A,0))</f>
        <v>4.5360000000000001E-3</v>
      </c>
      <c r="JQ181" s="106">
        <f>INDEX('[2]REPORT-M Publication 2024'!Z:Z,MATCH($A181,'[2]REPORT-M Publication 2024'!$A:$A,0))</f>
        <v>1.1612619099999997</v>
      </c>
      <c r="JR181" s="88">
        <f>INDEX('[2]REPORT-M Publication 2024'!AA:AA,MATCH($A181,'[2]REPORT-M Publication 2024'!$A:$A,0))</f>
        <v>1.21082829</v>
      </c>
      <c r="JS181" s="88">
        <f>INDEX('[2]REPORT-M Publication 2024'!AB:AB,MATCH($A181,'[2]REPORT-M Publication 2024'!$A:$A,0))</f>
        <v>3.6470000000000002E-2</v>
      </c>
      <c r="JT181" s="106">
        <f>INDEX('[2]REPORT-M Publication 2024'!AC:AC,MATCH($A181,'[2]REPORT-M Publication 2024'!$A:$A,0))</f>
        <v>1.24729829</v>
      </c>
      <c r="JU181" s="88">
        <f>INDEX('[2]REPORT-M Publication 2024'!AD:AD,MATCH($A181,'[2]REPORT-M Publication 2024'!$A:$A,0))</f>
        <v>1.1745771900000002</v>
      </c>
      <c r="JV181" s="88">
        <f>INDEX('[2]REPORT-M Publication 2024'!AE:AE,MATCH($A181,'[2]REPORT-M Publication 2024'!$A:$A,0))</f>
        <v>5.0176800000000001E-2</v>
      </c>
      <c r="JW181" s="106">
        <f>INDEX('[2]REPORT-M Publication 2024'!AF:AF,MATCH($A181,'[2]REPORT-M Publication 2024'!$A:$A,0))</f>
        <v>1.2247539900000002</v>
      </c>
      <c r="JX181" s="88">
        <f>INDEX('[2]REPORT-M Publication 2024'!AG:AG,MATCH($A181,'[2]REPORT-M Publication 2024'!$A:$A,0))</f>
        <v>0.89377889999999993</v>
      </c>
      <c r="JY181" s="88">
        <f>INDEX('[2]REPORT-M Publication 2024'!AH:AH,MATCH($A181,'[2]REPORT-M Publication 2024'!$A:$A,0))</f>
        <v>0</v>
      </c>
      <c r="JZ181" s="106">
        <f>INDEX('[2]REPORT-M Publication 2024'!AI:AI,MATCH($A181,'[2]REPORT-M Publication 2024'!$A:$A,0))</f>
        <v>0.89377889999999993</v>
      </c>
    </row>
    <row r="182" spans="1:286" x14ac:dyDescent="0.25">
      <c r="A182" s="86" t="s">
        <v>156</v>
      </c>
      <c r="B182" s="87" t="s">
        <v>0</v>
      </c>
      <c r="C182" s="88">
        <v>0.19372049999999999</v>
      </c>
      <c r="D182" s="88">
        <v>0</v>
      </c>
      <c r="E182" s="106">
        <v>0.19372049999999999</v>
      </c>
      <c r="F182" s="88">
        <v>0.14747288</v>
      </c>
      <c r="G182" s="88">
        <v>0</v>
      </c>
      <c r="H182" s="106">
        <v>0.14747288</v>
      </c>
      <c r="I182" s="88">
        <v>0.18027698000000003</v>
      </c>
      <c r="J182" s="88">
        <v>0</v>
      </c>
      <c r="K182" s="106">
        <v>0.18027698000000003</v>
      </c>
      <c r="L182" s="88">
        <v>0.14913474999999998</v>
      </c>
      <c r="M182" s="88">
        <v>0</v>
      </c>
      <c r="N182" s="106">
        <v>0.14913474999999998</v>
      </c>
      <c r="O182" s="88">
        <v>0.15708792999999999</v>
      </c>
      <c r="P182" s="88">
        <v>0</v>
      </c>
      <c r="Q182" s="106">
        <v>0.15708792999999999</v>
      </c>
      <c r="R182" s="88">
        <v>0.14045070999999998</v>
      </c>
      <c r="S182" s="88">
        <v>0</v>
      </c>
      <c r="T182" s="106">
        <v>0.14045070999999998</v>
      </c>
      <c r="U182" s="88">
        <v>0.12554675999999998</v>
      </c>
      <c r="V182" s="88">
        <v>0</v>
      </c>
      <c r="W182" s="106">
        <v>0.12554675999999998</v>
      </c>
      <c r="X182" s="78">
        <v>0</v>
      </c>
      <c r="Y182" s="78">
        <v>0</v>
      </c>
      <c r="Z182" s="106">
        <v>0</v>
      </c>
      <c r="AA182" s="78">
        <v>0</v>
      </c>
      <c r="AB182" s="78">
        <v>0</v>
      </c>
      <c r="AC182" s="106">
        <v>0</v>
      </c>
      <c r="AD182" s="78">
        <v>0</v>
      </c>
      <c r="AE182" s="78">
        <v>0</v>
      </c>
      <c r="AF182" s="106">
        <v>0</v>
      </c>
      <c r="AG182" s="78">
        <v>0</v>
      </c>
      <c r="AH182" s="78">
        <v>0</v>
      </c>
      <c r="AI182" s="106">
        <v>0</v>
      </c>
      <c r="AJ182" s="78">
        <v>0</v>
      </c>
      <c r="AK182" s="78">
        <v>0</v>
      </c>
      <c r="AL182" s="106">
        <v>0</v>
      </c>
      <c r="AM182" s="88">
        <v>0</v>
      </c>
      <c r="AN182" s="88">
        <v>0</v>
      </c>
      <c r="AO182" s="106">
        <v>0</v>
      </c>
      <c r="AP182" s="88">
        <v>0</v>
      </c>
      <c r="AQ182" s="88">
        <v>0</v>
      </c>
      <c r="AR182" s="106">
        <v>0</v>
      </c>
      <c r="AS182" s="88">
        <v>0</v>
      </c>
      <c r="AT182" s="88">
        <v>0</v>
      </c>
      <c r="AU182" s="106">
        <v>0</v>
      </c>
      <c r="AV182" s="88">
        <v>0</v>
      </c>
      <c r="AW182" s="88">
        <v>0</v>
      </c>
      <c r="AX182" s="106">
        <v>0</v>
      </c>
      <c r="AY182" s="88">
        <v>0</v>
      </c>
      <c r="AZ182" s="88">
        <v>0</v>
      </c>
      <c r="BA182" s="106">
        <v>0</v>
      </c>
      <c r="BB182" s="88">
        <v>0</v>
      </c>
      <c r="BC182" s="88">
        <v>0</v>
      </c>
      <c r="BD182" s="106">
        <v>0</v>
      </c>
      <c r="BE182" s="88">
        <v>0</v>
      </c>
      <c r="BF182" s="88">
        <v>0</v>
      </c>
      <c r="BG182" s="106">
        <v>0</v>
      </c>
      <c r="BH182" s="78">
        <v>0</v>
      </c>
      <c r="BI182" s="78">
        <v>0</v>
      </c>
      <c r="BJ182" s="106">
        <v>0</v>
      </c>
      <c r="BK182" s="78">
        <v>0</v>
      </c>
      <c r="BL182" s="106">
        <v>0</v>
      </c>
      <c r="BM182" s="78">
        <v>0</v>
      </c>
      <c r="BN182" s="78">
        <v>0</v>
      </c>
      <c r="BO182" s="106">
        <v>0</v>
      </c>
      <c r="BP182" s="78">
        <v>0</v>
      </c>
      <c r="BQ182" s="78">
        <v>0</v>
      </c>
      <c r="BR182" s="106">
        <v>0</v>
      </c>
      <c r="BS182" s="78">
        <v>0</v>
      </c>
      <c r="BT182" s="78">
        <v>0</v>
      </c>
      <c r="BU182" s="106">
        <v>0</v>
      </c>
      <c r="BV182" s="88">
        <v>0</v>
      </c>
      <c r="BW182" s="88">
        <v>0</v>
      </c>
      <c r="BX182" s="106">
        <v>0</v>
      </c>
      <c r="BY182" s="88">
        <v>0</v>
      </c>
      <c r="BZ182" s="88">
        <v>0</v>
      </c>
      <c r="CA182" s="106">
        <v>0</v>
      </c>
      <c r="CB182" s="88">
        <v>0</v>
      </c>
      <c r="CC182" s="88">
        <v>0</v>
      </c>
      <c r="CD182" s="106">
        <v>0</v>
      </c>
      <c r="CE182" s="88">
        <v>0</v>
      </c>
      <c r="CF182" s="88">
        <v>0</v>
      </c>
      <c r="CG182" s="106">
        <v>0</v>
      </c>
      <c r="CH182" s="88">
        <v>0</v>
      </c>
      <c r="CI182" s="88">
        <v>0</v>
      </c>
      <c r="CJ182" s="106">
        <v>0</v>
      </c>
      <c r="CK182" s="88">
        <v>0</v>
      </c>
      <c r="CL182" s="88">
        <v>0</v>
      </c>
      <c r="CM182" s="106">
        <v>0</v>
      </c>
      <c r="CN182" s="88">
        <v>0</v>
      </c>
      <c r="CO182" s="88">
        <v>0</v>
      </c>
      <c r="CP182" s="106">
        <v>0</v>
      </c>
      <c r="CQ182" s="88">
        <v>0</v>
      </c>
      <c r="CR182" s="88">
        <v>0</v>
      </c>
      <c r="CS182" s="106">
        <v>0</v>
      </c>
      <c r="CT182" s="88">
        <v>0</v>
      </c>
      <c r="CU182" s="88">
        <v>0</v>
      </c>
      <c r="CV182" s="106">
        <v>0</v>
      </c>
      <c r="CW182" s="88">
        <v>0</v>
      </c>
      <c r="CX182" s="88">
        <v>0</v>
      </c>
      <c r="CY182" s="106">
        <v>0</v>
      </c>
      <c r="CZ182" s="88">
        <v>0</v>
      </c>
      <c r="DA182" s="88">
        <v>0</v>
      </c>
      <c r="DB182" s="106">
        <v>0</v>
      </c>
      <c r="DC182" s="88">
        <v>0</v>
      </c>
      <c r="DD182" s="88">
        <v>0</v>
      </c>
      <c r="DE182" s="106">
        <v>0</v>
      </c>
      <c r="DF182" s="88">
        <v>0</v>
      </c>
      <c r="DG182" s="88">
        <v>0</v>
      </c>
      <c r="DH182" s="106">
        <v>0</v>
      </c>
      <c r="DI182" s="88">
        <v>0</v>
      </c>
      <c r="DJ182" s="88">
        <v>0</v>
      </c>
      <c r="DK182" s="106">
        <v>0</v>
      </c>
      <c r="DL182" s="88">
        <v>0</v>
      </c>
      <c r="DM182" s="88">
        <v>0</v>
      </c>
      <c r="DN182" s="106">
        <v>0</v>
      </c>
      <c r="DO182" s="88">
        <v>0</v>
      </c>
      <c r="DP182" s="88">
        <v>0</v>
      </c>
      <c r="DQ182" s="106">
        <v>0</v>
      </c>
      <c r="DR182" s="88">
        <v>0</v>
      </c>
      <c r="DS182" s="88">
        <v>0</v>
      </c>
      <c r="DT182" s="106">
        <v>0</v>
      </c>
      <c r="DU182" s="88">
        <v>0</v>
      </c>
      <c r="DV182" s="88">
        <v>0</v>
      </c>
      <c r="DW182" s="106">
        <v>0</v>
      </c>
      <c r="DX182" s="88">
        <v>0</v>
      </c>
      <c r="DY182" s="88">
        <v>0</v>
      </c>
      <c r="DZ182" s="106">
        <v>0</v>
      </c>
      <c r="EA182" s="88">
        <v>0</v>
      </c>
      <c r="EB182" s="88">
        <v>0</v>
      </c>
      <c r="EC182" s="106">
        <v>0</v>
      </c>
      <c r="ED182" s="88">
        <v>0</v>
      </c>
      <c r="EE182" s="88">
        <v>0</v>
      </c>
      <c r="EF182" s="106">
        <v>0</v>
      </c>
      <c r="EG182" s="88">
        <v>0</v>
      </c>
      <c r="EH182" s="88">
        <v>0</v>
      </c>
      <c r="EI182" s="106">
        <v>0</v>
      </c>
      <c r="EJ182" s="88">
        <v>0</v>
      </c>
      <c r="EK182" s="88">
        <v>0</v>
      </c>
      <c r="EL182" s="106">
        <v>0</v>
      </c>
      <c r="EM182" s="88">
        <v>0</v>
      </c>
      <c r="EN182" s="88">
        <v>0</v>
      </c>
      <c r="EO182" s="106">
        <v>0</v>
      </c>
      <c r="EP182" s="88">
        <v>0</v>
      </c>
      <c r="EQ182" s="88">
        <v>0</v>
      </c>
      <c r="ER182" s="106">
        <v>0</v>
      </c>
      <c r="ES182" s="88">
        <v>0</v>
      </c>
      <c r="ET182" s="88">
        <v>0</v>
      </c>
      <c r="EU182" s="106">
        <v>0</v>
      </c>
      <c r="EV182" s="88">
        <v>0</v>
      </c>
      <c r="EW182" s="88">
        <v>0</v>
      </c>
      <c r="EX182" s="106">
        <v>0</v>
      </c>
      <c r="EY182" s="88">
        <v>0</v>
      </c>
      <c r="EZ182" s="88">
        <v>0</v>
      </c>
      <c r="FA182" s="106">
        <v>0</v>
      </c>
      <c r="FB182" s="88">
        <v>0</v>
      </c>
      <c r="FC182" s="88">
        <v>0</v>
      </c>
      <c r="FD182" s="106">
        <v>0</v>
      </c>
      <c r="FE182" s="88">
        <v>0</v>
      </c>
      <c r="FF182" s="88">
        <v>0</v>
      </c>
      <c r="FG182" s="106">
        <v>0</v>
      </c>
      <c r="FH182" s="88">
        <v>0</v>
      </c>
      <c r="FI182" s="88">
        <v>0</v>
      </c>
      <c r="FJ182" s="106">
        <v>0</v>
      </c>
      <c r="FK182" s="88">
        <v>0</v>
      </c>
      <c r="FL182" s="88">
        <v>0</v>
      </c>
      <c r="FM182" s="106">
        <v>0</v>
      </c>
      <c r="FN182" s="88">
        <v>0</v>
      </c>
      <c r="FO182" s="88">
        <v>0</v>
      </c>
      <c r="FP182" s="106">
        <v>0</v>
      </c>
      <c r="FQ182" s="88">
        <v>0</v>
      </c>
      <c r="FR182" s="88">
        <v>0</v>
      </c>
      <c r="FS182" s="106">
        <v>0</v>
      </c>
      <c r="FT182" s="88">
        <v>0</v>
      </c>
      <c r="FU182" s="88">
        <v>0</v>
      </c>
      <c r="FV182" s="106">
        <v>0</v>
      </c>
      <c r="FW182" s="88">
        <v>0</v>
      </c>
      <c r="FX182" s="88">
        <v>0</v>
      </c>
      <c r="FY182" s="106">
        <v>0</v>
      </c>
      <c r="FZ182" s="88">
        <v>0</v>
      </c>
      <c r="GA182" s="88">
        <v>0</v>
      </c>
      <c r="GB182" s="106">
        <v>0</v>
      </c>
      <c r="GC182" s="88">
        <v>0</v>
      </c>
      <c r="GD182" s="88">
        <v>0</v>
      </c>
      <c r="GE182" s="106">
        <v>0</v>
      </c>
      <c r="GF182" s="88">
        <v>0</v>
      </c>
      <c r="GG182" s="88">
        <v>0</v>
      </c>
      <c r="GH182" s="106">
        <v>0</v>
      </c>
      <c r="GI182" s="88">
        <v>0</v>
      </c>
      <c r="GJ182" s="88">
        <v>0</v>
      </c>
      <c r="GK182" s="106">
        <v>0</v>
      </c>
      <c r="GL182" s="88">
        <v>0</v>
      </c>
      <c r="GM182" s="88">
        <v>0</v>
      </c>
      <c r="GN182" s="106">
        <v>0</v>
      </c>
      <c r="GO182" s="88">
        <v>0</v>
      </c>
      <c r="GP182" s="88">
        <v>0</v>
      </c>
      <c r="GQ182" s="106">
        <v>0</v>
      </c>
      <c r="GR182" s="88">
        <v>0</v>
      </c>
      <c r="GS182" s="88">
        <v>0</v>
      </c>
      <c r="GT182" s="106">
        <v>0</v>
      </c>
      <c r="GU182" s="88">
        <v>0</v>
      </c>
      <c r="GV182" s="88">
        <v>0</v>
      </c>
      <c r="GW182" s="106">
        <v>0</v>
      </c>
      <c r="GX182" s="88">
        <v>0</v>
      </c>
      <c r="GY182" s="88">
        <v>0</v>
      </c>
      <c r="GZ182" s="106">
        <v>0</v>
      </c>
      <c r="HA182" s="88">
        <v>0</v>
      </c>
      <c r="HB182" s="88">
        <v>0</v>
      </c>
      <c r="HC182" s="106">
        <v>0</v>
      </c>
      <c r="HD182" s="88">
        <v>0</v>
      </c>
      <c r="HE182" s="88">
        <v>0</v>
      </c>
      <c r="HF182" s="106">
        <v>0</v>
      </c>
      <c r="HG182" s="88">
        <v>0</v>
      </c>
      <c r="HH182" s="88">
        <v>0</v>
      </c>
      <c r="HI182" s="106">
        <v>0</v>
      </c>
      <c r="HJ182" s="88">
        <v>5.0131218400000002</v>
      </c>
      <c r="HK182" s="88">
        <v>70.033040179999986</v>
      </c>
      <c r="HL182" s="106">
        <v>75.046162019999983</v>
      </c>
      <c r="HM182" s="88">
        <v>4.6442687400000011</v>
      </c>
      <c r="HN182" s="88">
        <v>37.026044200000001</v>
      </c>
      <c r="HO182" s="106">
        <v>41.670312940000002</v>
      </c>
      <c r="HP182" s="88">
        <v>7.1441449499999976</v>
      </c>
      <c r="HQ182" s="88">
        <v>7.0520544100000002</v>
      </c>
      <c r="HR182" s="106">
        <v>14.196199359999998</v>
      </c>
      <c r="HS182" s="88">
        <v>6.5523405900000009</v>
      </c>
      <c r="HT182" s="88">
        <v>52.25271369</v>
      </c>
      <c r="HU182" s="106">
        <v>58.80505428</v>
      </c>
      <c r="HV182" s="88">
        <v>5.6562973800000007</v>
      </c>
      <c r="HW182" s="88">
        <v>154.56716499000001</v>
      </c>
      <c r="HX182" s="106">
        <v>160.22346237000002</v>
      </c>
      <c r="HY182" s="88">
        <v>4.583744120000004</v>
      </c>
      <c r="HZ182" s="88">
        <v>145.81250065999998</v>
      </c>
      <c r="IA182" s="106">
        <v>150.39624477999999</v>
      </c>
      <c r="IB182" s="88">
        <v>7.0170333099999995</v>
      </c>
      <c r="IC182" s="88">
        <v>52.675563710000006</v>
      </c>
      <c r="ID182" s="106">
        <v>59.692597020000008</v>
      </c>
      <c r="IE182" s="88">
        <v>5.1217732999999992</v>
      </c>
      <c r="IF182" s="88">
        <v>66.476612099999997</v>
      </c>
      <c r="IG182" s="106">
        <v>71.598385399999998</v>
      </c>
      <c r="IH182" s="88">
        <v>8.3237391200000008</v>
      </c>
      <c r="II182" s="88">
        <v>0.51569142999999995</v>
      </c>
      <c r="IJ182" s="106">
        <v>8.8394305500000012</v>
      </c>
      <c r="IK182" s="88">
        <v>6.02240471</v>
      </c>
      <c r="IL182" s="88">
        <v>73.954289700000004</v>
      </c>
      <c r="IM182" s="106">
        <v>79.976694410000007</v>
      </c>
      <c r="IN182" s="88">
        <v>7.0238996900000013</v>
      </c>
      <c r="IO182" s="88">
        <v>0.56725851999999999</v>
      </c>
      <c r="IP182" s="106">
        <v>7.5911582100000015</v>
      </c>
      <c r="IQ182" s="88">
        <v>13.526776009999999</v>
      </c>
      <c r="IR182" s="88">
        <v>645.66011301999993</v>
      </c>
      <c r="IS182" s="106">
        <v>659.18688902999997</v>
      </c>
      <c r="IT182" s="88">
        <f>INDEX('[2]REPORT-M Publication 2024'!C:C,MATCH($A182,'[2]REPORT-M Publication 2024'!$A:$A,0))</f>
        <v>5.0276603599999952</v>
      </c>
      <c r="IU182" s="88">
        <f>INDEX('[2]REPORT-M Publication 2024'!D:D,MATCH($A182,'[2]REPORT-M Publication 2024'!$A:$A,0))</f>
        <v>55.050407499999928</v>
      </c>
      <c r="IV182" s="106">
        <f>INDEX('[2]REPORT-M Publication 2024'!E:E,MATCH($A182,'[2]REPORT-M Publication 2024'!$A:$A,0))</f>
        <v>60.078067859999919</v>
      </c>
      <c r="IW182" s="88">
        <f>INDEX('[2]REPORT-M Publication 2024'!F:F,MATCH($A182,'[2]REPORT-M Publication 2024'!$A:$A,0))</f>
        <v>5.8137183599999966</v>
      </c>
      <c r="IX182" s="88">
        <f>INDEX('[2]REPORT-M Publication 2024'!G:G,MATCH($A182,'[2]REPORT-M Publication 2024'!$A:$A,0))</f>
        <v>52.60316152</v>
      </c>
      <c r="IY182" s="106">
        <f>INDEX('[2]REPORT-M Publication 2024'!H:H,MATCH($A182,'[2]REPORT-M Publication 2024'!$A:$A,0))</f>
        <v>58.416879879999996</v>
      </c>
      <c r="IZ182" s="88">
        <f>INDEX('[2]REPORT-M Publication 2024'!I:I,MATCH($A182,'[2]REPORT-M Publication 2024'!$A:$A,0))</f>
        <v>6.3978106200000022</v>
      </c>
      <c r="JA182" s="88">
        <f>INDEX('[2]REPORT-M Publication 2024'!J:J,MATCH($A182,'[2]REPORT-M Publication 2024'!$A:$A,0))</f>
        <v>62.237189570000012</v>
      </c>
      <c r="JB182" s="106">
        <f>INDEX('[2]REPORT-M Publication 2024'!K:K,MATCH($A182,'[2]REPORT-M Publication 2024'!$A:$A,0))</f>
        <v>68.635000190000014</v>
      </c>
      <c r="JC182" s="88">
        <f>INDEX('[2]REPORT-M Publication 2024'!L:L,MATCH($A182,'[2]REPORT-M Publication 2024'!$A:$A,0))</f>
        <v>6.5393361799999949</v>
      </c>
      <c r="JD182" s="88">
        <f>INDEX('[2]REPORT-M Publication 2024'!M:M,MATCH($A182,'[2]REPORT-M Publication 2024'!$A:$A,0))</f>
        <v>139.6123777</v>
      </c>
      <c r="JE182" s="106">
        <f>INDEX('[2]REPORT-M Publication 2024'!N:N,MATCH($A182,'[2]REPORT-M Publication 2024'!$A:$A,0))</f>
        <v>146.15171387999999</v>
      </c>
      <c r="JF182" s="88">
        <f>INDEX('[2]REPORT-M Publication 2024'!O:O,MATCH($A182,'[2]REPORT-M Publication 2024'!$A:$A,0))</f>
        <v>5.5324051599999962</v>
      </c>
      <c r="JG182" s="88">
        <f>INDEX('[2]REPORT-M Publication 2024'!P:P,MATCH($A182,'[2]REPORT-M Publication 2024'!$A:$A,0))</f>
        <v>175.62125072000001</v>
      </c>
      <c r="JH182" s="106">
        <f>INDEX('[2]REPORT-M Publication 2024'!Q:Q,MATCH($A182,'[2]REPORT-M Publication 2024'!$A:$A,0))</f>
        <v>181.15365588</v>
      </c>
      <c r="JI182" s="88">
        <f>INDEX('[2]REPORT-M Publication 2024'!R:R,MATCH($A182,'[2]REPORT-M Publication 2024'!$A:$A,0))</f>
        <v>6.0917684699999963</v>
      </c>
      <c r="JJ182" s="88">
        <f>INDEX('[2]REPORT-M Publication 2024'!S:S,MATCH($A182,'[2]REPORT-M Publication 2024'!$A:$A,0))</f>
        <v>41.510843299999998</v>
      </c>
      <c r="JK182" s="106">
        <f>INDEX('[2]REPORT-M Publication 2024'!T:T,MATCH($A182,'[2]REPORT-M Publication 2024'!$A:$A,0))</f>
        <v>47.602611769999996</v>
      </c>
      <c r="JL182" s="88">
        <f>INDEX('[2]REPORT-M Publication 2024'!U:U,MATCH($A182,'[2]REPORT-M Publication 2024'!$A:$A,0))</f>
        <v>7.4282625299999934</v>
      </c>
      <c r="JM182" s="88">
        <f>INDEX('[2]REPORT-M Publication 2024'!V:V,MATCH($A182,'[2]REPORT-M Publication 2024'!$A:$A,0))</f>
        <v>40.174270419999992</v>
      </c>
      <c r="JN182" s="106">
        <f>INDEX('[2]REPORT-M Publication 2024'!W:W,MATCH($A182,'[2]REPORT-M Publication 2024'!$A:$A,0))</f>
        <v>47.602532949999983</v>
      </c>
      <c r="JO182" s="88">
        <f>INDEX('[2]REPORT-M Publication 2024'!X:X,MATCH($A182,'[2]REPORT-M Publication 2024'!$A:$A,0))</f>
        <v>8.1904788500000016</v>
      </c>
      <c r="JP182" s="88">
        <f>INDEX('[2]REPORT-M Publication 2024'!Y:Y,MATCH($A182,'[2]REPORT-M Publication 2024'!$A:$A,0))</f>
        <v>5.9769392899999998</v>
      </c>
      <c r="JQ182" s="106">
        <f>INDEX('[2]REPORT-M Publication 2024'!Z:Z,MATCH($A182,'[2]REPORT-M Publication 2024'!$A:$A,0))</f>
        <v>14.167418140000002</v>
      </c>
      <c r="JR182" s="88">
        <f>INDEX('[2]REPORT-M Publication 2024'!AA:AA,MATCH($A182,'[2]REPORT-M Publication 2024'!$A:$A,0))</f>
        <v>6.8929042099999984</v>
      </c>
      <c r="JS182" s="88">
        <f>INDEX('[2]REPORT-M Publication 2024'!AB:AB,MATCH($A182,'[2]REPORT-M Publication 2024'!$A:$A,0))</f>
        <v>376.73942626999991</v>
      </c>
      <c r="JT182" s="106">
        <f>INDEX('[2]REPORT-M Publication 2024'!AC:AC,MATCH($A182,'[2]REPORT-M Publication 2024'!$A:$A,0))</f>
        <v>383.63233047999989</v>
      </c>
      <c r="JU182" s="88">
        <f>INDEX('[2]REPORT-M Publication 2024'!AD:AD,MATCH($A182,'[2]REPORT-M Publication 2024'!$A:$A,0))</f>
        <v>7.9996766600000013</v>
      </c>
      <c r="JV182" s="88">
        <f>INDEX('[2]REPORT-M Publication 2024'!AE:AE,MATCH($A182,'[2]REPORT-M Publication 2024'!$A:$A,0))</f>
        <v>642.03878452000174</v>
      </c>
      <c r="JW182" s="106">
        <f>INDEX('[2]REPORT-M Publication 2024'!AF:AF,MATCH($A182,'[2]REPORT-M Publication 2024'!$A:$A,0))</f>
        <v>650.03846118000172</v>
      </c>
      <c r="JX182" s="88">
        <f>INDEX('[2]REPORT-M Publication 2024'!AG:AG,MATCH($A182,'[2]REPORT-M Publication 2024'!$A:$A,0))</f>
        <v>6.1944848199999969</v>
      </c>
      <c r="JY182" s="88">
        <f>INDEX('[2]REPORT-M Publication 2024'!AH:AH,MATCH($A182,'[2]REPORT-M Publication 2024'!$A:$A,0))</f>
        <v>545.29686007000009</v>
      </c>
      <c r="JZ182" s="106">
        <f>INDEX('[2]REPORT-M Publication 2024'!AI:AI,MATCH($A182,'[2]REPORT-M Publication 2024'!$A:$A,0))</f>
        <v>551.49134489000005</v>
      </c>
    </row>
    <row r="183" spans="1:286" x14ac:dyDescent="0.25">
      <c r="A183" s="86" t="s">
        <v>157</v>
      </c>
      <c r="B183" s="87" t="s">
        <v>158</v>
      </c>
      <c r="C183" s="88">
        <v>7.7257408100000005</v>
      </c>
      <c r="D183" s="88">
        <v>3.670002E-2</v>
      </c>
      <c r="E183" s="106">
        <v>7.7624408300000001</v>
      </c>
      <c r="F183" s="88">
        <v>5.9978712600000001</v>
      </c>
      <c r="G183" s="88">
        <v>0.35764595999999998</v>
      </c>
      <c r="H183" s="106">
        <v>6.3555172199999994</v>
      </c>
      <c r="I183" s="88">
        <v>4.4203932799999972</v>
      </c>
      <c r="J183" s="88">
        <v>10.272184900000001</v>
      </c>
      <c r="K183" s="106">
        <v>14.692578179999998</v>
      </c>
      <c r="L183" s="88">
        <v>6.9644699099999965</v>
      </c>
      <c r="M183" s="88">
        <v>11.685771069999999</v>
      </c>
      <c r="N183" s="106">
        <v>18.650240979999996</v>
      </c>
      <c r="O183" s="88">
        <v>6.8712788399999987</v>
      </c>
      <c r="P183" s="88">
        <v>0.22997229999999999</v>
      </c>
      <c r="Q183" s="106">
        <v>7.1012511399999987</v>
      </c>
      <c r="R183" s="88">
        <v>5.0436351799999981</v>
      </c>
      <c r="S183" s="88">
        <v>0.11273121</v>
      </c>
      <c r="T183" s="106">
        <v>5.1563663899999979</v>
      </c>
      <c r="U183" s="88">
        <v>7.8817937600000016</v>
      </c>
      <c r="V183" s="88">
        <v>0</v>
      </c>
      <c r="W183" s="106">
        <v>7.8817937600000016</v>
      </c>
      <c r="X183" s="78">
        <v>6.8179485099999999</v>
      </c>
      <c r="Y183" s="78">
        <v>7.6104285999999997</v>
      </c>
      <c r="Z183" s="106">
        <v>14.42837711</v>
      </c>
      <c r="AA183" s="78">
        <v>6.9629448299999996</v>
      </c>
      <c r="AB183" s="78">
        <v>3.1486E-2</v>
      </c>
      <c r="AC183" s="106">
        <v>6.9944308299999998</v>
      </c>
      <c r="AD183" s="78">
        <v>6.2526911300000005</v>
      </c>
      <c r="AE183" s="78">
        <v>1.8299381700000001</v>
      </c>
      <c r="AF183" s="106">
        <v>8.0826293000000007</v>
      </c>
      <c r="AG183" s="78">
        <v>8.2980452600000039</v>
      </c>
      <c r="AH183" s="78">
        <v>2.4122790000000002E-2</v>
      </c>
      <c r="AI183" s="106">
        <v>8.3221680500000037</v>
      </c>
      <c r="AJ183" s="78">
        <v>8.1078116799999478</v>
      </c>
      <c r="AK183" s="78">
        <v>689.06891198000005</v>
      </c>
      <c r="AL183" s="106">
        <v>697.17672365999999</v>
      </c>
      <c r="AM183" s="88">
        <v>11.317537839999973</v>
      </c>
      <c r="AN183" s="88">
        <v>184.3127174</v>
      </c>
      <c r="AO183" s="106">
        <v>195.63025523999997</v>
      </c>
      <c r="AP183" s="88">
        <v>3.9451940799999945</v>
      </c>
      <c r="AQ183" s="88">
        <v>17.568751899999999</v>
      </c>
      <c r="AR183" s="106">
        <v>21.513945979999992</v>
      </c>
      <c r="AS183" s="88">
        <v>20.093650699999987</v>
      </c>
      <c r="AT183" s="88">
        <v>455.48954209999994</v>
      </c>
      <c r="AU183" s="106">
        <v>475.58319279999995</v>
      </c>
      <c r="AV183" s="88">
        <v>8.6079331400000445</v>
      </c>
      <c r="AW183" s="88">
        <v>141.76693509999998</v>
      </c>
      <c r="AX183" s="106">
        <v>150.37486824000004</v>
      </c>
      <c r="AY183" s="88">
        <v>6.9387404899999199</v>
      </c>
      <c r="AZ183" s="88">
        <v>145.11878999999999</v>
      </c>
      <c r="BA183" s="106">
        <v>152.05753048999992</v>
      </c>
      <c r="BB183" s="88">
        <v>5.6719938000000116</v>
      </c>
      <c r="BC183" s="88">
        <v>465.43905020000005</v>
      </c>
      <c r="BD183" s="106">
        <v>471.11104400000005</v>
      </c>
      <c r="BE183" s="88">
        <v>4.0976136499998868</v>
      </c>
      <c r="BF183" s="88">
        <v>237.60866331</v>
      </c>
      <c r="BG183" s="106">
        <v>241.70627695999988</v>
      </c>
      <c r="BH183" s="78">
        <v>5.8446687299999978</v>
      </c>
      <c r="BI183" s="78">
        <v>0.1696</v>
      </c>
      <c r="BJ183" s="106">
        <v>6.0142687299999977</v>
      </c>
      <c r="BK183" s="78">
        <v>12.280897370000002</v>
      </c>
      <c r="BL183" s="106">
        <v>12.299447370000001</v>
      </c>
      <c r="BM183" s="78">
        <v>6.917729200000001</v>
      </c>
      <c r="BN183" s="78">
        <v>2.42667549</v>
      </c>
      <c r="BO183" s="106">
        <v>9.3444046900000011</v>
      </c>
      <c r="BP183" s="78">
        <v>4.5200441000000016</v>
      </c>
      <c r="BQ183" s="78">
        <v>0</v>
      </c>
      <c r="BR183" s="106">
        <v>4.5200441000000016</v>
      </c>
      <c r="BS183" s="78">
        <v>5.5673762200000008</v>
      </c>
      <c r="BT183" s="78">
        <v>0.46655849000000005</v>
      </c>
      <c r="BU183" s="106">
        <v>6.0339347100000005</v>
      </c>
      <c r="BV183" s="88">
        <v>4.0293349999999997</v>
      </c>
      <c r="BW183" s="88">
        <v>251.68622400000001</v>
      </c>
      <c r="BX183" s="106">
        <v>255.71555900000001</v>
      </c>
      <c r="BY183" s="88">
        <v>4.1621829999999997</v>
      </c>
      <c r="BZ183" s="88">
        <v>9.7144659999999998</v>
      </c>
      <c r="CA183" s="106">
        <v>13.876649</v>
      </c>
      <c r="CB183" s="88">
        <v>4.7412039999999998</v>
      </c>
      <c r="CC183" s="88">
        <v>330.17769199999998</v>
      </c>
      <c r="CD183" s="106">
        <v>334.91889599999996</v>
      </c>
      <c r="CE183" s="88">
        <v>5.825202</v>
      </c>
      <c r="CF183" s="88">
        <v>172.67758000000001</v>
      </c>
      <c r="CG183" s="106">
        <v>178.502782</v>
      </c>
      <c r="CH183" s="88">
        <v>6.192323</v>
      </c>
      <c r="CI183" s="88">
        <v>85.921069000000003</v>
      </c>
      <c r="CJ183" s="106">
        <v>92.113392000000005</v>
      </c>
      <c r="CK183" s="88">
        <v>4.975924</v>
      </c>
      <c r="CL183" s="88">
        <v>357.04686800000002</v>
      </c>
      <c r="CM183" s="106">
        <v>362.02279200000004</v>
      </c>
      <c r="CN183" s="88">
        <v>5.3866149999999999</v>
      </c>
      <c r="CO183" s="88">
        <v>47.390478999999999</v>
      </c>
      <c r="CP183" s="106">
        <v>52.777093999999998</v>
      </c>
      <c r="CQ183" s="88">
        <v>4.1019459999999999</v>
      </c>
      <c r="CR183" s="88">
        <v>26.940422000000002</v>
      </c>
      <c r="CS183" s="106">
        <v>31.042368000000003</v>
      </c>
      <c r="CT183" s="88">
        <v>7.4474960000000001</v>
      </c>
      <c r="CU183" s="88">
        <v>62.670856999999998</v>
      </c>
      <c r="CV183" s="106">
        <v>70.118352999999999</v>
      </c>
      <c r="CW183" s="88">
        <v>7.5233619999999997</v>
      </c>
      <c r="CX183" s="88">
        <v>160.37728200000001</v>
      </c>
      <c r="CY183" s="106">
        <v>167.900644</v>
      </c>
      <c r="CZ183" s="88">
        <v>5.6781959999999998</v>
      </c>
      <c r="DA183" s="88">
        <v>75.163771999999994</v>
      </c>
      <c r="DB183" s="106">
        <v>80.841967999999994</v>
      </c>
      <c r="DC183" s="88">
        <v>10.815981000000001</v>
      </c>
      <c r="DD183" s="88">
        <v>49.088701999999998</v>
      </c>
      <c r="DE183" s="106">
        <v>59.904682999999999</v>
      </c>
      <c r="DF183" s="88">
        <v>3.269164</v>
      </c>
      <c r="DG183" s="88">
        <v>20.087167999999998</v>
      </c>
      <c r="DH183" s="106">
        <v>23.356331999999998</v>
      </c>
      <c r="DI183" s="88">
        <v>3.2516229999999999</v>
      </c>
      <c r="DJ183" s="88">
        <v>82.095073999999997</v>
      </c>
      <c r="DK183" s="106">
        <v>85.346696999999992</v>
      </c>
      <c r="DL183" s="88">
        <v>3.7886150000000001</v>
      </c>
      <c r="DM183" s="88">
        <v>43.948051999999997</v>
      </c>
      <c r="DN183" s="106">
        <v>47.736666999999997</v>
      </c>
      <c r="DO183" s="88">
        <v>4.1356989999999998</v>
      </c>
      <c r="DP183" s="88">
        <v>103.534299</v>
      </c>
      <c r="DQ183" s="106">
        <v>107.66999800000001</v>
      </c>
      <c r="DR183" s="88">
        <v>3.3969649999999998</v>
      </c>
      <c r="DS183" s="88">
        <v>50.926602000000003</v>
      </c>
      <c r="DT183" s="106">
        <v>54.323567000000004</v>
      </c>
      <c r="DU183" s="88">
        <v>2.9808330000000001</v>
      </c>
      <c r="DV183" s="88">
        <v>54.212617000000002</v>
      </c>
      <c r="DW183" s="106">
        <v>57.193449999999999</v>
      </c>
      <c r="DX183" s="88">
        <v>3.4859450000000001</v>
      </c>
      <c r="DY183" s="88">
        <v>112.82305599999999</v>
      </c>
      <c r="DZ183" s="106">
        <v>116.30900099999999</v>
      </c>
      <c r="EA183" s="88">
        <v>3.44909</v>
      </c>
      <c r="EB183" s="88">
        <v>32.149605000000001</v>
      </c>
      <c r="EC183" s="106">
        <v>35.598694999999999</v>
      </c>
      <c r="ED183" s="88">
        <v>4.1064980000000002</v>
      </c>
      <c r="EE183" s="88">
        <v>114.313354</v>
      </c>
      <c r="EF183" s="106">
        <v>118.41985200000001</v>
      </c>
      <c r="EG183" s="88">
        <v>3.9145539999999999</v>
      </c>
      <c r="EH183" s="88">
        <v>43.036740999999999</v>
      </c>
      <c r="EI183" s="106">
        <v>46.951295000000002</v>
      </c>
      <c r="EJ183" s="88">
        <v>3.97634</v>
      </c>
      <c r="EK183" s="88">
        <v>48.106473999999999</v>
      </c>
      <c r="EL183" s="106">
        <v>52.082813999999999</v>
      </c>
      <c r="EM183" s="88">
        <v>7.9848169999999996</v>
      </c>
      <c r="EN183" s="88">
        <v>105.75635200000001</v>
      </c>
      <c r="EO183" s="106">
        <v>113.74116900000001</v>
      </c>
      <c r="EP183" s="88">
        <v>3.8886959999999999</v>
      </c>
      <c r="EQ183" s="88">
        <v>18.243117999999999</v>
      </c>
      <c r="ER183" s="106">
        <v>22.131813999999999</v>
      </c>
      <c r="ES183" s="88">
        <v>4.6134409999999999</v>
      </c>
      <c r="ET183" s="88">
        <v>0.181286</v>
      </c>
      <c r="EU183" s="106">
        <v>4.794727</v>
      </c>
      <c r="EV183" s="88">
        <v>3.9830109999999999</v>
      </c>
      <c r="EW183" s="88">
        <v>14.185475</v>
      </c>
      <c r="EX183" s="106">
        <v>18.168486000000001</v>
      </c>
      <c r="EY183" s="88">
        <v>6.0847990000000003</v>
      </c>
      <c r="EZ183" s="88">
        <v>38.936278999999999</v>
      </c>
      <c r="FA183" s="106">
        <v>45.021078000000003</v>
      </c>
      <c r="FB183" s="88">
        <v>5.6693379999999998</v>
      </c>
      <c r="FC183" s="88">
        <v>40.467984999999999</v>
      </c>
      <c r="FD183" s="106">
        <v>46.137322999999995</v>
      </c>
      <c r="FE183" s="88">
        <v>4.4443000000000001</v>
      </c>
      <c r="FF183" s="88">
        <v>1.204264</v>
      </c>
      <c r="FG183" s="106">
        <v>5.6485640000000004</v>
      </c>
      <c r="FH183" s="88">
        <v>4.6227999999999998</v>
      </c>
      <c r="FI183" s="88">
        <v>7.3351309999999996</v>
      </c>
      <c r="FJ183" s="106">
        <v>11.957930999999999</v>
      </c>
      <c r="FK183" s="88">
        <v>7.9935910000000003</v>
      </c>
      <c r="FL183" s="88">
        <v>602.09252200000003</v>
      </c>
      <c r="FM183" s="106">
        <v>610.08611300000007</v>
      </c>
      <c r="FN183" s="88">
        <v>4.6841499999999998</v>
      </c>
      <c r="FO183" s="88">
        <v>28.750610000000002</v>
      </c>
      <c r="FP183" s="106">
        <v>33.434760000000004</v>
      </c>
      <c r="FQ183" s="88">
        <v>4.3143229999999999</v>
      </c>
      <c r="FR183" s="88">
        <v>4.0834780000000004</v>
      </c>
      <c r="FS183" s="106">
        <v>8.3978010000000012</v>
      </c>
      <c r="FT183" s="88">
        <v>9.5515419999999995</v>
      </c>
      <c r="FU183" s="88">
        <v>1.8556140000000001</v>
      </c>
      <c r="FV183" s="106">
        <v>11.407156000000001</v>
      </c>
      <c r="FW183" s="88">
        <v>14.88682</v>
      </c>
      <c r="FX183" s="88">
        <v>1.0854330000000001</v>
      </c>
      <c r="FY183" s="106">
        <v>15.972253</v>
      </c>
      <c r="FZ183" s="88">
        <v>4.8225583499999987</v>
      </c>
      <c r="GA183" s="88">
        <v>0</v>
      </c>
      <c r="GB183" s="106">
        <v>4.8225583499999987</v>
      </c>
      <c r="GC183" s="88">
        <v>7.412323039999996</v>
      </c>
      <c r="GD183" s="88">
        <v>27.445695199999999</v>
      </c>
      <c r="GE183" s="106">
        <v>34.858018239999993</v>
      </c>
      <c r="GF183" s="88">
        <v>8.9393231699999962</v>
      </c>
      <c r="GG183" s="88">
        <v>10.319338030000003</v>
      </c>
      <c r="GH183" s="106">
        <v>19.258661199999999</v>
      </c>
      <c r="GI183" s="88">
        <v>6.5777384399999947</v>
      </c>
      <c r="GJ183" s="88">
        <v>0.12545183000000001</v>
      </c>
      <c r="GK183" s="106">
        <v>6.703190269999995</v>
      </c>
      <c r="GL183" s="88">
        <v>7.6580264599999994</v>
      </c>
      <c r="GM183" s="88">
        <v>153.99415549999998</v>
      </c>
      <c r="GN183" s="106">
        <v>161.65218195999998</v>
      </c>
      <c r="GO183" s="88">
        <v>7.2861525799999978</v>
      </c>
      <c r="GP183" s="88">
        <v>132.31707363999999</v>
      </c>
      <c r="GQ183" s="106">
        <v>139.60322621999998</v>
      </c>
      <c r="GR183" s="88">
        <v>4.8764371599999974</v>
      </c>
      <c r="GS183" s="88">
        <v>84.523479950000009</v>
      </c>
      <c r="GT183" s="106">
        <v>89.399917110000004</v>
      </c>
      <c r="GU183" s="88">
        <v>5.9523531900000028</v>
      </c>
      <c r="GV183" s="88">
        <v>16.540110510000002</v>
      </c>
      <c r="GW183" s="106">
        <v>22.492463700000005</v>
      </c>
      <c r="GX183" s="88">
        <v>5.1296601600000002</v>
      </c>
      <c r="GY183" s="88">
        <v>21.948014899999997</v>
      </c>
      <c r="GZ183" s="106">
        <v>27.077675059999997</v>
      </c>
      <c r="HA183" s="88">
        <v>6.4645775000000008</v>
      </c>
      <c r="HB183" s="88">
        <v>1.1374330000000004</v>
      </c>
      <c r="HC183" s="106">
        <v>7.6020105000000013</v>
      </c>
      <c r="HD183" s="88">
        <v>6.5849026700000026</v>
      </c>
      <c r="HE183" s="88">
        <v>1.6386000000000001</v>
      </c>
      <c r="HF183" s="106">
        <v>8.223502670000002</v>
      </c>
      <c r="HG183" s="88">
        <v>10.209859960000005</v>
      </c>
      <c r="HH183" s="88">
        <v>6.5324115999999997</v>
      </c>
      <c r="HI183" s="106">
        <v>16.742271560000006</v>
      </c>
      <c r="HJ183" s="88">
        <v>1.1641859099999996</v>
      </c>
      <c r="HK183" s="88">
        <v>0</v>
      </c>
      <c r="HL183" s="106">
        <v>1.1641859099999996</v>
      </c>
      <c r="HM183" s="88">
        <v>1.14554706</v>
      </c>
      <c r="HN183" s="88">
        <v>1.04555099</v>
      </c>
      <c r="HO183" s="106">
        <v>2.1910980499999999</v>
      </c>
      <c r="HP183" s="88">
        <v>1.39064565</v>
      </c>
      <c r="HQ183" s="88">
        <v>0.38684695000000002</v>
      </c>
      <c r="HR183" s="106">
        <v>1.7774926</v>
      </c>
      <c r="HS183" s="88">
        <v>1.5577762600000002</v>
      </c>
      <c r="HT183" s="88">
        <v>1.3285818300000001</v>
      </c>
      <c r="HU183" s="106">
        <v>2.8863580900000003</v>
      </c>
      <c r="HV183" s="88">
        <v>1.47086447</v>
      </c>
      <c r="HW183" s="88">
        <v>0</v>
      </c>
      <c r="HX183" s="106">
        <v>1.47086447</v>
      </c>
      <c r="HY183" s="88">
        <v>1.5083130299999996</v>
      </c>
      <c r="HZ183" s="88">
        <v>1.8915786799999998</v>
      </c>
      <c r="IA183" s="106">
        <v>3.3998917099999995</v>
      </c>
      <c r="IB183" s="88">
        <v>1.2937073599999993</v>
      </c>
      <c r="IC183" s="88">
        <v>6.6203999999999999E-2</v>
      </c>
      <c r="ID183" s="106">
        <v>1.3599113599999992</v>
      </c>
      <c r="IE183" s="88">
        <v>1.1985268099999995</v>
      </c>
      <c r="IF183" s="88">
        <v>0.90244002000000001</v>
      </c>
      <c r="IG183" s="106">
        <v>2.1009668299999995</v>
      </c>
      <c r="IH183" s="88">
        <v>1.3077021000000002</v>
      </c>
      <c r="II183" s="88">
        <v>4.5752349600000004</v>
      </c>
      <c r="IJ183" s="106">
        <v>5.8829370600000006</v>
      </c>
      <c r="IK183" s="88">
        <v>1.2309014899999997</v>
      </c>
      <c r="IL183" s="88">
        <v>1.1420126700000002</v>
      </c>
      <c r="IM183" s="106">
        <v>2.3729141599999997</v>
      </c>
      <c r="IN183" s="88">
        <v>1.3966482100000004</v>
      </c>
      <c r="IO183" s="88">
        <v>3.7806399000000002</v>
      </c>
      <c r="IP183" s="106">
        <v>5.177288110000001</v>
      </c>
      <c r="IQ183" s="88">
        <v>1.7150361399999998</v>
      </c>
      <c r="IR183" s="88">
        <v>3.0307108699999996</v>
      </c>
      <c r="IS183" s="106">
        <v>4.7457470099999997</v>
      </c>
      <c r="IT183" s="88">
        <f>INDEX('[2]REPORT-M Publication 2024'!C:C,MATCH($A183,'[2]REPORT-M Publication 2024'!$A:$A,0))</f>
        <v>1.16943307</v>
      </c>
      <c r="IU183" s="88">
        <f>INDEX('[2]REPORT-M Publication 2024'!D:D,MATCH($A183,'[2]REPORT-M Publication 2024'!$A:$A,0))</f>
        <v>0</v>
      </c>
      <c r="IV183" s="106">
        <f>INDEX('[2]REPORT-M Publication 2024'!E:E,MATCH($A183,'[2]REPORT-M Publication 2024'!$A:$A,0))</f>
        <v>1.16943307</v>
      </c>
      <c r="IW183" s="88">
        <f>INDEX('[2]REPORT-M Publication 2024'!F:F,MATCH($A183,'[2]REPORT-M Publication 2024'!$A:$A,0))</f>
        <v>1.6044201</v>
      </c>
      <c r="IX183" s="88">
        <f>INDEX('[2]REPORT-M Publication 2024'!G:G,MATCH($A183,'[2]REPORT-M Publication 2024'!$A:$A,0))</f>
        <v>1.3657704100000001</v>
      </c>
      <c r="IY183" s="106">
        <f>INDEX('[2]REPORT-M Publication 2024'!H:H,MATCH($A183,'[2]REPORT-M Publication 2024'!$A:$A,0))</f>
        <v>2.9701905100000001</v>
      </c>
      <c r="IZ183" s="88">
        <f>INDEX('[2]REPORT-M Publication 2024'!I:I,MATCH($A183,'[2]REPORT-M Publication 2024'!$A:$A,0))</f>
        <v>1.2124970000000004</v>
      </c>
      <c r="JA183" s="88">
        <f>INDEX('[2]REPORT-M Publication 2024'!J:J,MATCH($A183,'[2]REPORT-M Publication 2024'!$A:$A,0))</f>
        <v>0.95377242999999989</v>
      </c>
      <c r="JB183" s="106">
        <f>INDEX('[2]REPORT-M Publication 2024'!K:K,MATCH($A183,'[2]REPORT-M Publication 2024'!$A:$A,0))</f>
        <v>2.1662694300000003</v>
      </c>
      <c r="JC183" s="88">
        <f>INDEX('[2]REPORT-M Publication 2024'!L:L,MATCH($A183,'[2]REPORT-M Publication 2024'!$A:$A,0))</f>
        <v>1.0910837199999996</v>
      </c>
      <c r="JD183" s="88">
        <f>INDEX('[2]REPORT-M Publication 2024'!M:M,MATCH($A183,'[2]REPORT-M Publication 2024'!$A:$A,0))</f>
        <v>0</v>
      </c>
      <c r="JE183" s="106">
        <f>INDEX('[2]REPORT-M Publication 2024'!N:N,MATCH($A183,'[2]REPORT-M Publication 2024'!$A:$A,0))</f>
        <v>1.0910837199999996</v>
      </c>
      <c r="JF183" s="88">
        <f>INDEX('[2]REPORT-M Publication 2024'!O:O,MATCH($A183,'[2]REPORT-M Publication 2024'!$A:$A,0))</f>
        <v>1.3016673500000002</v>
      </c>
      <c r="JG183" s="88">
        <f>INDEX('[2]REPORT-M Publication 2024'!P:P,MATCH($A183,'[2]REPORT-M Publication 2024'!$A:$A,0))</f>
        <v>2.9877443500000003</v>
      </c>
      <c r="JH183" s="106">
        <f>INDEX('[2]REPORT-M Publication 2024'!Q:Q,MATCH($A183,'[2]REPORT-M Publication 2024'!$A:$A,0))</f>
        <v>4.2894117000000005</v>
      </c>
      <c r="JI183" s="88">
        <f>INDEX('[2]REPORT-M Publication 2024'!R:R,MATCH($A183,'[2]REPORT-M Publication 2024'!$A:$A,0))</f>
        <v>1.5816540499999998</v>
      </c>
      <c r="JJ183" s="88">
        <f>INDEX('[2]REPORT-M Publication 2024'!S:S,MATCH($A183,'[2]REPORT-M Publication 2024'!$A:$A,0))</f>
        <v>3.5838235100000002</v>
      </c>
      <c r="JK183" s="106">
        <f>INDEX('[2]REPORT-M Publication 2024'!T:T,MATCH($A183,'[2]REPORT-M Publication 2024'!$A:$A,0))</f>
        <v>5.1654775600000002</v>
      </c>
      <c r="JL183" s="88">
        <f>INDEX('[2]REPORT-M Publication 2024'!U:U,MATCH($A183,'[2]REPORT-M Publication 2024'!$A:$A,0))</f>
        <v>1.1623796000000002</v>
      </c>
      <c r="JM183" s="88">
        <f>INDEX('[2]REPORT-M Publication 2024'!V:V,MATCH($A183,'[2]REPORT-M Publication 2024'!$A:$A,0))</f>
        <v>0.76538466000000005</v>
      </c>
      <c r="JN183" s="106">
        <f>INDEX('[2]REPORT-M Publication 2024'!W:W,MATCH($A183,'[2]REPORT-M Publication 2024'!$A:$A,0))</f>
        <v>1.9277642600000002</v>
      </c>
      <c r="JO183" s="88">
        <f>INDEX('[2]REPORT-M Publication 2024'!X:X,MATCH($A183,'[2]REPORT-M Publication 2024'!$A:$A,0))</f>
        <v>1.1174237600000001</v>
      </c>
      <c r="JP183" s="88">
        <f>INDEX('[2]REPORT-M Publication 2024'!Y:Y,MATCH($A183,'[2]REPORT-M Publication 2024'!$A:$A,0))</f>
        <v>0.78033026999999999</v>
      </c>
      <c r="JQ183" s="106">
        <f>INDEX('[2]REPORT-M Publication 2024'!Z:Z,MATCH($A183,'[2]REPORT-M Publication 2024'!$A:$A,0))</f>
        <v>1.8977540300000002</v>
      </c>
      <c r="JR183" s="88">
        <f>INDEX('[2]REPORT-M Publication 2024'!AA:AA,MATCH($A183,'[2]REPORT-M Publication 2024'!$A:$A,0))</f>
        <v>1.1334016099999999</v>
      </c>
      <c r="JS183" s="88">
        <f>INDEX('[2]REPORT-M Publication 2024'!AB:AB,MATCH($A183,'[2]REPORT-M Publication 2024'!$A:$A,0))</f>
        <v>0.13004481000000001</v>
      </c>
      <c r="JT183" s="106">
        <f>INDEX('[2]REPORT-M Publication 2024'!AC:AC,MATCH($A183,'[2]REPORT-M Publication 2024'!$A:$A,0))</f>
        <v>1.26344642</v>
      </c>
      <c r="JU183" s="88">
        <f>INDEX('[2]REPORT-M Publication 2024'!AD:AD,MATCH($A183,'[2]REPORT-M Publication 2024'!$A:$A,0))</f>
        <v>1.09485744</v>
      </c>
      <c r="JV183" s="88">
        <f>INDEX('[2]REPORT-M Publication 2024'!AE:AE,MATCH($A183,'[2]REPORT-M Publication 2024'!$A:$A,0))</f>
        <v>3.7558719999999997E-2</v>
      </c>
      <c r="JW183" s="106">
        <f>INDEX('[2]REPORT-M Publication 2024'!AF:AF,MATCH($A183,'[2]REPORT-M Publication 2024'!$A:$A,0))</f>
        <v>1.13241616</v>
      </c>
      <c r="JX183" s="88">
        <f>INDEX('[2]REPORT-M Publication 2024'!AG:AG,MATCH($A183,'[2]REPORT-M Publication 2024'!$A:$A,0))</f>
        <v>1.3554169499999997</v>
      </c>
      <c r="JY183" s="88">
        <f>INDEX('[2]REPORT-M Publication 2024'!AH:AH,MATCH($A183,'[2]REPORT-M Publication 2024'!$A:$A,0))</f>
        <v>2.0337999999999998E-2</v>
      </c>
      <c r="JZ183" s="106">
        <f>INDEX('[2]REPORT-M Publication 2024'!AI:AI,MATCH($A183,'[2]REPORT-M Publication 2024'!$A:$A,0))</f>
        <v>1.3757549499999997</v>
      </c>
    </row>
    <row r="184" spans="1:286" x14ac:dyDescent="0.25">
      <c r="A184" s="86" t="s">
        <v>159</v>
      </c>
      <c r="B184" s="87" t="s">
        <v>258</v>
      </c>
      <c r="C184" s="88">
        <v>10.184885619999999</v>
      </c>
      <c r="D184" s="88">
        <v>0</v>
      </c>
      <c r="E184" s="106">
        <v>10.184885619999999</v>
      </c>
      <c r="F184" s="88">
        <v>9.4445238499999995</v>
      </c>
      <c r="G184" s="88">
        <v>0</v>
      </c>
      <c r="H184" s="106">
        <v>9.4445238499999995</v>
      </c>
      <c r="I184" s="88">
        <v>9.3297832800000009</v>
      </c>
      <c r="J184" s="88">
        <v>3.392E-3</v>
      </c>
      <c r="K184" s="106">
        <v>9.3331752800000007</v>
      </c>
      <c r="L184" s="88">
        <v>10.600964650000005</v>
      </c>
      <c r="M184" s="88">
        <v>4.0180009999999995E-2</v>
      </c>
      <c r="N184" s="106">
        <v>10.641144660000005</v>
      </c>
      <c r="O184" s="88">
        <v>11.85755852</v>
      </c>
      <c r="P184" s="88">
        <v>4.9131389999999997E-2</v>
      </c>
      <c r="Q184" s="106">
        <v>11.906689910000001</v>
      </c>
      <c r="R184" s="88">
        <v>9.8257788099999992</v>
      </c>
      <c r="S184" s="88">
        <v>7.8969999999999995E-3</v>
      </c>
      <c r="T184" s="106">
        <v>9.833675809999999</v>
      </c>
      <c r="U184" s="88">
        <v>11.122963890000001</v>
      </c>
      <c r="V184" s="88">
        <v>4.4274810000000005E-2</v>
      </c>
      <c r="W184" s="106">
        <v>11.1672387</v>
      </c>
      <c r="X184" s="78">
        <v>10.598551850000002</v>
      </c>
      <c r="Y184" s="78">
        <v>5.8194200000000001E-2</v>
      </c>
      <c r="Z184" s="106">
        <v>10.656746050000002</v>
      </c>
      <c r="AA184" s="78">
        <v>10.289506869999999</v>
      </c>
      <c r="AB184" s="78">
        <v>7.4592199999999997E-2</v>
      </c>
      <c r="AC184" s="106">
        <v>10.364099069999998</v>
      </c>
      <c r="AD184" s="78">
        <v>10.057381450000001</v>
      </c>
      <c r="AE184" s="78">
        <v>7.030349000000001E-2</v>
      </c>
      <c r="AF184" s="106">
        <v>10.127684940000002</v>
      </c>
      <c r="AG184" s="78">
        <v>10.761766100000001</v>
      </c>
      <c r="AH184" s="78">
        <v>4.7488000000000002E-2</v>
      </c>
      <c r="AI184" s="106">
        <v>10.809254100000002</v>
      </c>
      <c r="AJ184" s="78">
        <v>11.282538450000015</v>
      </c>
      <c r="AK184" s="78">
        <v>5.0060550000000002E-2</v>
      </c>
      <c r="AL184" s="106">
        <v>11.332599000000013</v>
      </c>
      <c r="AM184" s="88">
        <v>9.8862863399999981</v>
      </c>
      <c r="AN184" s="88">
        <v>0</v>
      </c>
      <c r="AO184" s="106">
        <v>9.8862863399999981</v>
      </c>
      <c r="AP184" s="88">
        <v>10.000329239999996</v>
      </c>
      <c r="AQ184" s="88">
        <v>0</v>
      </c>
      <c r="AR184" s="106">
        <v>10.000329239999996</v>
      </c>
      <c r="AS184" s="88">
        <v>9.9115291400000078</v>
      </c>
      <c r="AT184" s="88">
        <v>0</v>
      </c>
      <c r="AU184" s="106">
        <v>9.9115291400000078</v>
      </c>
      <c r="AV184" s="88">
        <v>10.338649699999999</v>
      </c>
      <c r="AW184" s="88">
        <v>0</v>
      </c>
      <c r="AX184" s="106">
        <v>10.338649699999999</v>
      </c>
      <c r="AY184" s="88">
        <v>11.660453790000002</v>
      </c>
      <c r="AZ184" s="88">
        <v>0</v>
      </c>
      <c r="BA184" s="106">
        <v>11.660453790000002</v>
      </c>
      <c r="BB184" s="88">
        <v>10.172271270000003</v>
      </c>
      <c r="BC184" s="88">
        <v>7.2500000000000004E-3</v>
      </c>
      <c r="BD184" s="106">
        <v>10.179521270000004</v>
      </c>
      <c r="BE184" s="88">
        <v>10.185611310000001</v>
      </c>
      <c r="BF184" s="88">
        <v>5.3290020000000007E-2</v>
      </c>
      <c r="BG184" s="106">
        <v>10.238901330000001</v>
      </c>
      <c r="BH184" s="78">
        <v>10.387763910000006</v>
      </c>
      <c r="BI184" s="78">
        <v>2.6175E-2</v>
      </c>
      <c r="BJ184" s="106">
        <v>10.413938910000006</v>
      </c>
      <c r="BK184" s="78">
        <v>10.910116000000004</v>
      </c>
      <c r="BL184" s="106">
        <v>10.956680010000005</v>
      </c>
      <c r="BM184" s="78">
        <v>10.816534519999994</v>
      </c>
      <c r="BN184" s="78">
        <v>7.5929980000000008E-2</v>
      </c>
      <c r="BO184" s="106">
        <v>10.892464499999994</v>
      </c>
      <c r="BP184" s="78">
        <v>11.578527120000004</v>
      </c>
      <c r="BQ184" s="78">
        <v>0.11640947</v>
      </c>
      <c r="BR184" s="106">
        <v>11.694936590000005</v>
      </c>
      <c r="BS184" s="78">
        <v>11.240029789999999</v>
      </c>
      <c r="BT184" s="78">
        <v>7.6971020000000001E-2</v>
      </c>
      <c r="BU184" s="106">
        <v>11.317000809999998</v>
      </c>
      <c r="BV184" s="88">
        <v>0.84611199999999998</v>
      </c>
      <c r="BW184" s="88">
        <v>0</v>
      </c>
      <c r="BX184" s="106">
        <v>0.84611199999999998</v>
      </c>
      <c r="BY184" s="88">
        <v>0.82418899999999995</v>
      </c>
      <c r="BZ184" s="88">
        <v>0</v>
      </c>
      <c r="CA184" s="106">
        <v>0.82418899999999995</v>
      </c>
      <c r="CB184" s="88">
        <v>0.96977500000000005</v>
      </c>
      <c r="CC184" s="88">
        <v>2.9150000000000001E-3</v>
      </c>
      <c r="CD184" s="106">
        <v>0.97269000000000005</v>
      </c>
      <c r="CE184" s="88">
        <v>1.472313</v>
      </c>
      <c r="CF184" s="88">
        <v>7.3680000000000004E-3</v>
      </c>
      <c r="CG184" s="106">
        <v>1.479681</v>
      </c>
      <c r="CH184" s="88">
        <v>0.84742300000000004</v>
      </c>
      <c r="CI184" s="88">
        <v>0</v>
      </c>
      <c r="CJ184" s="106">
        <v>0.84742300000000004</v>
      </c>
      <c r="CK184" s="88">
        <v>1.0704340000000001</v>
      </c>
      <c r="CL184" s="88">
        <v>0</v>
      </c>
      <c r="CM184" s="106">
        <v>1.0704340000000001</v>
      </c>
      <c r="CN184" s="88">
        <v>0.93571400000000005</v>
      </c>
      <c r="CO184" s="88">
        <v>0.15889600000000001</v>
      </c>
      <c r="CP184" s="106">
        <v>1.0946100000000001</v>
      </c>
      <c r="CQ184" s="88">
        <v>0.90619000000000005</v>
      </c>
      <c r="CR184" s="88">
        <v>2.3909E-2</v>
      </c>
      <c r="CS184" s="106">
        <v>0.93009900000000001</v>
      </c>
      <c r="CT184" s="88">
        <v>0.96573399999999998</v>
      </c>
      <c r="CU184" s="88">
        <v>3.4666000000000002E-2</v>
      </c>
      <c r="CV184" s="106">
        <v>1.0004</v>
      </c>
      <c r="CW184" s="88">
        <v>0.97011800000000004</v>
      </c>
      <c r="CX184" s="88">
        <v>0.18429999999999999</v>
      </c>
      <c r="CY184" s="106">
        <v>1.1544179999999999</v>
      </c>
      <c r="CZ184" s="88">
        <v>1.0945290000000001</v>
      </c>
      <c r="DA184" s="88">
        <v>7.3429999999999995E-2</v>
      </c>
      <c r="DB184" s="106">
        <v>1.1679590000000002</v>
      </c>
      <c r="DC184" s="88">
        <v>1.033534</v>
      </c>
      <c r="DD184" s="88">
        <v>6.4350000000000004E-2</v>
      </c>
      <c r="DE184" s="106">
        <v>1.0978839999999999</v>
      </c>
      <c r="DF184" s="88">
        <v>0.89631700000000003</v>
      </c>
      <c r="DG184" s="88">
        <v>0</v>
      </c>
      <c r="DH184" s="106">
        <v>0.89631700000000003</v>
      </c>
      <c r="DI184" s="88">
        <v>0.92706200000000005</v>
      </c>
      <c r="DJ184" s="88">
        <v>7.4999999999999997E-3</v>
      </c>
      <c r="DK184" s="106">
        <v>0.934562</v>
      </c>
      <c r="DL184" s="88">
        <v>0.85391399999999995</v>
      </c>
      <c r="DM184" s="88">
        <v>0.02</v>
      </c>
      <c r="DN184" s="106">
        <v>0.87391399999999997</v>
      </c>
      <c r="DO184" s="88">
        <v>0.95981300000000003</v>
      </c>
      <c r="DP184" s="88">
        <v>0</v>
      </c>
      <c r="DQ184" s="106">
        <v>0.95981300000000003</v>
      </c>
      <c r="DR184" s="88">
        <v>0.82386300000000001</v>
      </c>
      <c r="DS184" s="88">
        <v>0</v>
      </c>
      <c r="DT184" s="106">
        <v>0.82386300000000001</v>
      </c>
      <c r="DU184" s="88">
        <v>1.286967</v>
      </c>
      <c r="DV184" s="88">
        <v>2.12E-2</v>
      </c>
      <c r="DW184" s="106">
        <v>1.3081670000000001</v>
      </c>
      <c r="DX184" s="88">
        <v>0.94513599999999998</v>
      </c>
      <c r="DY184" s="88">
        <v>1.06E-3</v>
      </c>
      <c r="DZ184" s="106">
        <v>0.94619599999999993</v>
      </c>
      <c r="EA184" s="88">
        <v>0.82504699999999997</v>
      </c>
      <c r="EB184" s="88">
        <v>1.5587999999999999E-2</v>
      </c>
      <c r="EC184" s="106">
        <v>0.84063500000000002</v>
      </c>
      <c r="ED184" s="88">
        <v>0.95708800000000005</v>
      </c>
      <c r="EE184" s="88">
        <v>0</v>
      </c>
      <c r="EF184" s="106">
        <v>0.95708800000000005</v>
      </c>
      <c r="EG184" s="88">
        <v>0.89586100000000002</v>
      </c>
      <c r="EH184" s="88">
        <v>1.11E-2</v>
      </c>
      <c r="EI184" s="106">
        <v>0.90696100000000002</v>
      </c>
      <c r="EJ184" s="88">
        <v>0.93844700000000003</v>
      </c>
      <c r="EK184" s="88">
        <v>3.6624999999999998E-2</v>
      </c>
      <c r="EL184" s="106">
        <v>0.97507200000000005</v>
      </c>
      <c r="EM184" s="88">
        <v>1.049809</v>
      </c>
      <c r="EN184" s="88">
        <v>2.3744999999999999E-2</v>
      </c>
      <c r="EO184" s="106">
        <v>1.0735539999999999</v>
      </c>
      <c r="EP184" s="88">
        <v>0.92484</v>
      </c>
      <c r="EQ184" s="88">
        <v>1.4840000000000001E-3</v>
      </c>
      <c r="ER184" s="106">
        <v>0.92632400000000004</v>
      </c>
      <c r="ES184" s="88">
        <v>1.0456209999999999</v>
      </c>
      <c r="ET184" s="88">
        <v>1.7750000000000001E-3</v>
      </c>
      <c r="EU184" s="106">
        <v>1.047396</v>
      </c>
      <c r="EV184" s="88">
        <v>0.92110999999999998</v>
      </c>
      <c r="EW184" s="88">
        <v>1.9334E-2</v>
      </c>
      <c r="EX184" s="106">
        <v>0.94044399999999995</v>
      </c>
      <c r="EY184" s="88">
        <v>1.067852</v>
      </c>
      <c r="EZ184" s="88">
        <v>2.9499999999999999E-3</v>
      </c>
      <c r="FA184" s="106">
        <v>1.070802</v>
      </c>
      <c r="FB184" s="88">
        <v>0.90889200000000003</v>
      </c>
      <c r="FC184" s="88">
        <v>0</v>
      </c>
      <c r="FD184" s="106">
        <v>0.90889200000000003</v>
      </c>
      <c r="FE184" s="88">
        <v>1.074071</v>
      </c>
      <c r="FF184" s="88">
        <v>1.1925E-2</v>
      </c>
      <c r="FG184" s="106">
        <v>1.085996</v>
      </c>
      <c r="FH184" s="88">
        <v>0.92607499999999998</v>
      </c>
      <c r="FI184" s="88">
        <v>9.0462000000000001E-2</v>
      </c>
      <c r="FJ184" s="106">
        <v>1.016537</v>
      </c>
      <c r="FK184" s="88">
        <v>0.94886599999999999</v>
      </c>
      <c r="FL184" s="88">
        <v>9.5976000000000006E-2</v>
      </c>
      <c r="FM184" s="106">
        <v>1.044842</v>
      </c>
      <c r="FN184" s="88">
        <v>0.97206400000000004</v>
      </c>
      <c r="FO184" s="88">
        <v>4.2000000000000003E-2</v>
      </c>
      <c r="FP184" s="106">
        <v>1.0140640000000001</v>
      </c>
      <c r="FQ184" s="88">
        <v>0.97938599999999998</v>
      </c>
      <c r="FR184" s="88">
        <v>5.7291000000000002E-2</v>
      </c>
      <c r="FS184" s="106">
        <v>1.0366770000000001</v>
      </c>
      <c r="FT184" s="88">
        <v>1.2389509999999999</v>
      </c>
      <c r="FU184" s="88">
        <v>2.1959780000000002</v>
      </c>
      <c r="FV184" s="106">
        <v>3.4349290000000003</v>
      </c>
      <c r="FW184" s="88">
        <v>1.4911859999999999</v>
      </c>
      <c r="FX184" s="88">
        <v>1.3276730000000001</v>
      </c>
      <c r="FY184" s="106">
        <v>2.8188589999999998</v>
      </c>
      <c r="FZ184" s="88">
        <v>0.99674702999999998</v>
      </c>
      <c r="GA184" s="88">
        <v>0</v>
      </c>
      <c r="GB184" s="106">
        <v>0.99674702999999998</v>
      </c>
      <c r="GC184" s="88">
        <v>0.99287387000000005</v>
      </c>
      <c r="GD184" s="88">
        <v>0</v>
      </c>
      <c r="GE184" s="106">
        <v>0.99287387000000005</v>
      </c>
      <c r="GF184" s="88">
        <v>1.4307745599999997</v>
      </c>
      <c r="GG184" s="88">
        <v>3.7824378999999997</v>
      </c>
      <c r="GH184" s="106">
        <v>5.2132124599999994</v>
      </c>
      <c r="GI184" s="88">
        <v>1.18463053</v>
      </c>
      <c r="GJ184" s="88">
        <v>0.73656147999999999</v>
      </c>
      <c r="GK184" s="106">
        <v>1.92119201</v>
      </c>
      <c r="GL184" s="88">
        <v>1.1720499599999992</v>
      </c>
      <c r="GM184" s="88">
        <v>0.89515475</v>
      </c>
      <c r="GN184" s="106">
        <v>2.0672047099999991</v>
      </c>
      <c r="GO184" s="88">
        <v>1.3433420000000005</v>
      </c>
      <c r="GP184" s="88">
        <v>2.90787716</v>
      </c>
      <c r="GQ184" s="106">
        <v>4.2512191600000007</v>
      </c>
      <c r="GR184" s="88">
        <v>1.0126130499999999</v>
      </c>
      <c r="GS184" s="88">
        <v>0</v>
      </c>
      <c r="GT184" s="106">
        <v>1.0126130499999999</v>
      </c>
      <c r="GU184" s="88">
        <v>1.1150263399999998</v>
      </c>
      <c r="GV184" s="88">
        <v>4.1940860000000004</v>
      </c>
      <c r="GW184" s="106">
        <v>5.3091123400000004</v>
      </c>
      <c r="GX184" s="88">
        <v>2.5295576400000002</v>
      </c>
      <c r="GY184" s="88">
        <v>0.76965050999999995</v>
      </c>
      <c r="GZ184" s="106">
        <v>3.2992081500000001</v>
      </c>
      <c r="HA184" s="88">
        <v>2.5160295599999998</v>
      </c>
      <c r="HB184" s="88">
        <v>1.5401924100000002</v>
      </c>
      <c r="HC184" s="106">
        <v>4.0562219700000002</v>
      </c>
      <c r="HD184" s="88">
        <v>2.4725595200000003</v>
      </c>
      <c r="HE184" s="88">
        <v>1.2058806000000002</v>
      </c>
      <c r="HF184" s="106">
        <v>3.6784401200000003</v>
      </c>
      <c r="HG184" s="88">
        <v>3.2291955800000012</v>
      </c>
      <c r="HH184" s="88">
        <v>2.2569079599999999</v>
      </c>
      <c r="HI184" s="106">
        <v>5.4861035400000011</v>
      </c>
      <c r="HJ184" s="88">
        <v>4.0711317099999986</v>
      </c>
      <c r="HK184" s="88">
        <v>0</v>
      </c>
      <c r="HL184" s="106">
        <v>4.0711317099999986</v>
      </c>
      <c r="HM184" s="88">
        <v>5.0766177799999985</v>
      </c>
      <c r="HN184" s="88">
        <v>6.76137122</v>
      </c>
      <c r="HO184" s="106">
        <v>11.837988999999999</v>
      </c>
      <c r="HP184" s="88">
        <v>5.3276756399999989</v>
      </c>
      <c r="HQ184" s="88">
        <v>2.6131946800000003</v>
      </c>
      <c r="HR184" s="106">
        <v>7.9408703199999993</v>
      </c>
      <c r="HS184" s="88">
        <v>4.1867510499999998</v>
      </c>
      <c r="HT184" s="88">
        <v>1.95852687</v>
      </c>
      <c r="HU184" s="106">
        <v>6.1452779199999998</v>
      </c>
      <c r="HV184" s="88">
        <v>7.0458008499999973</v>
      </c>
      <c r="HW184" s="88">
        <v>0.89293883000000007</v>
      </c>
      <c r="HX184" s="106">
        <v>7.9387396799999976</v>
      </c>
      <c r="HY184" s="88">
        <v>3.77770948</v>
      </c>
      <c r="HZ184" s="88">
        <v>2.4346498300000006</v>
      </c>
      <c r="IA184" s="106">
        <v>6.2123593100000001</v>
      </c>
      <c r="IB184" s="88">
        <v>11.798970030000003</v>
      </c>
      <c r="IC184" s="88">
        <v>3.6964206499999999</v>
      </c>
      <c r="ID184" s="106">
        <v>15.495390680000003</v>
      </c>
      <c r="IE184" s="88">
        <v>10.896323220000001</v>
      </c>
      <c r="IF184" s="88">
        <v>5.30602982</v>
      </c>
      <c r="IG184" s="106">
        <v>16.202353040000002</v>
      </c>
      <c r="IH184" s="88">
        <v>4.8562922399999993</v>
      </c>
      <c r="II184" s="88">
        <v>2.2734467199999999</v>
      </c>
      <c r="IJ184" s="106">
        <v>7.1297389599999992</v>
      </c>
      <c r="IK184" s="88">
        <v>4.3347612100000008</v>
      </c>
      <c r="IL184" s="88">
        <v>2.5818548200000002</v>
      </c>
      <c r="IM184" s="106">
        <v>6.916616030000001</v>
      </c>
      <c r="IN184" s="88">
        <v>4.4481496900000019</v>
      </c>
      <c r="IO184" s="88">
        <v>2.06538713</v>
      </c>
      <c r="IP184" s="106">
        <v>6.5135368200000023</v>
      </c>
      <c r="IQ184" s="88">
        <v>5.5514940599999996</v>
      </c>
      <c r="IR184" s="88">
        <v>6.0875949900000004</v>
      </c>
      <c r="IS184" s="106">
        <v>11.639089049999999</v>
      </c>
      <c r="IT184" s="88">
        <f>INDEX('[2]REPORT-M Publication 2024'!C:C,MATCH($A184,'[2]REPORT-M Publication 2024'!$A:$A,0))</f>
        <v>4.0220377200000019</v>
      </c>
      <c r="IU184" s="88">
        <f>INDEX('[2]REPORT-M Publication 2024'!D:D,MATCH($A184,'[2]REPORT-M Publication 2024'!$A:$A,0))</f>
        <v>0</v>
      </c>
      <c r="IV184" s="106">
        <f>INDEX('[2]REPORT-M Publication 2024'!E:E,MATCH($A184,'[2]REPORT-M Publication 2024'!$A:$A,0))</f>
        <v>4.0220377200000019</v>
      </c>
      <c r="IW184" s="88">
        <f>INDEX('[2]REPORT-M Publication 2024'!F:F,MATCH($A184,'[2]REPORT-M Publication 2024'!$A:$A,0))</f>
        <v>4.9167505200000017</v>
      </c>
      <c r="IX184" s="88">
        <f>INDEX('[2]REPORT-M Publication 2024'!G:G,MATCH($A184,'[2]REPORT-M Publication 2024'!$A:$A,0))</f>
        <v>9.2607800000000004E-2</v>
      </c>
      <c r="IY184" s="106">
        <f>INDEX('[2]REPORT-M Publication 2024'!H:H,MATCH($A184,'[2]REPORT-M Publication 2024'!$A:$A,0))</f>
        <v>5.0093583200000014</v>
      </c>
      <c r="IZ184" s="88">
        <f>INDEX('[2]REPORT-M Publication 2024'!I:I,MATCH($A184,'[2]REPORT-M Publication 2024'!$A:$A,0))</f>
        <v>4.6164898200000053</v>
      </c>
      <c r="JA184" s="88">
        <f>INDEX('[2]REPORT-M Publication 2024'!J:J,MATCH($A184,'[2]REPORT-M Publication 2024'!$A:$A,0))</f>
        <v>2.286734E-2</v>
      </c>
      <c r="JB184" s="106">
        <f>INDEX('[2]REPORT-M Publication 2024'!K:K,MATCH($A184,'[2]REPORT-M Publication 2024'!$A:$A,0))</f>
        <v>4.6393571600000056</v>
      </c>
      <c r="JC184" s="88">
        <f>INDEX('[2]REPORT-M Publication 2024'!L:L,MATCH($A184,'[2]REPORT-M Publication 2024'!$A:$A,0))</f>
        <v>4.7398548500000004</v>
      </c>
      <c r="JD184" s="88">
        <f>INDEX('[2]REPORT-M Publication 2024'!M:M,MATCH($A184,'[2]REPORT-M Publication 2024'!$A:$A,0))</f>
        <v>2.442501E-2</v>
      </c>
      <c r="JE184" s="106">
        <f>INDEX('[2]REPORT-M Publication 2024'!N:N,MATCH($A184,'[2]REPORT-M Publication 2024'!$A:$A,0))</f>
        <v>4.7642798600000003</v>
      </c>
      <c r="JF184" s="88">
        <f>INDEX('[2]REPORT-M Publication 2024'!O:O,MATCH($A184,'[2]REPORT-M Publication 2024'!$A:$A,0))</f>
        <v>4.9627387800000022</v>
      </c>
      <c r="JG184" s="88">
        <f>INDEX('[2]REPORT-M Publication 2024'!P:P,MATCH($A184,'[2]REPORT-M Publication 2024'!$A:$A,0))</f>
        <v>0.44512141000000011</v>
      </c>
      <c r="JH184" s="106">
        <f>INDEX('[2]REPORT-M Publication 2024'!Q:Q,MATCH($A184,'[2]REPORT-M Publication 2024'!$A:$A,0))</f>
        <v>5.4078601900000027</v>
      </c>
      <c r="JI184" s="88">
        <f>INDEX('[2]REPORT-M Publication 2024'!R:R,MATCH($A184,'[2]REPORT-M Publication 2024'!$A:$A,0))</f>
        <v>5.3930618600000013</v>
      </c>
      <c r="JJ184" s="88">
        <f>INDEX('[2]REPORT-M Publication 2024'!S:S,MATCH($A184,'[2]REPORT-M Publication 2024'!$A:$A,0))</f>
        <v>6.3948440000000009E-2</v>
      </c>
      <c r="JK184" s="106">
        <f>INDEX('[2]REPORT-M Publication 2024'!T:T,MATCH($A184,'[2]REPORT-M Publication 2024'!$A:$A,0))</f>
        <v>5.4570103000000012</v>
      </c>
      <c r="JL184" s="88">
        <f>INDEX('[2]REPORT-M Publication 2024'!U:U,MATCH($A184,'[2]REPORT-M Publication 2024'!$A:$A,0))</f>
        <v>5.4255720299999988</v>
      </c>
      <c r="JM184" s="88">
        <f>INDEX('[2]REPORT-M Publication 2024'!V:V,MATCH($A184,'[2]REPORT-M Publication 2024'!$A:$A,0))</f>
        <v>5.8396509999999992E-2</v>
      </c>
      <c r="JN184" s="106">
        <f>INDEX('[2]REPORT-M Publication 2024'!W:W,MATCH($A184,'[2]REPORT-M Publication 2024'!$A:$A,0))</f>
        <v>5.4839685399999984</v>
      </c>
      <c r="JO184" s="88">
        <f>INDEX('[2]REPORT-M Publication 2024'!X:X,MATCH($A184,'[2]REPORT-M Publication 2024'!$A:$A,0))</f>
        <v>5.7577175500000024</v>
      </c>
      <c r="JP184" s="88">
        <f>INDEX('[2]REPORT-M Publication 2024'!Y:Y,MATCH($A184,'[2]REPORT-M Publication 2024'!$A:$A,0))</f>
        <v>0.1121605</v>
      </c>
      <c r="JQ184" s="106">
        <f>INDEX('[2]REPORT-M Publication 2024'!Z:Z,MATCH($A184,'[2]REPORT-M Publication 2024'!$A:$A,0))</f>
        <v>5.8698780500000023</v>
      </c>
      <c r="JR184" s="88">
        <f>INDEX('[2]REPORT-M Publication 2024'!AA:AA,MATCH($A184,'[2]REPORT-M Publication 2024'!$A:$A,0))</f>
        <v>6.6991573100000004</v>
      </c>
      <c r="JS184" s="88">
        <f>INDEX('[2]REPORT-M Publication 2024'!AB:AB,MATCH($A184,'[2]REPORT-M Publication 2024'!$A:$A,0))</f>
        <v>0.17912355000000002</v>
      </c>
      <c r="JT184" s="106">
        <f>INDEX('[2]REPORT-M Publication 2024'!AC:AC,MATCH($A184,'[2]REPORT-M Publication 2024'!$A:$A,0))</f>
        <v>6.8782808600000003</v>
      </c>
      <c r="JU184" s="88">
        <f>INDEX('[2]REPORT-M Publication 2024'!AD:AD,MATCH($A184,'[2]REPORT-M Publication 2024'!$A:$A,0))</f>
        <v>4.86818858</v>
      </c>
      <c r="JV184" s="88">
        <f>INDEX('[2]REPORT-M Publication 2024'!AE:AE,MATCH($A184,'[2]REPORT-M Publication 2024'!$A:$A,0))</f>
        <v>6.004044E-2</v>
      </c>
      <c r="JW184" s="106">
        <f>INDEX('[2]REPORT-M Publication 2024'!AF:AF,MATCH($A184,'[2]REPORT-M Publication 2024'!$A:$A,0))</f>
        <v>4.9282290199999998</v>
      </c>
      <c r="JX184" s="88">
        <f>INDEX('[2]REPORT-M Publication 2024'!AG:AG,MATCH($A184,'[2]REPORT-M Publication 2024'!$A:$A,0))</f>
        <v>5.1884539799999976</v>
      </c>
      <c r="JY184" s="88">
        <f>INDEX('[2]REPORT-M Publication 2024'!AH:AH,MATCH($A184,'[2]REPORT-M Publication 2024'!$A:$A,0))</f>
        <v>0.36685243000000001</v>
      </c>
      <c r="JZ184" s="106">
        <f>INDEX('[2]REPORT-M Publication 2024'!AI:AI,MATCH($A184,'[2]REPORT-M Publication 2024'!$A:$A,0))</f>
        <v>5.5553064099999974</v>
      </c>
    </row>
    <row r="185" spans="1:286" x14ac:dyDescent="0.25">
      <c r="A185" s="86" t="s">
        <v>160</v>
      </c>
      <c r="B185" s="87" t="s">
        <v>161</v>
      </c>
      <c r="C185" s="88">
        <v>2.1705238800000002</v>
      </c>
      <c r="D185" s="88">
        <v>9.4339999999999997E-3</v>
      </c>
      <c r="E185" s="106">
        <v>2.1799578800000003</v>
      </c>
      <c r="F185" s="88">
        <v>2.09251845</v>
      </c>
      <c r="G185" s="88">
        <v>0.17494925</v>
      </c>
      <c r="H185" s="106">
        <v>2.2674677000000001</v>
      </c>
      <c r="I185" s="88">
        <v>2.7395572900000009</v>
      </c>
      <c r="J185" s="88">
        <v>0.56219392000000001</v>
      </c>
      <c r="K185" s="106">
        <v>3.3017512100000008</v>
      </c>
      <c r="L185" s="88">
        <v>2.4298454700000005</v>
      </c>
      <c r="M185" s="88">
        <v>1.2195299999999999E-2</v>
      </c>
      <c r="N185" s="106">
        <v>2.4420407700000011</v>
      </c>
      <c r="O185" s="88">
        <v>2.2841445900000004</v>
      </c>
      <c r="P185" s="88">
        <v>2.7773146800000004</v>
      </c>
      <c r="Q185" s="106">
        <v>5.0614592700000003</v>
      </c>
      <c r="R185" s="88">
        <v>2.4803711600000002</v>
      </c>
      <c r="S185" s="88">
        <v>0.12369630000000001</v>
      </c>
      <c r="T185" s="106">
        <v>2.60406746</v>
      </c>
      <c r="U185" s="88">
        <v>4.3083124600000007</v>
      </c>
      <c r="V185" s="88">
        <v>0.59331750000000005</v>
      </c>
      <c r="W185" s="106">
        <v>4.9016299600000011</v>
      </c>
      <c r="X185" s="78">
        <v>4.6240554299999994</v>
      </c>
      <c r="Y185" s="78">
        <v>0.52124478000000007</v>
      </c>
      <c r="Z185" s="106">
        <v>5.1453002100000003</v>
      </c>
      <c r="AA185" s="78">
        <v>2.3727001199999993</v>
      </c>
      <c r="AB185" s="78">
        <v>2.7733652499999999</v>
      </c>
      <c r="AC185" s="106">
        <v>5.1460653699999988</v>
      </c>
      <c r="AD185" s="78">
        <v>4.3397693000000004</v>
      </c>
      <c r="AE185" s="78">
        <v>0.33643184999999998</v>
      </c>
      <c r="AF185" s="106">
        <v>4.6762011500000007</v>
      </c>
      <c r="AG185" s="78">
        <v>4.5850393799999996</v>
      </c>
      <c r="AH185" s="78">
        <v>0.72261262000000004</v>
      </c>
      <c r="AI185" s="106">
        <v>5.307652</v>
      </c>
      <c r="AJ185" s="78">
        <v>9.1844412900000023</v>
      </c>
      <c r="AK185" s="78">
        <v>6.9191801399999999</v>
      </c>
      <c r="AL185" s="106">
        <v>16.103621430000004</v>
      </c>
      <c r="AM185" s="88">
        <v>2.5588929500000002</v>
      </c>
      <c r="AN185" s="88">
        <v>0.1999775</v>
      </c>
      <c r="AO185" s="106">
        <v>2.7588704500000003</v>
      </c>
      <c r="AP185" s="88">
        <v>9.201801660000001</v>
      </c>
      <c r="AQ185" s="88">
        <v>2.3037999999999999E-2</v>
      </c>
      <c r="AR185" s="106">
        <v>9.2248396600000007</v>
      </c>
      <c r="AS185" s="88">
        <v>3.6349028499999978</v>
      </c>
      <c r="AT185" s="88">
        <v>0.88740549999999996</v>
      </c>
      <c r="AU185" s="106">
        <v>4.5223083499999976</v>
      </c>
      <c r="AV185" s="88">
        <v>3.3913493700000021</v>
      </c>
      <c r="AW185" s="88">
        <v>1.3668392</v>
      </c>
      <c r="AX185" s="106">
        <v>4.7581885700000024</v>
      </c>
      <c r="AY185" s="88">
        <v>3.1454630799999985</v>
      </c>
      <c r="AZ185" s="88">
        <v>0</v>
      </c>
      <c r="BA185" s="106">
        <v>3.1454630799999985</v>
      </c>
      <c r="BB185" s="88">
        <v>5.7419323699999989</v>
      </c>
      <c r="BC185" s="88">
        <v>2.35854505</v>
      </c>
      <c r="BD185" s="106">
        <v>8.1004774200000007</v>
      </c>
      <c r="BE185" s="88">
        <v>6.9986997899999999</v>
      </c>
      <c r="BF185" s="88">
        <v>0.10458650999999999</v>
      </c>
      <c r="BG185" s="106">
        <v>7.1032862999999997</v>
      </c>
      <c r="BH185" s="78">
        <v>9.853337769999996</v>
      </c>
      <c r="BI185" s="78">
        <v>0</v>
      </c>
      <c r="BJ185" s="106">
        <v>9.853337769999996</v>
      </c>
      <c r="BK185" s="78">
        <v>4.9389702900000012</v>
      </c>
      <c r="BL185" s="106">
        <v>4.9428402900000012</v>
      </c>
      <c r="BM185" s="78">
        <v>2.1279631599999997</v>
      </c>
      <c r="BN185" s="78">
        <v>1.0440999999999998E-3</v>
      </c>
      <c r="BO185" s="106">
        <v>2.1290072599999998</v>
      </c>
      <c r="BP185" s="78">
        <v>4.1283961500000004</v>
      </c>
      <c r="BQ185" s="78">
        <v>1.9300000000000001E-2</v>
      </c>
      <c r="BR185" s="106">
        <v>4.1476961500000007</v>
      </c>
      <c r="BS185" s="78">
        <v>9.0174027999999975</v>
      </c>
      <c r="BT185" s="78">
        <v>6.9363979999999992E-2</v>
      </c>
      <c r="BU185" s="106">
        <v>9.0867667799999978</v>
      </c>
      <c r="BV185" s="88">
        <v>1.63466</v>
      </c>
      <c r="BW185" s="88">
        <v>0</v>
      </c>
      <c r="BX185" s="106">
        <v>1.63466</v>
      </c>
      <c r="BY185" s="88">
        <v>2.7427269999999999</v>
      </c>
      <c r="BZ185" s="88">
        <v>2.6844E-2</v>
      </c>
      <c r="CA185" s="106">
        <v>2.769571</v>
      </c>
      <c r="CB185" s="88">
        <v>2.6301939999999999</v>
      </c>
      <c r="CC185" s="88">
        <v>4.5661E-2</v>
      </c>
      <c r="CD185" s="106">
        <v>2.6758549999999999</v>
      </c>
      <c r="CE185" s="88">
        <v>2.761158</v>
      </c>
      <c r="CF185" s="88">
        <v>8.2799999999999992E-3</v>
      </c>
      <c r="CG185" s="106">
        <v>2.7694380000000001</v>
      </c>
      <c r="CH185" s="88">
        <v>3.6652279999999999</v>
      </c>
      <c r="CI185" s="88">
        <v>0.11307399999999999</v>
      </c>
      <c r="CJ185" s="106">
        <v>3.778302</v>
      </c>
      <c r="CK185" s="88">
        <v>2.1870669999999999</v>
      </c>
      <c r="CL185" s="88">
        <v>0</v>
      </c>
      <c r="CM185" s="106">
        <v>2.1870669999999999</v>
      </c>
      <c r="CN185" s="88">
        <v>1.789358</v>
      </c>
      <c r="CO185" s="88">
        <v>0</v>
      </c>
      <c r="CP185" s="106">
        <v>1.789358</v>
      </c>
      <c r="CQ185" s="88">
        <v>3.532883</v>
      </c>
      <c r="CR185" s="88">
        <v>0.34012199999999998</v>
      </c>
      <c r="CS185" s="106">
        <v>3.873005</v>
      </c>
      <c r="CT185" s="88">
        <v>2.252939</v>
      </c>
      <c r="CU185" s="88">
        <v>0.112066</v>
      </c>
      <c r="CV185" s="106">
        <v>2.365005</v>
      </c>
      <c r="CW185" s="88">
        <v>7.7819909999999997</v>
      </c>
      <c r="CX185" s="88">
        <v>7.5587520000000001</v>
      </c>
      <c r="CY185" s="106">
        <v>15.340743</v>
      </c>
      <c r="CZ185" s="88">
        <v>3.842616</v>
      </c>
      <c r="DA185" s="88">
        <v>8.1906619999999997</v>
      </c>
      <c r="DB185" s="106">
        <v>12.033277999999999</v>
      </c>
      <c r="DC185" s="88">
        <v>5.7811620000000001</v>
      </c>
      <c r="DD185" s="88">
        <v>21.724269</v>
      </c>
      <c r="DE185" s="106">
        <v>27.505431000000002</v>
      </c>
      <c r="DF185" s="88">
        <v>1.8807720000000001</v>
      </c>
      <c r="DG185" s="88">
        <v>0</v>
      </c>
      <c r="DH185" s="106">
        <v>1.8807720000000001</v>
      </c>
      <c r="DI185" s="88">
        <v>3.0415809999999999</v>
      </c>
      <c r="DJ185" s="88">
        <v>9.9784249999999997</v>
      </c>
      <c r="DK185" s="106">
        <v>13.020005999999999</v>
      </c>
      <c r="DL185" s="88">
        <v>3.1945649999999999</v>
      </c>
      <c r="DM185" s="88">
        <v>13.746371999999999</v>
      </c>
      <c r="DN185" s="106">
        <v>16.940936999999998</v>
      </c>
      <c r="DO185" s="88">
        <v>2.3645499999999999</v>
      </c>
      <c r="DP185" s="88">
        <v>10.751063</v>
      </c>
      <c r="DQ185" s="106">
        <v>13.115613</v>
      </c>
      <c r="DR185" s="88">
        <v>1.809715</v>
      </c>
      <c r="DS185" s="88">
        <v>0</v>
      </c>
      <c r="DT185" s="106">
        <v>1.809715</v>
      </c>
      <c r="DU185" s="88">
        <v>1.7881689999999999</v>
      </c>
      <c r="DV185" s="88">
        <v>2.4101360000000001</v>
      </c>
      <c r="DW185" s="106">
        <v>4.1983049999999995</v>
      </c>
      <c r="DX185" s="88">
        <v>1.9597850000000001</v>
      </c>
      <c r="DY185" s="88">
        <v>1.623704</v>
      </c>
      <c r="DZ185" s="106">
        <v>3.5834890000000001</v>
      </c>
      <c r="EA185" s="88">
        <v>1.864625</v>
      </c>
      <c r="EB185" s="88">
        <v>0</v>
      </c>
      <c r="EC185" s="106">
        <v>1.864625</v>
      </c>
      <c r="ED185" s="88">
        <v>2.0664180000000001</v>
      </c>
      <c r="EE185" s="88">
        <v>2.6483810000000001</v>
      </c>
      <c r="EF185" s="106">
        <v>4.7147990000000002</v>
      </c>
      <c r="EG185" s="88">
        <v>2.5477620000000001</v>
      </c>
      <c r="EH185" s="88">
        <v>2.2772000000000001E-2</v>
      </c>
      <c r="EI185" s="106">
        <v>2.5705339999999999</v>
      </c>
      <c r="EJ185" s="88">
        <v>2.119764</v>
      </c>
      <c r="EK185" s="88">
        <v>3.456566</v>
      </c>
      <c r="EL185" s="106">
        <v>5.5763300000000005</v>
      </c>
      <c r="EM185" s="88">
        <v>2.7764530000000001</v>
      </c>
      <c r="EN185" s="88">
        <v>6.2738509999999996</v>
      </c>
      <c r="EO185" s="106">
        <v>9.0503040000000006</v>
      </c>
      <c r="EP185" s="88">
        <v>2.2747169999999999</v>
      </c>
      <c r="EQ185" s="88">
        <v>1.6161999999999999E-2</v>
      </c>
      <c r="ER185" s="106">
        <v>2.2908789999999999</v>
      </c>
      <c r="ES185" s="88">
        <v>2.1118619999999999</v>
      </c>
      <c r="ET185" s="88">
        <v>0.53052200000000005</v>
      </c>
      <c r="EU185" s="106">
        <v>2.6423839999999998</v>
      </c>
      <c r="EV185" s="88">
        <v>2.2021760000000001</v>
      </c>
      <c r="EW185" s="88">
        <v>0.34277600000000003</v>
      </c>
      <c r="EX185" s="106">
        <v>2.5449520000000003</v>
      </c>
      <c r="EY185" s="88">
        <v>3.5667800000000001</v>
      </c>
      <c r="EZ185" s="88">
        <v>1.294E-2</v>
      </c>
      <c r="FA185" s="106">
        <v>3.57972</v>
      </c>
      <c r="FB185" s="88">
        <v>2.0075240000000001</v>
      </c>
      <c r="FC185" s="88">
        <v>2.9313419999999999</v>
      </c>
      <c r="FD185" s="106">
        <v>4.938866</v>
      </c>
      <c r="FE185" s="88">
        <v>2.5665309999999999</v>
      </c>
      <c r="FF185" s="88">
        <v>0.65654000000000001</v>
      </c>
      <c r="FG185" s="106">
        <v>3.223071</v>
      </c>
      <c r="FH185" s="88">
        <v>2.7399200000000001</v>
      </c>
      <c r="FI185" s="88">
        <v>0.50027500000000003</v>
      </c>
      <c r="FJ185" s="106">
        <v>3.2401949999999999</v>
      </c>
      <c r="FK185" s="88">
        <v>3.345456</v>
      </c>
      <c r="FL185" s="88">
        <v>0.30865999999999999</v>
      </c>
      <c r="FM185" s="106">
        <v>3.6541160000000001</v>
      </c>
      <c r="FN185" s="88">
        <v>4.3273140000000003</v>
      </c>
      <c r="FO185" s="88">
        <v>0.15071999999999999</v>
      </c>
      <c r="FP185" s="106">
        <v>4.4780340000000001</v>
      </c>
      <c r="FQ185" s="88">
        <v>3.5155379999999998</v>
      </c>
      <c r="FR185" s="88">
        <v>5.6176050000000002</v>
      </c>
      <c r="FS185" s="106">
        <v>9.1331430000000005</v>
      </c>
      <c r="FT185" s="88">
        <v>3.1600510000000002</v>
      </c>
      <c r="FU185" s="88">
        <v>0.23002300000000001</v>
      </c>
      <c r="FV185" s="106">
        <v>3.3900740000000003</v>
      </c>
      <c r="FW185" s="88">
        <v>6.5626410000000002</v>
      </c>
      <c r="FX185" s="88">
        <v>5.014392</v>
      </c>
      <c r="FY185" s="106">
        <v>11.577033</v>
      </c>
      <c r="FZ185" s="88">
        <v>2.4829539399999989</v>
      </c>
      <c r="GA185" s="88">
        <v>0.67320681000000004</v>
      </c>
      <c r="GB185" s="106">
        <v>3.1561607499999988</v>
      </c>
      <c r="GC185" s="88">
        <v>3.6331115900000017</v>
      </c>
      <c r="GD185" s="88">
        <v>2.5310047599999996</v>
      </c>
      <c r="GE185" s="106">
        <v>6.1641163500000014</v>
      </c>
      <c r="GF185" s="88">
        <v>3.8247645499999985</v>
      </c>
      <c r="GG185" s="88">
        <v>1.30969033</v>
      </c>
      <c r="GH185" s="106">
        <v>5.1344548799999981</v>
      </c>
      <c r="GI185" s="88">
        <v>3.888969830000002</v>
      </c>
      <c r="GJ185" s="88">
        <v>0.37180660999999998</v>
      </c>
      <c r="GK185" s="106">
        <v>4.2607764400000017</v>
      </c>
      <c r="GL185" s="88">
        <v>4.1981362599999992</v>
      </c>
      <c r="GM185" s="88">
        <v>1.2515E-2</v>
      </c>
      <c r="GN185" s="106">
        <v>4.2106512599999988</v>
      </c>
      <c r="GO185" s="88">
        <v>4.9717963099999984</v>
      </c>
      <c r="GP185" s="88">
        <v>4.5487360099999998</v>
      </c>
      <c r="GQ185" s="106">
        <v>9.5205323199999974</v>
      </c>
      <c r="GR185" s="88">
        <v>3.6973440399999982</v>
      </c>
      <c r="GS185" s="88">
        <v>8.6100106300000103</v>
      </c>
      <c r="GT185" s="106">
        <v>12.307354670000009</v>
      </c>
      <c r="GU185" s="88">
        <v>6.4017111199999945</v>
      </c>
      <c r="GV185" s="88">
        <v>2.1409026</v>
      </c>
      <c r="GW185" s="106">
        <v>8.542613719999995</v>
      </c>
      <c r="GX185" s="88">
        <v>4.2721568299999984</v>
      </c>
      <c r="GY185" s="88">
        <v>1.2684222999999974</v>
      </c>
      <c r="GZ185" s="106">
        <v>5.5405791299999958</v>
      </c>
      <c r="HA185" s="88">
        <v>4.393307799999997</v>
      </c>
      <c r="HB185" s="88">
        <v>2.31536506</v>
      </c>
      <c r="HC185" s="106">
        <v>6.7086728599999965</v>
      </c>
      <c r="HD185" s="88">
        <v>7.5047566500000009</v>
      </c>
      <c r="HE185" s="88">
        <v>15.741372700000003</v>
      </c>
      <c r="HF185" s="106">
        <v>23.246129350000004</v>
      </c>
      <c r="HG185" s="88">
        <v>9.4529688699999994</v>
      </c>
      <c r="HH185" s="88">
        <v>-3.3885016600000175</v>
      </c>
      <c r="HI185" s="106">
        <v>6.0644672099999823</v>
      </c>
      <c r="HJ185" s="88">
        <v>265.10867593</v>
      </c>
      <c r="HK185" s="88">
        <v>31.120558190000004</v>
      </c>
      <c r="HL185" s="106">
        <v>296.22923412</v>
      </c>
      <c r="HM185" s="88">
        <v>255.02224482999998</v>
      </c>
      <c r="HN185" s="88">
        <v>50.497215750000002</v>
      </c>
      <c r="HO185" s="106">
        <v>305.51946057999999</v>
      </c>
      <c r="HP185" s="88">
        <v>314.17130571000007</v>
      </c>
      <c r="HQ185" s="88">
        <v>38.848270570000011</v>
      </c>
      <c r="HR185" s="106">
        <v>353.01957628000008</v>
      </c>
      <c r="HS185" s="88">
        <v>272.77190126999994</v>
      </c>
      <c r="HT185" s="88">
        <v>54.659015649999994</v>
      </c>
      <c r="HU185" s="106">
        <v>327.43091691999996</v>
      </c>
      <c r="HV185" s="88">
        <v>264.5345932699999</v>
      </c>
      <c r="HW185" s="88">
        <v>37.479601490000007</v>
      </c>
      <c r="HX185" s="106">
        <v>302.0141947599999</v>
      </c>
      <c r="HY185" s="88">
        <v>294.55202799999995</v>
      </c>
      <c r="HZ185" s="88">
        <v>23.429940710000004</v>
      </c>
      <c r="IA185" s="106">
        <v>317.98196870999993</v>
      </c>
      <c r="IB185" s="88">
        <v>289.49848894000002</v>
      </c>
      <c r="IC185" s="88">
        <v>46.488349950000007</v>
      </c>
      <c r="ID185" s="106">
        <v>335.98683889</v>
      </c>
      <c r="IE185" s="88">
        <v>270.89175368000002</v>
      </c>
      <c r="IF185" s="88">
        <v>69.048306099999991</v>
      </c>
      <c r="IG185" s="106">
        <v>339.94005978000001</v>
      </c>
      <c r="IH185" s="88">
        <v>298.36487929000003</v>
      </c>
      <c r="II185" s="88">
        <v>30.843512630000006</v>
      </c>
      <c r="IJ185" s="106">
        <v>329.20839192000005</v>
      </c>
      <c r="IK185" s="88">
        <v>289.66630012000002</v>
      </c>
      <c r="IL185" s="88">
        <v>39.524033350000003</v>
      </c>
      <c r="IM185" s="106">
        <v>329.19033347000004</v>
      </c>
      <c r="IN185" s="88">
        <v>293.61843980999998</v>
      </c>
      <c r="IO185" s="88">
        <v>62.427249259999996</v>
      </c>
      <c r="IP185" s="106">
        <v>356.04568906999998</v>
      </c>
      <c r="IQ185" s="88">
        <v>334.37139459000008</v>
      </c>
      <c r="IR185" s="88">
        <v>87.00670429000003</v>
      </c>
      <c r="IS185" s="106">
        <v>421.3780988800001</v>
      </c>
      <c r="IT185" s="88">
        <f>INDEX('[2]REPORT-M Publication 2024'!C:C,MATCH($A185,'[2]REPORT-M Publication 2024'!$A:$A,0))</f>
        <v>298.40172853999991</v>
      </c>
      <c r="IU185" s="88">
        <f>INDEX('[2]REPORT-M Publication 2024'!D:D,MATCH($A185,'[2]REPORT-M Publication 2024'!$A:$A,0))</f>
        <v>22.064357470000001</v>
      </c>
      <c r="IV185" s="106">
        <f>INDEX('[2]REPORT-M Publication 2024'!E:E,MATCH($A185,'[2]REPORT-M Publication 2024'!$A:$A,0))</f>
        <v>320.46608600999991</v>
      </c>
      <c r="IW185" s="88">
        <f>INDEX('[2]REPORT-M Publication 2024'!F:F,MATCH($A185,'[2]REPORT-M Publication 2024'!$A:$A,0))</f>
        <v>315.36379239000007</v>
      </c>
      <c r="IX185" s="88">
        <f>INDEX('[2]REPORT-M Publication 2024'!G:G,MATCH($A185,'[2]REPORT-M Publication 2024'!$A:$A,0))</f>
        <v>25.494895650000334</v>
      </c>
      <c r="IY185" s="106">
        <f>INDEX('[2]REPORT-M Publication 2024'!H:H,MATCH($A185,'[2]REPORT-M Publication 2024'!$A:$A,0))</f>
        <v>340.8586880400004</v>
      </c>
      <c r="IZ185" s="88">
        <f>INDEX('[2]REPORT-M Publication 2024'!I:I,MATCH($A185,'[2]REPORT-M Publication 2024'!$A:$A,0))</f>
        <v>297.61833124000003</v>
      </c>
      <c r="JA185" s="88">
        <f>INDEX('[2]REPORT-M Publication 2024'!J:J,MATCH($A185,'[2]REPORT-M Publication 2024'!$A:$A,0))</f>
        <v>16.009684870000182</v>
      </c>
      <c r="JB185" s="106">
        <f>INDEX('[2]REPORT-M Publication 2024'!K:K,MATCH($A185,'[2]REPORT-M Publication 2024'!$A:$A,0))</f>
        <v>313.6280161100002</v>
      </c>
      <c r="JC185" s="88">
        <f>INDEX('[2]REPORT-M Publication 2024'!L:L,MATCH($A185,'[2]REPORT-M Publication 2024'!$A:$A,0))</f>
        <v>268.91925418</v>
      </c>
      <c r="JD185" s="88">
        <f>INDEX('[2]REPORT-M Publication 2024'!M:M,MATCH($A185,'[2]REPORT-M Publication 2024'!$A:$A,0))</f>
        <v>29.3810644799999</v>
      </c>
      <c r="JE185" s="106">
        <f>INDEX('[2]REPORT-M Publication 2024'!N:N,MATCH($A185,'[2]REPORT-M Publication 2024'!$A:$A,0))</f>
        <v>298.3003186599999</v>
      </c>
      <c r="JF185" s="88">
        <f>INDEX('[2]REPORT-M Publication 2024'!O:O,MATCH($A185,'[2]REPORT-M Publication 2024'!$A:$A,0))</f>
        <v>289.07248630999982</v>
      </c>
      <c r="JG185" s="88">
        <f>INDEX('[2]REPORT-M Publication 2024'!P:P,MATCH($A185,'[2]REPORT-M Publication 2024'!$A:$A,0))</f>
        <v>23.706805120000304</v>
      </c>
      <c r="JH185" s="106">
        <f>INDEX('[2]REPORT-M Publication 2024'!Q:Q,MATCH($A185,'[2]REPORT-M Publication 2024'!$A:$A,0))</f>
        <v>312.77929143000011</v>
      </c>
      <c r="JI185" s="88">
        <f>INDEX('[2]REPORT-M Publication 2024'!R:R,MATCH($A185,'[2]REPORT-M Publication 2024'!$A:$A,0))</f>
        <v>343.49368579000003</v>
      </c>
      <c r="JJ185" s="88">
        <f>INDEX('[2]REPORT-M Publication 2024'!S:S,MATCH($A185,'[2]REPORT-M Publication 2024'!$A:$A,0))</f>
        <v>36.310099909999977</v>
      </c>
      <c r="JK185" s="106">
        <f>INDEX('[2]REPORT-M Publication 2024'!T:T,MATCH($A185,'[2]REPORT-M Publication 2024'!$A:$A,0))</f>
        <v>379.80378569999999</v>
      </c>
      <c r="JL185" s="88">
        <f>INDEX('[2]REPORT-M Publication 2024'!U:U,MATCH($A185,'[2]REPORT-M Publication 2024'!$A:$A,0))</f>
        <v>352.1939599800001</v>
      </c>
      <c r="JM185" s="88">
        <f>INDEX('[2]REPORT-M Publication 2024'!V:V,MATCH($A185,'[2]REPORT-M Publication 2024'!$A:$A,0))</f>
        <v>24.536241360000037</v>
      </c>
      <c r="JN185" s="106">
        <f>INDEX('[2]REPORT-M Publication 2024'!W:W,MATCH($A185,'[2]REPORT-M Publication 2024'!$A:$A,0))</f>
        <v>376.73020134000012</v>
      </c>
      <c r="JO185" s="88">
        <f>INDEX('[2]REPORT-M Publication 2024'!X:X,MATCH($A185,'[2]REPORT-M Publication 2024'!$A:$A,0))</f>
        <v>293.0427246399999</v>
      </c>
      <c r="JP185" s="88">
        <f>INDEX('[2]REPORT-M Publication 2024'!Y:Y,MATCH($A185,'[2]REPORT-M Publication 2024'!$A:$A,0))</f>
        <v>19.130640890000002</v>
      </c>
      <c r="JQ185" s="106">
        <f>INDEX('[2]REPORT-M Publication 2024'!Z:Z,MATCH($A185,'[2]REPORT-M Publication 2024'!$A:$A,0))</f>
        <v>312.1733655299999</v>
      </c>
      <c r="JR185" s="88">
        <f>INDEX('[2]REPORT-M Publication 2024'!AA:AA,MATCH($A185,'[2]REPORT-M Publication 2024'!$A:$A,0))</f>
        <v>279.43111849000002</v>
      </c>
      <c r="JS185" s="88">
        <f>INDEX('[2]REPORT-M Publication 2024'!AB:AB,MATCH($A185,'[2]REPORT-M Publication 2024'!$A:$A,0))</f>
        <v>31.797809909999817</v>
      </c>
      <c r="JT185" s="106">
        <f>INDEX('[2]REPORT-M Publication 2024'!AC:AC,MATCH($A185,'[2]REPORT-M Publication 2024'!$A:$A,0))</f>
        <v>311.22892839999986</v>
      </c>
      <c r="JU185" s="88">
        <f>INDEX('[2]REPORT-M Publication 2024'!AD:AD,MATCH($A185,'[2]REPORT-M Publication 2024'!$A:$A,0))</f>
        <v>294.17522225999994</v>
      </c>
      <c r="JV185" s="88">
        <f>INDEX('[2]REPORT-M Publication 2024'!AE:AE,MATCH($A185,'[2]REPORT-M Publication 2024'!$A:$A,0))</f>
        <v>10.983009579999997</v>
      </c>
      <c r="JW185" s="106">
        <f>INDEX('[2]REPORT-M Publication 2024'!AF:AF,MATCH($A185,'[2]REPORT-M Publication 2024'!$A:$A,0))</f>
        <v>305.15823183999993</v>
      </c>
      <c r="JX185" s="88">
        <f>INDEX('[2]REPORT-M Publication 2024'!AG:AG,MATCH($A185,'[2]REPORT-M Publication 2024'!$A:$A,0))</f>
        <v>260.28735230999996</v>
      </c>
      <c r="JY185" s="88">
        <f>INDEX('[2]REPORT-M Publication 2024'!AH:AH,MATCH($A185,'[2]REPORT-M Publication 2024'!$A:$A,0))</f>
        <v>32.623932360000417</v>
      </c>
      <c r="JZ185" s="106">
        <f>INDEX('[2]REPORT-M Publication 2024'!AI:AI,MATCH($A185,'[2]REPORT-M Publication 2024'!$A:$A,0))</f>
        <v>292.91128467000038</v>
      </c>
    </row>
    <row r="186" spans="1:286" x14ac:dyDescent="0.25">
      <c r="A186" s="86" t="s">
        <v>162</v>
      </c>
      <c r="B186" s="87" t="s">
        <v>163</v>
      </c>
      <c r="C186" s="88">
        <v>155.57823422999999</v>
      </c>
      <c r="D186" s="88">
        <v>0.39305195000000004</v>
      </c>
      <c r="E186" s="106">
        <v>155.97128618000002</v>
      </c>
      <c r="F186" s="88">
        <v>163.03980812</v>
      </c>
      <c r="G186" s="88">
        <v>17.666182169999999</v>
      </c>
      <c r="H186" s="106">
        <v>180.70599029000002</v>
      </c>
      <c r="I186" s="88">
        <v>171.69993074999991</v>
      </c>
      <c r="J186" s="88">
        <v>53.422082809999978</v>
      </c>
      <c r="K186" s="106">
        <v>225.12201355999989</v>
      </c>
      <c r="L186" s="88">
        <v>180.77100687000001</v>
      </c>
      <c r="M186" s="88">
        <v>22.828483420000001</v>
      </c>
      <c r="N186" s="106">
        <v>203.59949029000001</v>
      </c>
      <c r="O186" s="88">
        <v>201.06476965999997</v>
      </c>
      <c r="P186" s="88">
        <v>18.369509390000008</v>
      </c>
      <c r="Q186" s="106">
        <v>219.43427904999996</v>
      </c>
      <c r="R186" s="88">
        <v>167.56531692000004</v>
      </c>
      <c r="S186" s="88">
        <v>19.773613650000005</v>
      </c>
      <c r="T186" s="106">
        <v>187.33893057000009</v>
      </c>
      <c r="U186" s="88">
        <v>190.8701667200001</v>
      </c>
      <c r="V186" s="88">
        <v>19.042999380000001</v>
      </c>
      <c r="W186" s="106">
        <v>209.91316610000004</v>
      </c>
      <c r="X186" s="78">
        <v>186.03912385999999</v>
      </c>
      <c r="Y186" s="78">
        <v>39.77695566000002</v>
      </c>
      <c r="Z186" s="106">
        <v>225.81607952000005</v>
      </c>
      <c r="AA186" s="78">
        <v>166.41667204999993</v>
      </c>
      <c r="AB186" s="78">
        <v>11.911486530000001</v>
      </c>
      <c r="AC186" s="106">
        <v>178.32815857999995</v>
      </c>
      <c r="AD186" s="78">
        <v>182.30512343999999</v>
      </c>
      <c r="AE186" s="78">
        <v>17.161846860000001</v>
      </c>
      <c r="AF186" s="106">
        <v>199.46697030000001</v>
      </c>
      <c r="AG186" s="78">
        <v>173.26282311000006</v>
      </c>
      <c r="AH186" s="78">
        <v>15.689092489999975</v>
      </c>
      <c r="AI186" s="106">
        <v>188.95191559999992</v>
      </c>
      <c r="AJ186" s="78">
        <v>220.74190801999993</v>
      </c>
      <c r="AK186" s="78">
        <v>70.586179399999935</v>
      </c>
      <c r="AL186" s="106">
        <v>291.32808742000003</v>
      </c>
      <c r="AM186" s="88">
        <v>149.45454158999999</v>
      </c>
      <c r="AN186" s="88">
        <v>42.787344099999999</v>
      </c>
      <c r="AO186" s="106">
        <v>192.24188569</v>
      </c>
      <c r="AP186" s="88">
        <v>186.35564508000002</v>
      </c>
      <c r="AQ186" s="88">
        <v>9.9428752300000003</v>
      </c>
      <c r="AR186" s="106">
        <v>196.29852031000001</v>
      </c>
      <c r="AS186" s="88">
        <v>204.70385668999998</v>
      </c>
      <c r="AT186" s="88">
        <v>30.695270820000001</v>
      </c>
      <c r="AU186" s="106">
        <v>235.39912751000006</v>
      </c>
      <c r="AV186" s="88">
        <v>192.09399618000003</v>
      </c>
      <c r="AW186" s="88">
        <v>11.436524559999999</v>
      </c>
      <c r="AX186" s="106">
        <v>203.53052074000004</v>
      </c>
      <c r="AY186" s="88">
        <v>230.13923396999996</v>
      </c>
      <c r="AZ186" s="88">
        <v>12.07755218</v>
      </c>
      <c r="BA186" s="106">
        <v>242.21678614999993</v>
      </c>
      <c r="BB186" s="88">
        <v>168.79349715999999</v>
      </c>
      <c r="BC186" s="88">
        <v>20.611954700000002</v>
      </c>
      <c r="BD186" s="106">
        <v>189.40545186000003</v>
      </c>
      <c r="BE186" s="88">
        <v>189.92125476999996</v>
      </c>
      <c r="BF186" s="88">
        <v>18.383013700000006</v>
      </c>
      <c r="BG186" s="106">
        <v>208.30426846999998</v>
      </c>
      <c r="BH186" s="78">
        <v>168.12549620999997</v>
      </c>
      <c r="BI186" s="78">
        <v>39.323799829999999</v>
      </c>
      <c r="BJ186" s="106">
        <v>207.44929603999998</v>
      </c>
      <c r="BK186" s="78">
        <v>171.40932391999993</v>
      </c>
      <c r="BL186" s="106">
        <v>192.04746015999993</v>
      </c>
      <c r="BM186" s="78">
        <v>186.19233060999997</v>
      </c>
      <c r="BN186" s="78">
        <v>24.549530080000007</v>
      </c>
      <c r="BO186" s="106">
        <v>210.74186069000004</v>
      </c>
      <c r="BP186" s="78">
        <v>196.79400059000002</v>
      </c>
      <c r="BQ186" s="78">
        <v>7.2298081699999992</v>
      </c>
      <c r="BR186" s="106">
        <v>204.02380875999998</v>
      </c>
      <c r="BS186" s="78">
        <v>181.47560906000004</v>
      </c>
      <c r="BT186" s="78">
        <v>24.563109019999999</v>
      </c>
      <c r="BU186" s="106">
        <v>206.03871808000011</v>
      </c>
      <c r="BV186" s="88">
        <v>234.30323300000001</v>
      </c>
      <c r="BW186" s="88">
        <v>31.034457</v>
      </c>
      <c r="BX186" s="106">
        <v>265.33769000000001</v>
      </c>
      <c r="BY186" s="88">
        <v>219.59897100000001</v>
      </c>
      <c r="BZ186" s="88">
        <v>10.915922</v>
      </c>
      <c r="CA186" s="106">
        <v>230.514893</v>
      </c>
      <c r="CB186" s="88">
        <v>187.634973</v>
      </c>
      <c r="CC186" s="88">
        <v>11.682791999999999</v>
      </c>
      <c r="CD186" s="106">
        <v>199.31776500000001</v>
      </c>
      <c r="CE186" s="88">
        <v>243.99735000000001</v>
      </c>
      <c r="CF186" s="88">
        <v>13.838450999999999</v>
      </c>
      <c r="CG186" s="106">
        <v>257.835801</v>
      </c>
      <c r="CH186" s="88">
        <v>190.71802700000001</v>
      </c>
      <c r="CI186" s="88">
        <v>4.7177449999999999</v>
      </c>
      <c r="CJ186" s="106">
        <v>195.43577200000001</v>
      </c>
      <c r="CK186" s="88">
        <v>222.41048699999999</v>
      </c>
      <c r="CL186" s="88">
        <v>4.1057959999999998</v>
      </c>
      <c r="CM186" s="106">
        <v>226.51628299999999</v>
      </c>
      <c r="CN186" s="88">
        <v>199.08330799999999</v>
      </c>
      <c r="CO186" s="88">
        <v>9.9476510000000005</v>
      </c>
      <c r="CP186" s="106">
        <v>209.030959</v>
      </c>
      <c r="CQ186" s="88">
        <v>198.93416300000001</v>
      </c>
      <c r="CR186" s="88">
        <v>6.3906689999999999</v>
      </c>
      <c r="CS186" s="106">
        <v>205.32483200000001</v>
      </c>
      <c r="CT186" s="88">
        <v>240.11047400000001</v>
      </c>
      <c r="CU186" s="88">
        <v>12.66826</v>
      </c>
      <c r="CV186" s="106">
        <v>252.77873400000001</v>
      </c>
      <c r="CW186" s="88">
        <v>233.02469400000001</v>
      </c>
      <c r="CX186" s="88">
        <v>20.104263</v>
      </c>
      <c r="CY186" s="106">
        <v>253.12895700000001</v>
      </c>
      <c r="CZ186" s="88">
        <v>248.82616200000001</v>
      </c>
      <c r="DA186" s="88">
        <v>13.400962</v>
      </c>
      <c r="DB186" s="106">
        <v>262.227124</v>
      </c>
      <c r="DC186" s="88">
        <v>271.741108</v>
      </c>
      <c r="DD186" s="88">
        <v>28.361128000000001</v>
      </c>
      <c r="DE186" s="106">
        <v>300.102236</v>
      </c>
      <c r="DF186" s="88">
        <v>206.20745299999999</v>
      </c>
      <c r="DG186" s="88">
        <v>8.5500229999999995</v>
      </c>
      <c r="DH186" s="106">
        <v>214.757476</v>
      </c>
      <c r="DI186" s="88">
        <v>277.42110500000001</v>
      </c>
      <c r="DJ186" s="88">
        <v>11.455768000000001</v>
      </c>
      <c r="DK186" s="106">
        <v>288.87687299999999</v>
      </c>
      <c r="DL186" s="88">
        <v>223.51745</v>
      </c>
      <c r="DM186" s="88">
        <v>10.746509</v>
      </c>
      <c r="DN186" s="106">
        <v>234.263959</v>
      </c>
      <c r="DO186" s="88">
        <v>206.97021799999999</v>
      </c>
      <c r="DP186" s="88">
        <v>4.4106519999999998</v>
      </c>
      <c r="DQ186" s="106">
        <v>211.38086999999999</v>
      </c>
      <c r="DR186" s="88">
        <v>175.39614399999999</v>
      </c>
      <c r="DS186" s="88">
        <v>22.229255999999999</v>
      </c>
      <c r="DT186" s="106">
        <v>197.62539999999998</v>
      </c>
      <c r="DU186" s="88">
        <v>205.32937000000001</v>
      </c>
      <c r="DV186" s="88">
        <v>6.3148739999999997</v>
      </c>
      <c r="DW186" s="106">
        <v>211.64424400000001</v>
      </c>
      <c r="DX186" s="88">
        <v>181.25993700000001</v>
      </c>
      <c r="DY186" s="88">
        <v>9.8654080000000004</v>
      </c>
      <c r="DZ186" s="106">
        <v>191.12534500000001</v>
      </c>
      <c r="EA186" s="88">
        <v>190.590733</v>
      </c>
      <c r="EB186" s="88">
        <v>6.6309779999999998</v>
      </c>
      <c r="EC186" s="106">
        <v>197.221711</v>
      </c>
      <c r="ED186" s="88">
        <v>182.40875</v>
      </c>
      <c r="EE186" s="88">
        <v>16.846215999999998</v>
      </c>
      <c r="EF186" s="106">
        <v>199.254966</v>
      </c>
      <c r="EG186" s="88">
        <v>181.13600199999999</v>
      </c>
      <c r="EH186" s="88">
        <v>5.5853460000000004</v>
      </c>
      <c r="EI186" s="106">
        <v>186.72134799999998</v>
      </c>
      <c r="EJ186" s="88">
        <v>196.72401199999999</v>
      </c>
      <c r="EK186" s="88">
        <v>14.54866</v>
      </c>
      <c r="EL186" s="106">
        <v>211.272672</v>
      </c>
      <c r="EM186" s="88">
        <v>218.44081299999999</v>
      </c>
      <c r="EN186" s="88">
        <v>23.806906999999999</v>
      </c>
      <c r="EO186" s="106">
        <v>242.24771999999999</v>
      </c>
      <c r="EP186" s="88">
        <v>176.33486600000001</v>
      </c>
      <c r="EQ186" s="88">
        <v>4.3262809999999998</v>
      </c>
      <c r="ER186" s="106">
        <v>180.661147</v>
      </c>
      <c r="ES186" s="88">
        <v>205.74307400000001</v>
      </c>
      <c r="ET186" s="88">
        <v>29.078243000000001</v>
      </c>
      <c r="EU186" s="106">
        <v>234.82131700000002</v>
      </c>
      <c r="EV186" s="88">
        <v>208.90644599999999</v>
      </c>
      <c r="EW186" s="88">
        <v>8.5364170000000001</v>
      </c>
      <c r="EX186" s="106">
        <v>217.44286299999999</v>
      </c>
      <c r="EY186" s="88">
        <v>226.81811400000001</v>
      </c>
      <c r="EZ186" s="88">
        <v>20.347491000000002</v>
      </c>
      <c r="FA186" s="106">
        <v>247.165605</v>
      </c>
      <c r="FB186" s="88">
        <v>201.73052799999999</v>
      </c>
      <c r="FC186" s="88">
        <v>13.460772</v>
      </c>
      <c r="FD186" s="106">
        <v>215.19129999999998</v>
      </c>
      <c r="FE186" s="88">
        <v>205.722544</v>
      </c>
      <c r="FF186" s="88">
        <v>10.526460999999999</v>
      </c>
      <c r="FG186" s="106">
        <v>216.24900500000001</v>
      </c>
      <c r="FH186" s="88">
        <v>180.711907</v>
      </c>
      <c r="FI186" s="88">
        <v>13.100877000000001</v>
      </c>
      <c r="FJ186" s="106">
        <v>193.81278399999999</v>
      </c>
      <c r="FK186" s="88">
        <v>273.02356600000002</v>
      </c>
      <c r="FL186" s="88">
        <v>24.787692</v>
      </c>
      <c r="FM186" s="106">
        <v>297.81125800000001</v>
      </c>
      <c r="FN186" s="88">
        <v>248.800827</v>
      </c>
      <c r="FO186" s="88">
        <v>30.916198000000001</v>
      </c>
      <c r="FP186" s="106">
        <v>279.71702499999998</v>
      </c>
      <c r="FQ186" s="88">
        <v>201.80822499999999</v>
      </c>
      <c r="FR186" s="88">
        <v>25.303546999999998</v>
      </c>
      <c r="FS186" s="106">
        <v>227.111772</v>
      </c>
      <c r="FT186" s="88">
        <v>216.561553</v>
      </c>
      <c r="FU186" s="88">
        <v>39.511566999999999</v>
      </c>
      <c r="FV186" s="106">
        <v>256.07312000000002</v>
      </c>
      <c r="FW186" s="88">
        <v>283.89117099999999</v>
      </c>
      <c r="FX186" s="88">
        <v>52.484845999999997</v>
      </c>
      <c r="FY186" s="106">
        <v>336.37601699999999</v>
      </c>
      <c r="FZ186" s="88">
        <v>212.09092562000001</v>
      </c>
      <c r="GA186" s="88">
        <v>18.868928730000004</v>
      </c>
      <c r="GB186" s="106">
        <v>230.95985435</v>
      </c>
      <c r="GC186" s="88">
        <v>219.39624091000002</v>
      </c>
      <c r="GD186" s="88">
        <v>40.424887740000663</v>
      </c>
      <c r="GE186" s="106">
        <v>259.82112865000067</v>
      </c>
      <c r="GF186" s="88">
        <v>248.15592164</v>
      </c>
      <c r="GG186" s="88">
        <v>34.796336250000003</v>
      </c>
      <c r="GH186" s="106">
        <v>282.95225789</v>
      </c>
      <c r="GI186" s="88">
        <v>220.39303678000002</v>
      </c>
      <c r="GJ186" s="88">
        <v>27.675409009999996</v>
      </c>
      <c r="GK186" s="106">
        <v>248.06844579</v>
      </c>
      <c r="GL186" s="88">
        <v>236.49339510999997</v>
      </c>
      <c r="GM186" s="88">
        <v>27.057667379999987</v>
      </c>
      <c r="GN186" s="106">
        <v>263.55106248999994</v>
      </c>
      <c r="GO186" s="88">
        <v>335.45794714000004</v>
      </c>
      <c r="GP186" s="88">
        <v>31.377819139999996</v>
      </c>
      <c r="GQ186" s="106">
        <v>366.83576628000003</v>
      </c>
      <c r="GR186" s="88">
        <v>232.73191938999997</v>
      </c>
      <c r="GS186" s="88">
        <v>29.051843540000949</v>
      </c>
      <c r="GT186" s="106">
        <v>261.78376293000093</v>
      </c>
      <c r="GU186" s="88">
        <v>263.69654445000003</v>
      </c>
      <c r="GV186" s="88">
        <v>33.830759270000001</v>
      </c>
      <c r="GW186" s="106">
        <v>297.52730372000002</v>
      </c>
      <c r="GX186" s="88">
        <v>280.69637385999994</v>
      </c>
      <c r="GY186" s="88">
        <v>33.752734440000005</v>
      </c>
      <c r="GZ186" s="106">
        <v>314.44910829999992</v>
      </c>
      <c r="HA186" s="88">
        <v>280.85159090000002</v>
      </c>
      <c r="HB186" s="88">
        <v>31.138431019999995</v>
      </c>
      <c r="HC186" s="106">
        <v>311.99002192</v>
      </c>
      <c r="HD186" s="88">
        <v>274.99562745000009</v>
      </c>
      <c r="HE186" s="88">
        <v>39.749611350000009</v>
      </c>
      <c r="HF186" s="106">
        <v>314.7452388000001</v>
      </c>
      <c r="HG186" s="88">
        <v>293.00526862999999</v>
      </c>
      <c r="HH186" s="88">
        <v>59.018952500000019</v>
      </c>
      <c r="HI186" s="106">
        <v>352.02422113</v>
      </c>
      <c r="HJ186" s="88">
        <v>3.2742260300000017</v>
      </c>
      <c r="HK186" s="88">
        <v>4.045E-3</v>
      </c>
      <c r="HL186" s="106">
        <v>3.2782710300000018</v>
      </c>
      <c r="HM186" s="88">
        <v>3.3859764899999987</v>
      </c>
      <c r="HN186" s="88">
        <v>0.14119729</v>
      </c>
      <c r="HO186" s="106">
        <v>3.5271737799999987</v>
      </c>
      <c r="HP186" s="88">
        <v>11.387241489999999</v>
      </c>
      <c r="HQ186" s="88">
        <v>0.107212</v>
      </c>
      <c r="HR186" s="106">
        <v>11.49445349</v>
      </c>
      <c r="HS186" s="88">
        <v>5.0237603700000024</v>
      </c>
      <c r="HT186" s="88">
        <v>4.04756E-2</v>
      </c>
      <c r="HU186" s="106">
        <v>5.0642359700000021</v>
      </c>
      <c r="HV186" s="88">
        <v>5.1163740399999975</v>
      </c>
      <c r="HW186" s="88">
        <v>3.0023999999999999E-2</v>
      </c>
      <c r="HX186" s="106">
        <v>5.1463980399999976</v>
      </c>
      <c r="HY186" s="88">
        <v>9.069712529999995</v>
      </c>
      <c r="HZ186" s="88">
        <v>1.7579999999999998E-2</v>
      </c>
      <c r="IA186" s="106">
        <v>9.0872925299999956</v>
      </c>
      <c r="IB186" s="88">
        <v>5.1283373700000032</v>
      </c>
      <c r="IC186" s="88">
        <v>0</v>
      </c>
      <c r="ID186" s="106">
        <v>5.1283373700000032</v>
      </c>
      <c r="IE186" s="88">
        <v>4.9746079999999981</v>
      </c>
      <c r="IF186" s="88">
        <v>0</v>
      </c>
      <c r="IG186" s="106">
        <v>4.9746079999999981</v>
      </c>
      <c r="IH186" s="88">
        <v>5.813352730000001</v>
      </c>
      <c r="II186" s="88">
        <v>0.12903371999999999</v>
      </c>
      <c r="IJ186" s="106">
        <v>5.9423864500000008</v>
      </c>
      <c r="IK186" s="88">
        <v>5.0197079299999992</v>
      </c>
      <c r="IL186" s="88">
        <v>0.58547015999999996</v>
      </c>
      <c r="IM186" s="106">
        <v>5.605178089999999</v>
      </c>
      <c r="IN186" s="88">
        <v>6.9942212200000009</v>
      </c>
      <c r="IO186" s="88">
        <v>5.0125679999999992E-2</v>
      </c>
      <c r="IP186" s="106">
        <v>7.0443469000000007</v>
      </c>
      <c r="IQ186" s="88">
        <v>5.3802327100000022</v>
      </c>
      <c r="IR186" s="88">
        <v>5.1029499999999998E-2</v>
      </c>
      <c r="IS186" s="106">
        <v>5.4312622100000025</v>
      </c>
      <c r="IT186" s="88">
        <f>INDEX('[2]REPORT-M Publication 2024'!C:C,MATCH($A186,'[2]REPORT-M Publication 2024'!$A:$A,0))</f>
        <v>4.1211998699999945</v>
      </c>
      <c r="IU186" s="88">
        <f>INDEX('[2]REPORT-M Publication 2024'!D:D,MATCH($A186,'[2]REPORT-M Publication 2024'!$A:$A,0))</f>
        <v>0</v>
      </c>
      <c r="IV186" s="106">
        <f>INDEX('[2]REPORT-M Publication 2024'!E:E,MATCH($A186,'[2]REPORT-M Publication 2024'!$A:$A,0))</f>
        <v>4.1211998699999945</v>
      </c>
      <c r="IW186" s="88">
        <f>INDEX('[2]REPORT-M Publication 2024'!F:F,MATCH($A186,'[2]REPORT-M Publication 2024'!$A:$A,0))</f>
        <v>4.9607104899999976</v>
      </c>
      <c r="IX186" s="88">
        <f>INDEX('[2]REPORT-M Publication 2024'!G:G,MATCH($A186,'[2]REPORT-M Publication 2024'!$A:$A,0))</f>
        <v>0.43240200000000001</v>
      </c>
      <c r="IY186" s="106">
        <f>INDEX('[2]REPORT-M Publication 2024'!H:H,MATCH($A186,'[2]REPORT-M Publication 2024'!$A:$A,0))</f>
        <v>5.3931124899999974</v>
      </c>
      <c r="IZ186" s="88">
        <f>INDEX('[2]REPORT-M Publication 2024'!I:I,MATCH($A186,'[2]REPORT-M Publication 2024'!$A:$A,0))</f>
        <v>4.3612700300000009</v>
      </c>
      <c r="JA186" s="88">
        <f>INDEX('[2]REPORT-M Publication 2024'!J:J,MATCH($A186,'[2]REPORT-M Publication 2024'!$A:$A,0))</f>
        <v>4.2341999999999998E-2</v>
      </c>
      <c r="JB186" s="106">
        <f>INDEX('[2]REPORT-M Publication 2024'!K:K,MATCH($A186,'[2]REPORT-M Publication 2024'!$A:$A,0))</f>
        <v>4.4036120300000006</v>
      </c>
      <c r="JC186" s="88">
        <f>INDEX('[2]REPORT-M Publication 2024'!L:L,MATCH($A186,'[2]REPORT-M Publication 2024'!$A:$A,0))</f>
        <v>5.9243528599999999</v>
      </c>
      <c r="JD186" s="88">
        <f>INDEX('[2]REPORT-M Publication 2024'!M:M,MATCH($A186,'[2]REPORT-M Publication 2024'!$A:$A,0))</f>
        <v>1.9087710000000001E-2</v>
      </c>
      <c r="JE186" s="106">
        <f>INDEX('[2]REPORT-M Publication 2024'!N:N,MATCH($A186,'[2]REPORT-M Publication 2024'!$A:$A,0))</f>
        <v>5.9434405699999999</v>
      </c>
      <c r="JF186" s="88">
        <f>INDEX('[2]REPORT-M Publication 2024'!O:O,MATCH($A186,'[2]REPORT-M Publication 2024'!$A:$A,0))</f>
        <v>6.343732769999999</v>
      </c>
      <c r="JG186" s="88">
        <f>INDEX('[2]REPORT-M Publication 2024'!P:P,MATCH($A186,'[2]REPORT-M Publication 2024'!$A:$A,0))</f>
        <v>1.0574138800000012</v>
      </c>
      <c r="JH186" s="106">
        <f>INDEX('[2]REPORT-M Publication 2024'!Q:Q,MATCH($A186,'[2]REPORT-M Publication 2024'!$A:$A,0))</f>
        <v>7.4011466500000003</v>
      </c>
      <c r="JI186" s="88">
        <f>INDEX('[2]REPORT-M Publication 2024'!R:R,MATCH($A186,'[2]REPORT-M Publication 2024'!$A:$A,0))</f>
        <v>4.9960511199999962</v>
      </c>
      <c r="JJ186" s="88">
        <f>INDEX('[2]REPORT-M Publication 2024'!S:S,MATCH($A186,'[2]REPORT-M Publication 2024'!$A:$A,0))</f>
        <v>4.7868000000000001E-2</v>
      </c>
      <c r="JK186" s="106">
        <f>INDEX('[2]REPORT-M Publication 2024'!T:T,MATCH($A186,'[2]REPORT-M Publication 2024'!$A:$A,0))</f>
        <v>5.0439191199999964</v>
      </c>
      <c r="JL186" s="88">
        <f>INDEX('[2]REPORT-M Publication 2024'!U:U,MATCH($A186,'[2]REPORT-M Publication 2024'!$A:$A,0))</f>
        <v>8.4753389000000023</v>
      </c>
      <c r="JM186" s="88">
        <f>INDEX('[2]REPORT-M Publication 2024'!V:V,MATCH($A186,'[2]REPORT-M Publication 2024'!$A:$A,0))</f>
        <v>6.7067000000000002E-2</v>
      </c>
      <c r="JN186" s="106">
        <f>INDEX('[2]REPORT-M Publication 2024'!W:W,MATCH($A186,'[2]REPORT-M Publication 2024'!$A:$A,0))</f>
        <v>8.5424059000000021</v>
      </c>
      <c r="JO186" s="88">
        <f>INDEX('[2]REPORT-M Publication 2024'!X:X,MATCH($A186,'[2]REPORT-M Publication 2024'!$A:$A,0))</f>
        <v>5.8736178200000015</v>
      </c>
      <c r="JP186" s="88">
        <f>INDEX('[2]REPORT-M Publication 2024'!Y:Y,MATCH($A186,'[2]REPORT-M Publication 2024'!$A:$A,0))</f>
        <v>3.031E-2</v>
      </c>
      <c r="JQ186" s="106">
        <f>INDEX('[2]REPORT-M Publication 2024'!Z:Z,MATCH($A186,'[2]REPORT-M Publication 2024'!$A:$A,0))</f>
        <v>5.9039278200000016</v>
      </c>
      <c r="JR186" s="88">
        <f>INDEX('[2]REPORT-M Publication 2024'!AA:AA,MATCH($A186,'[2]REPORT-M Publication 2024'!$A:$A,0))</f>
        <v>6.1720379699999999</v>
      </c>
      <c r="JS186" s="88">
        <f>INDEX('[2]REPORT-M Publication 2024'!AB:AB,MATCH($A186,'[2]REPORT-M Publication 2024'!$A:$A,0))</f>
        <v>9.3609999999999999E-2</v>
      </c>
      <c r="JT186" s="106">
        <f>INDEX('[2]REPORT-M Publication 2024'!AC:AC,MATCH($A186,'[2]REPORT-M Publication 2024'!$A:$A,0))</f>
        <v>6.2656479699999998</v>
      </c>
      <c r="JU186" s="88">
        <f>INDEX('[2]REPORT-M Publication 2024'!AD:AD,MATCH($A186,'[2]REPORT-M Publication 2024'!$A:$A,0))</f>
        <v>5.6018119600000018</v>
      </c>
      <c r="JV186" s="88">
        <f>INDEX('[2]REPORT-M Publication 2024'!AE:AE,MATCH($A186,'[2]REPORT-M Publication 2024'!$A:$A,0))</f>
        <v>0.37124200000000002</v>
      </c>
      <c r="JW186" s="106">
        <f>INDEX('[2]REPORT-M Publication 2024'!AF:AF,MATCH($A186,'[2]REPORT-M Publication 2024'!$A:$A,0))</f>
        <v>5.9730539600000014</v>
      </c>
      <c r="JX186" s="88">
        <f>INDEX('[2]REPORT-M Publication 2024'!AG:AG,MATCH($A186,'[2]REPORT-M Publication 2024'!$A:$A,0))</f>
        <v>9.4462769699999996</v>
      </c>
      <c r="JY186" s="88">
        <f>INDEX('[2]REPORT-M Publication 2024'!AH:AH,MATCH($A186,'[2]REPORT-M Publication 2024'!$A:$A,0))</f>
        <v>0.38161479999999992</v>
      </c>
      <c r="JZ186" s="106">
        <f>INDEX('[2]REPORT-M Publication 2024'!AI:AI,MATCH($A186,'[2]REPORT-M Publication 2024'!$A:$A,0))</f>
        <v>9.827891769999999</v>
      </c>
    </row>
    <row r="187" spans="1:286" x14ac:dyDescent="0.25">
      <c r="A187" s="86" t="s">
        <v>164</v>
      </c>
      <c r="B187" s="87" t="s">
        <v>165</v>
      </c>
      <c r="C187" s="88">
        <v>2.0023386999999988</v>
      </c>
      <c r="D187" s="88">
        <v>0</v>
      </c>
      <c r="E187" s="106">
        <v>2.0023386999999988</v>
      </c>
      <c r="F187" s="88">
        <v>2.1267307900000003</v>
      </c>
      <c r="G187" s="88">
        <v>2.4000009999999999E-2</v>
      </c>
      <c r="H187" s="106">
        <v>2.1507308000000003</v>
      </c>
      <c r="I187" s="88">
        <v>2.9333518499999993</v>
      </c>
      <c r="J187" s="88">
        <v>2.4000009999999999E-2</v>
      </c>
      <c r="K187" s="106">
        <v>2.9573518599999988</v>
      </c>
      <c r="L187" s="88">
        <v>4.2572026000000003</v>
      </c>
      <c r="M187" s="88">
        <v>0.14182800000000001</v>
      </c>
      <c r="N187" s="106">
        <v>4.3990306000000006</v>
      </c>
      <c r="O187" s="88">
        <v>3.58468863</v>
      </c>
      <c r="P187" s="88">
        <v>0.13946373000000001</v>
      </c>
      <c r="Q187" s="106">
        <v>3.7241523599999997</v>
      </c>
      <c r="R187" s="88">
        <v>2.8133263700000004</v>
      </c>
      <c r="S187" s="88">
        <v>2.792E-2</v>
      </c>
      <c r="T187" s="106">
        <v>2.8412463700000008</v>
      </c>
      <c r="U187" s="88">
        <v>2.8335803900000003</v>
      </c>
      <c r="V187" s="88">
        <v>0.10907799999999999</v>
      </c>
      <c r="W187" s="106">
        <v>2.9426583900000001</v>
      </c>
      <c r="X187" s="78">
        <v>3.4363928899999996</v>
      </c>
      <c r="Y187" s="78">
        <v>2.2434850600000003</v>
      </c>
      <c r="Z187" s="106">
        <v>5.679877949999999</v>
      </c>
      <c r="AA187" s="78">
        <v>2.9479503800000004</v>
      </c>
      <c r="AB187" s="78">
        <v>0</v>
      </c>
      <c r="AC187" s="106">
        <v>2.9479503800000004</v>
      </c>
      <c r="AD187" s="78">
        <v>3.1628846100000003</v>
      </c>
      <c r="AE187" s="78">
        <v>2.2430499999999999E-2</v>
      </c>
      <c r="AF187" s="106">
        <v>3.1853151100000003</v>
      </c>
      <c r="AG187" s="78">
        <v>2.6062512899999994</v>
      </c>
      <c r="AH187" s="78">
        <v>0.12267391999999999</v>
      </c>
      <c r="AI187" s="106">
        <v>2.7289252099999994</v>
      </c>
      <c r="AJ187" s="78">
        <v>3.6035530299999996</v>
      </c>
      <c r="AK187" s="78">
        <v>0.44451029000000003</v>
      </c>
      <c r="AL187" s="106">
        <v>4.0480633199999998</v>
      </c>
      <c r="AM187" s="88">
        <v>2.8908476500000013</v>
      </c>
      <c r="AN187" s="88">
        <v>5</v>
      </c>
      <c r="AO187" s="106">
        <v>7.8908476500000013</v>
      </c>
      <c r="AP187" s="88">
        <v>2.1470071000000006</v>
      </c>
      <c r="AQ187" s="88">
        <v>0</v>
      </c>
      <c r="AR187" s="106">
        <v>2.1470071000000006</v>
      </c>
      <c r="AS187" s="88">
        <v>3.1787305199999989</v>
      </c>
      <c r="AT187" s="88">
        <v>0</v>
      </c>
      <c r="AU187" s="106">
        <v>3.1787305199999989</v>
      </c>
      <c r="AV187" s="88">
        <v>2.9226542000000006</v>
      </c>
      <c r="AW187" s="88">
        <v>0</v>
      </c>
      <c r="AX187" s="106">
        <v>2.9226542000000006</v>
      </c>
      <c r="AY187" s="88">
        <v>3.1461892299999992</v>
      </c>
      <c r="AZ187" s="88">
        <v>0.89689892000000004</v>
      </c>
      <c r="BA187" s="106">
        <v>4.0430881499999991</v>
      </c>
      <c r="BB187" s="88">
        <v>3.1237692299999997</v>
      </c>
      <c r="BC187" s="88">
        <v>9.5930000000000001E-2</v>
      </c>
      <c r="BD187" s="106">
        <v>3.2196992299999994</v>
      </c>
      <c r="BE187" s="88">
        <v>2.8044126699999992</v>
      </c>
      <c r="BF187" s="88">
        <v>0.28158816000000003</v>
      </c>
      <c r="BG187" s="106">
        <v>3.0860008299999993</v>
      </c>
      <c r="BH187" s="78">
        <v>3.3205201100000012</v>
      </c>
      <c r="BI187" s="78">
        <v>2.8702930000000001E-2</v>
      </c>
      <c r="BJ187" s="106">
        <v>3.3492230400000014</v>
      </c>
      <c r="BK187" s="78">
        <v>2.9552693099999994</v>
      </c>
      <c r="BL187" s="106">
        <v>2.9890568099999997</v>
      </c>
      <c r="BM187" s="78">
        <v>3.8378311800000007</v>
      </c>
      <c r="BN187" s="78">
        <v>4.2953940000000003E-2</v>
      </c>
      <c r="BO187" s="106">
        <v>3.8807851200000005</v>
      </c>
      <c r="BP187" s="78">
        <v>2.2288731299999993</v>
      </c>
      <c r="BQ187" s="78">
        <v>9.1550099999999999E-3</v>
      </c>
      <c r="BR187" s="106">
        <v>2.2380281399999991</v>
      </c>
      <c r="BS187" s="78">
        <v>3.1009114000000002</v>
      </c>
      <c r="BT187" s="78">
        <v>0.43337418999999999</v>
      </c>
      <c r="BU187" s="106">
        <v>3.5342855900000005</v>
      </c>
      <c r="BV187" s="88">
        <v>2.8447239999999998</v>
      </c>
      <c r="BW187" s="88">
        <v>1.585E-2</v>
      </c>
      <c r="BX187" s="106">
        <v>2.8605739999999997</v>
      </c>
      <c r="BY187" s="88">
        <v>2.8504130000000001</v>
      </c>
      <c r="BZ187" s="88">
        <v>4.3763999999999997E-2</v>
      </c>
      <c r="CA187" s="106">
        <v>2.894177</v>
      </c>
      <c r="CB187" s="88">
        <v>3.934736</v>
      </c>
      <c r="CC187" s="88">
        <v>0.12448099999999999</v>
      </c>
      <c r="CD187" s="106">
        <v>4.0592170000000003</v>
      </c>
      <c r="CE187" s="88">
        <v>3.8261059999999998</v>
      </c>
      <c r="CF187" s="88">
        <v>4.5825999999999999E-2</v>
      </c>
      <c r="CG187" s="106">
        <v>3.8719319999999997</v>
      </c>
      <c r="CH187" s="88">
        <v>3.899254</v>
      </c>
      <c r="CI187" s="88">
        <v>5.8805999999999997E-2</v>
      </c>
      <c r="CJ187" s="106">
        <v>3.9580600000000001</v>
      </c>
      <c r="CK187" s="88">
        <v>2.3691810000000002</v>
      </c>
      <c r="CL187" s="88">
        <v>0</v>
      </c>
      <c r="CM187" s="106">
        <v>2.3691810000000002</v>
      </c>
      <c r="CN187" s="88">
        <v>3.2897620000000001</v>
      </c>
      <c r="CO187" s="88">
        <v>0</v>
      </c>
      <c r="CP187" s="106">
        <v>3.2897620000000001</v>
      </c>
      <c r="CQ187" s="88">
        <v>2.7827929999999999</v>
      </c>
      <c r="CR187" s="88">
        <v>1.2083999999999999E-2</v>
      </c>
      <c r="CS187" s="106">
        <v>2.7948770000000001</v>
      </c>
      <c r="CT187" s="88">
        <v>3.955568</v>
      </c>
      <c r="CU187" s="88">
        <v>0.28408499999999998</v>
      </c>
      <c r="CV187" s="106">
        <v>4.2396529999999997</v>
      </c>
      <c r="CW187" s="88">
        <v>3.1060590000000001</v>
      </c>
      <c r="CX187" s="88">
        <v>1.0954E-2</v>
      </c>
      <c r="CY187" s="106">
        <v>3.117013</v>
      </c>
      <c r="CZ187" s="88">
        <v>4.5730709999999997</v>
      </c>
      <c r="DA187" s="88">
        <v>0</v>
      </c>
      <c r="DB187" s="106">
        <v>4.5730709999999997</v>
      </c>
      <c r="DC187" s="88">
        <v>5.0017129999999996</v>
      </c>
      <c r="DD187" s="88">
        <v>9.7990999999999995E-2</v>
      </c>
      <c r="DE187" s="106">
        <v>5.099704</v>
      </c>
      <c r="DF187" s="88">
        <v>2.2501159999999998</v>
      </c>
      <c r="DG187" s="88">
        <v>0</v>
      </c>
      <c r="DH187" s="106">
        <v>2.2501159999999998</v>
      </c>
      <c r="DI187" s="88">
        <v>3.015844</v>
      </c>
      <c r="DJ187" s="88">
        <v>0.213585</v>
      </c>
      <c r="DK187" s="106">
        <v>3.2294290000000001</v>
      </c>
      <c r="DL187" s="88">
        <v>2.398844</v>
      </c>
      <c r="DM187" s="88">
        <v>4.7350000000000003E-2</v>
      </c>
      <c r="DN187" s="106">
        <v>2.4461940000000002</v>
      </c>
      <c r="DO187" s="88">
        <v>3.1345399999999999</v>
      </c>
      <c r="DP187" s="88">
        <v>0</v>
      </c>
      <c r="DQ187" s="106">
        <v>3.1345399999999999</v>
      </c>
      <c r="DR187" s="88">
        <v>2.2427969999999999</v>
      </c>
      <c r="DS187" s="88">
        <v>0</v>
      </c>
      <c r="DT187" s="106">
        <v>2.2427969999999999</v>
      </c>
      <c r="DU187" s="88">
        <v>2.6351390000000001</v>
      </c>
      <c r="DV187" s="88">
        <v>1.6438000000000001E-2</v>
      </c>
      <c r="DW187" s="106">
        <v>2.6515770000000001</v>
      </c>
      <c r="DX187" s="88">
        <v>3.7079330000000001</v>
      </c>
      <c r="DY187" s="88">
        <v>0.53739400000000004</v>
      </c>
      <c r="DZ187" s="106">
        <v>4.2453270000000005</v>
      </c>
      <c r="EA187" s="88">
        <v>2.6653120000000001</v>
      </c>
      <c r="EB187" s="88">
        <v>0.13792699999999999</v>
      </c>
      <c r="EC187" s="106">
        <v>2.803239</v>
      </c>
      <c r="ED187" s="88">
        <v>3.6347320000000001</v>
      </c>
      <c r="EE187" s="88">
        <v>1.5857E-2</v>
      </c>
      <c r="EF187" s="106">
        <v>3.6505890000000001</v>
      </c>
      <c r="EG187" s="88">
        <v>3.825688</v>
      </c>
      <c r="EH187" s="88">
        <v>2.493E-3</v>
      </c>
      <c r="EI187" s="106">
        <v>3.8281809999999998</v>
      </c>
      <c r="EJ187" s="88">
        <v>3.8241260000000001</v>
      </c>
      <c r="EK187" s="88">
        <v>5.219E-2</v>
      </c>
      <c r="EL187" s="106">
        <v>3.8763160000000001</v>
      </c>
      <c r="EM187" s="88">
        <v>5.3352089999999999</v>
      </c>
      <c r="EN187" s="88">
        <v>1.2681E-2</v>
      </c>
      <c r="EO187" s="106">
        <v>5.3478899999999996</v>
      </c>
      <c r="EP187" s="88">
        <v>3.002621</v>
      </c>
      <c r="EQ187" s="88">
        <v>0</v>
      </c>
      <c r="ER187" s="106">
        <v>3.002621</v>
      </c>
      <c r="ES187" s="88">
        <v>2.5924619999999998</v>
      </c>
      <c r="ET187" s="88">
        <v>3.4237999999999998E-2</v>
      </c>
      <c r="EU187" s="106">
        <v>2.6267</v>
      </c>
      <c r="EV187" s="88">
        <v>2.8565420000000001</v>
      </c>
      <c r="EW187" s="88">
        <v>0.84261900000000001</v>
      </c>
      <c r="EX187" s="106">
        <v>3.6991610000000001</v>
      </c>
      <c r="EY187" s="88">
        <v>3.7988059999999999</v>
      </c>
      <c r="EZ187" s="88">
        <v>5.189E-3</v>
      </c>
      <c r="FA187" s="106">
        <v>3.803995</v>
      </c>
      <c r="FB187" s="88">
        <v>2.895699</v>
      </c>
      <c r="FC187" s="88">
        <v>8.5859999999999999E-3</v>
      </c>
      <c r="FD187" s="106">
        <v>2.9042850000000002</v>
      </c>
      <c r="FE187" s="88">
        <v>3.7629640000000002</v>
      </c>
      <c r="FF187" s="88">
        <v>2.6062999999999999E-2</v>
      </c>
      <c r="FG187" s="106">
        <v>3.7890270000000004</v>
      </c>
      <c r="FH187" s="88">
        <v>2.7149320000000001</v>
      </c>
      <c r="FI187" s="88">
        <v>0.113442</v>
      </c>
      <c r="FJ187" s="106">
        <v>2.8283740000000002</v>
      </c>
      <c r="FK187" s="88">
        <v>4.1248500000000003</v>
      </c>
      <c r="FL187" s="88">
        <v>0</v>
      </c>
      <c r="FM187" s="106">
        <v>4.1248500000000003</v>
      </c>
      <c r="FN187" s="88">
        <v>3.40564</v>
      </c>
      <c r="FO187" s="88">
        <v>0.43198999999999999</v>
      </c>
      <c r="FP187" s="106">
        <v>3.8376299999999999</v>
      </c>
      <c r="FQ187" s="88">
        <v>7.1146589999999996</v>
      </c>
      <c r="FR187" s="88">
        <v>0.13016800000000001</v>
      </c>
      <c r="FS187" s="106">
        <v>7.2448269999999999</v>
      </c>
      <c r="FT187" s="88">
        <v>3.7310140000000001</v>
      </c>
      <c r="FU187" s="88">
        <v>7.4749999999999999E-3</v>
      </c>
      <c r="FV187" s="106">
        <v>3.738489</v>
      </c>
      <c r="FW187" s="88">
        <v>5.6090770000000001</v>
      </c>
      <c r="FX187" s="88">
        <v>0.55339099999999997</v>
      </c>
      <c r="FY187" s="106">
        <v>6.1624680000000005</v>
      </c>
      <c r="FZ187" s="88">
        <v>2.5402486200000003</v>
      </c>
      <c r="GA187" s="88">
        <v>0</v>
      </c>
      <c r="GB187" s="106">
        <v>2.5402486200000003</v>
      </c>
      <c r="GC187" s="88">
        <v>3.2980148900000001</v>
      </c>
      <c r="GD187" s="88">
        <v>0</v>
      </c>
      <c r="GE187" s="106">
        <v>3.2980148900000001</v>
      </c>
      <c r="GF187" s="88">
        <v>6.1583882199999991</v>
      </c>
      <c r="GG187" s="88">
        <v>1.625012E-2</v>
      </c>
      <c r="GH187" s="106">
        <v>6.1746383399999987</v>
      </c>
      <c r="GI187" s="88">
        <v>3.9014163399999986</v>
      </c>
      <c r="GJ187" s="88">
        <v>9.8250000000000004E-3</v>
      </c>
      <c r="GK187" s="106">
        <v>3.9112413399999988</v>
      </c>
      <c r="GL187" s="88">
        <v>3.5928996799999986</v>
      </c>
      <c r="GM187" s="88">
        <v>1.9071999999999999E-2</v>
      </c>
      <c r="GN187" s="106">
        <v>3.6119716799999986</v>
      </c>
      <c r="GO187" s="88">
        <v>3.8549824899999976</v>
      </c>
      <c r="GP187" s="88">
        <v>0</v>
      </c>
      <c r="GQ187" s="106">
        <v>3.8549824899999976</v>
      </c>
      <c r="GR187" s="88">
        <v>4.3334905400000006</v>
      </c>
      <c r="GS187" s="88">
        <v>1.3151384999999998</v>
      </c>
      <c r="GT187" s="106">
        <v>5.6486290400000003</v>
      </c>
      <c r="GU187" s="88">
        <v>6.8890309000000025</v>
      </c>
      <c r="GV187" s="88">
        <v>5.7403839999999998E-2</v>
      </c>
      <c r="GW187" s="106">
        <v>6.9464347400000026</v>
      </c>
      <c r="GX187" s="88">
        <v>3.4300739900000026</v>
      </c>
      <c r="GY187" s="88">
        <v>0.34241899999999997</v>
      </c>
      <c r="GZ187" s="106">
        <v>3.7724929900000026</v>
      </c>
      <c r="HA187" s="88">
        <v>8.7469740900000019</v>
      </c>
      <c r="HB187" s="88">
        <v>0.52919493999999989</v>
      </c>
      <c r="HC187" s="106">
        <v>9.2761690300000019</v>
      </c>
      <c r="HD187" s="88">
        <v>3.99546482</v>
      </c>
      <c r="HE187" s="88">
        <v>3.8881730000000003E-2</v>
      </c>
      <c r="HF187" s="106">
        <v>4.0343465500000004</v>
      </c>
      <c r="HG187" s="88">
        <v>5.4405738500000007</v>
      </c>
      <c r="HH187" s="88">
        <v>0.58461735999999997</v>
      </c>
      <c r="HI187" s="106">
        <v>6.0251912100000009</v>
      </c>
      <c r="HJ187" s="88">
        <v>12.087200000000001</v>
      </c>
      <c r="HK187" s="88">
        <v>2.860128E-2</v>
      </c>
      <c r="HL187" s="106">
        <v>12.115801280000001</v>
      </c>
      <c r="HM187" s="88">
        <v>12.683309389999996</v>
      </c>
      <c r="HN187" s="88">
        <v>5.7571749999999998E-2</v>
      </c>
      <c r="HO187" s="106">
        <v>12.740881139999995</v>
      </c>
      <c r="HP187" s="88">
        <v>19.175714669999998</v>
      </c>
      <c r="HQ187" s="88">
        <v>1.1388162200000003</v>
      </c>
      <c r="HR187" s="106">
        <v>20.314530889999997</v>
      </c>
      <c r="HS187" s="88">
        <v>18.435341689999998</v>
      </c>
      <c r="HT187" s="88">
        <v>0.28011427</v>
      </c>
      <c r="HU187" s="106">
        <v>18.715455959999996</v>
      </c>
      <c r="HV187" s="88">
        <v>19.929274460000002</v>
      </c>
      <c r="HW187" s="88">
        <v>1.2084098000000001</v>
      </c>
      <c r="HX187" s="106">
        <v>21.13768426</v>
      </c>
      <c r="HY187" s="88">
        <v>17.100234820000004</v>
      </c>
      <c r="HZ187" s="88">
        <v>2.1352211899999998</v>
      </c>
      <c r="IA187" s="106">
        <v>19.235456010000004</v>
      </c>
      <c r="IB187" s="88">
        <v>23.248072130000004</v>
      </c>
      <c r="IC187" s="88">
        <v>1.46748174</v>
      </c>
      <c r="ID187" s="106">
        <v>24.715553870000004</v>
      </c>
      <c r="IE187" s="88">
        <v>16.985110250000002</v>
      </c>
      <c r="IF187" s="88">
        <v>0.79487647000000006</v>
      </c>
      <c r="IG187" s="106">
        <v>17.77998672</v>
      </c>
      <c r="IH187" s="88">
        <v>15.914972879999999</v>
      </c>
      <c r="II187" s="88">
        <v>0.22794557000000001</v>
      </c>
      <c r="IJ187" s="106">
        <v>16.14291845</v>
      </c>
      <c r="IK187" s="88">
        <v>17.371421850000001</v>
      </c>
      <c r="IL187" s="88">
        <v>0.11298999999999999</v>
      </c>
      <c r="IM187" s="106">
        <v>17.484411850000001</v>
      </c>
      <c r="IN187" s="88">
        <v>15.15354814</v>
      </c>
      <c r="IO187" s="88">
        <v>3.8661259999999996E-2</v>
      </c>
      <c r="IP187" s="106">
        <v>15.192209399999999</v>
      </c>
      <c r="IQ187" s="88">
        <v>16.347637059999997</v>
      </c>
      <c r="IR187" s="88">
        <v>2.2621599999999999E-2</v>
      </c>
      <c r="IS187" s="106">
        <v>16.370258659999998</v>
      </c>
      <c r="IT187" s="88">
        <f>INDEX('[2]REPORT-M Publication 2024'!C:C,MATCH($A187,'[2]REPORT-M Publication 2024'!$A:$A,0))</f>
        <v>16.148478130000001</v>
      </c>
      <c r="IU187" s="88">
        <f>INDEX('[2]REPORT-M Publication 2024'!D:D,MATCH($A187,'[2]REPORT-M Publication 2024'!$A:$A,0))</f>
        <v>3.9313520000000005E-2</v>
      </c>
      <c r="IV187" s="106">
        <f>INDEX('[2]REPORT-M Publication 2024'!E:E,MATCH($A187,'[2]REPORT-M Publication 2024'!$A:$A,0))</f>
        <v>16.187791650000001</v>
      </c>
      <c r="IW187" s="88">
        <f>INDEX('[2]REPORT-M Publication 2024'!F:F,MATCH($A187,'[2]REPORT-M Publication 2024'!$A:$A,0))</f>
        <v>19.804122829999997</v>
      </c>
      <c r="IX187" s="88">
        <f>INDEX('[2]REPORT-M Publication 2024'!G:G,MATCH($A187,'[2]REPORT-M Publication 2024'!$A:$A,0))</f>
        <v>0.9348002099999998</v>
      </c>
      <c r="IY187" s="106">
        <f>INDEX('[2]REPORT-M Publication 2024'!H:H,MATCH($A187,'[2]REPORT-M Publication 2024'!$A:$A,0))</f>
        <v>20.738923039999996</v>
      </c>
      <c r="IZ187" s="88">
        <f>INDEX('[2]REPORT-M Publication 2024'!I:I,MATCH($A187,'[2]REPORT-M Publication 2024'!$A:$A,0))</f>
        <v>20.027633590000001</v>
      </c>
      <c r="JA187" s="88">
        <f>INDEX('[2]REPORT-M Publication 2024'!J:J,MATCH($A187,'[2]REPORT-M Publication 2024'!$A:$A,0))</f>
        <v>0.23184201000000002</v>
      </c>
      <c r="JB187" s="106">
        <f>INDEX('[2]REPORT-M Publication 2024'!K:K,MATCH($A187,'[2]REPORT-M Publication 2024'!$A:$A,0))</f>
        <v>20.259475600000002</v>
      </c>
      <c r="JC187" s="88">
        <f>INDEX('[2]REPORT-M Publication 2024'!L:L,MATCH($A187,'[2]REPORT-M Publication 2024'!$A:$A,0))</f>
        <v>16.104487049999996</v>
      </c>
      <c r="JD187" s="88">
        <f>INDEX('[2]REPORT-M Publication 2024'!M:M,MATCH($A187,'[2]REPORT-M Publication 2024'!$A:$A,0))</f>
        <v>5.0819000000000003E-2</v>
      </c>
      <c r="JE187" s="106">
        <f>INDEX('[2]REPORT-M Publication 2024'!N:N,MATCH($A187,'[2]REPORT-M Publication 2024'!$A:$A,0))</f>
        <v>16.155306049999997</v>
      </c>
      <c r="JF187" s="88">
        <f>INDEX('[2]REPORT-M Publication 2024'!O:O,MATCH($A187,'[2]REPORT-M Publication 2024'!$A:$A,0))</f>
        <v>18.992364680000001</v>
      </c>
      <c r="JG187" s="88">
        <f>INDEX('[2]REPORT-M Publication 2024'!P:P,MATCH($A187,'[2]REPORT-M Publication 2024'!$A:$A,0))</f>
        <v>0.64902059000000001</v>
      </c>
      <c r="JH187" s="106">
        <f>INDEX('[2]REPORT-M Publication 2024'!Q:Q,MATCH($A187,'[2]REPORT-M Publication 2024'!$A:$A,0))</f>
        <v>19.641385270000001</v>
      </c>
      <c r="JI187" s="88">
        <f>INDEX('[2]REPORT-M Publication 2024'!R:R,MATCH($A187,'[2]REPORT-M Publication 2024'!$A:$A,0))</f>
        <v>19.451694079999999</v>
      </c>
      <c r="JJ187" s="88">
        <f>INDEX('[2]REPORT-M Publication 2024'!S:S,MATCH($A187,'[2]REPORT-M Publication 2024'!$A:$A,0))</f>
        <v>10.595915020000001</v>
      </c>
      <c r="JK187" s="106">
        <f>INDEX('[2]REPORT-M Publication 2024'!T:T,MATCH($A187,'[2]REPORT-M Publication 2024'!$A:$A,0))</f>
        <v>30.047609100000003</v>
      </c>
      <c r="JL187" s="88">
        <f>INDEX('[2]REPORT-M Publication 2024'!U:U,MATCH($A187,'[2]REPORT-M Publication 2024'!$A:$A,0))</f>
        <v>18.248730920000003</v>
      </c>
      <c r="JM187" s="88">
        <f>INDEX('[2]REPORT-M Publication 2024'!V:V,MATCH($A187,'[2]REPORT-M Publication 2024'!$A:$A,0))</f>
        <v>0.33146595000000001</v>
      </c>
      <c r="JN187" s="106">
        <f>INDEX('[2]REPORT-M Publication 2024'!W:W,MATCH($A187,'[2]REPORT-M Publication 2024'!$A:$A,0))</f>
        <v>18.580196870000002</v>
      </c>
      <c r="JO187" s="88">
        <f>INDEX('[2]REPORT-M Publication 2024'!X:X,MATCH($A187,'[2]REPORT-M Publication 2024'!$A:$A,0))</f>
        <v>17.761329199999999</v>
      </c>
      <c r="JP187" s="88">
        <f>INDEX('[2]REPORT-M Publication 2024'!Y:Y,MATCH($A187,'[2]REPORT-M Publication 2024'!$A:$A,0))</f>
        <v>4.2705945400000003</v>
      </c>
      <c r="JQ187" s="106">
        <f>INDEX('[2]REPORT-M Publication 2024'!Z:Z,MATCH($A187,'[2]REPORT-M Publication 2024'!$A:$A,0))</f>
        <v>22.03192374</v>
      </c>
      <c r="JR187" s="88">
        <f>INDEX('[2]REPORT-M Publication 2024'!AA:AA,MATCH($A187,'[2]REPORT-M Publication 2024'!$A:$A,0))</f>
        <v>18.730335839999999</v>
      </c>
      <c r="JS187" s="88">
        <f>INDEX('[2]REPORT-M Publication 2024'!AB:AB,MATCH($A187,'[2]REPORT-M Publication 2024'!$A:$A,0))</f>
        <v>0.18718519999999994</v>
      </c>
      <c r="JT187" s="106">
        <f>INDEX('[2]REPORT-M Publication 2024'!AC:AC,MATCH($A187,'[2]REPORT-M Publication 2024'!$A:$A,0))</f>
        <v>18.917521039999997</v>
      </c>
      <c r="JU187" s="88">
        <f>INDEX('[2]REPORT-M Publication 2024'!AD:AD,MATCH($A187,'[2]REPORT-M Publication 2024'!$A:$A,0))</f>
        <v>18.20132203</v>
      </c>
      <c r="JV187" s="88">
        <f>INDEX('[2]REPORT-M Publication 2024'!AE:AE,MATCH($A187,'[2]REPORT-M Publication 2024'!$A:$A,0))</f>
        <v>0.32332282999999995</v>
      </c>
      <c r="JW187" s="106">
        <f>INDEX('[2]REPORT-M Publication 2024'!AF:AF,MATCH($A187,'[2]REPORT-M Publication 2024'!$A:$A,0))</f>
        <v>18.524644859999999</v>
      </c>
      <c r="JX187" s="88">
        <f>INDEX('[2]REPORT-M Publication 2024'!AG:AG,MATCH($A187,'[2]REPORT-M Publication 2024'!$A:$A,0))</f>
        <v>17.202020549999997</v>
      </c>
      <c r="JY187" s="88">
        <f>INDEX('[2]REPORT-M Publication 2024'!AH:AH,MATCH($A187,'[2]REPORT-M Publication 2024'!$A:$A,0))</f>
        <v>6.0046599999999999E-2</v>
      </c>
      <c r="JZ187" s="106">
        <f>INDEX('[2]REPORT-M Publication 2024'!AI:AI,MATCH($A187,'[2]REPORT-M Publication 2024'!$A:$A,0))</f>
        <v>17.262067149999996</v>
      </c>
    </row>
    <row r="188" spans="1:286" x14ac:dyDescent="0.25">
      <c r="A188" s="86" t="s">
        <v>166</v>
      </c>
      <c r="B188" s="87" t="s">
        <v>167</v>
      </c>
      <c r="C188" s="88">
        <v>9.0691060800000027</v>
      </c>
      <c r="D188" s="88">
        <v>0</v>
      </c>
      <c r="E188" s="106">
        <v>9.0691060800000027</v>
      </c>
      <c r="F188" s="88">
        <v>11.84196266</v>
      </c>
      <c r="G188" s="88">
        <v>0.86938247000000013</v>
      </c>
      <c r="H188" s="106">
        <v>12.71134513</v>
      </c>
      <c r="I188" s="88">
        <v>12.51653318</v>
      </c>
      <c r="J188" s="88">
        <v>5.1372889999999997E-2</v>
      </c>
      <c r="K188" s="106">
        <v>12.567906070000001</v>
      </c>
      <c r="L188" s="88">
        <v>14.852725430000003</v>
      </c>
      <c r="M188" s="88">
        <v>2.4098561099999998</v>
      </c>
      <c r="N188" s="106">
        <v>17.262581540000006</v>
      </c>
      <c r="O188" s="88">
        <v>15.026381839999999</v>
      </c>
      <c r="P188" s="88">
        <v>1.6246175099999998</v>
      </c>
      <c r="Q188" s="106">
        <v>16.650999350000003</v>
      </c>
      <c r="R188" s="88">
        <v>11.53426125</v>
      </c>
      <c r="S188" s="88">
        <v>2.06853262</v>
      </c>
      <c r="T188" s="106">
        <v>13.602793869999999</v>
      </c>
      <c r="U188" s="88">
        <v>14.134197250000001</v>
      </c>
      <c r="V188" s="88">
        <v>0.71426692999999997</v>
      </c>
      <c r="W188" s="106">
        <v>14.848464180000004</v>
      </c>
      <c r="X188" s="78">
        <v>12.293316659999999</v>
      </c>
      <c r="Y188" s="78">
        <v>0.86500447000000025</v>
      </c>
      <c r="Z188" s="106">
        <v>13.158321129999999</v>
      </c>
      <c r="AA188" s="78">
        <v>11.091146360000002</v>
      </c>
      <c r="AB188" s="78">
        <v>1.4105353700000001</v>
      </c>
      <c r="AC188" s="106">
        <v>12.501681730000003</v>
      </c>
      <c r="AD188" s="78">
        <v>11.043959710000001</v>
      </c>
      <c r="AE188" s="78">
        <v>0.72247625999999998</v>
      </c>
      <c r="AF188" s="106">
        <v>11.766435969999998</v>
      </c>
      <c r="AG188" s="78">
        <v>10.581056919999998</v>
      </c>
      <c r="AH188" s="78">
        <v>1.5281784700000003</v>
      </c>
      <c r="AI188" s="106">
        <v>12.109235389999998</v>
      </c>
      <c r="AJ188" s="78">
        <v>12.940523000000001</v>
      </c>
      <c r="AK188" s="78">
        <v>0.36606271999999995</v>
      </c>
      <c r="AL188" s="106">
        <v>13.306585720000001</v>
      </c>
      <c r="AM188" s="88">
        <v>9.3546783300000023</v>
      </c>
      <c r="AN188" s="88">
        <v>1.72E-3</v>
      </c>
      <c r="AO188" s="106">
        <v>9.3563983300000011</v>
      </c>
      <c r="AP188" s="88">
        <v>11.242458880000003</v>
      </c>
      <c r="AQ188" s="88">
        <v>1.3816250299999997</v>
      </c>
      <c r="AR188" s="106">
        <v>12.624083910000003</v>
      </c>
      <c r="AS188" s="88">
        <v>13.221367150000003</v>
      </c>
      <c r="AT188" s="88">
        <v>6.0666699999999997E-3</v>
      </c>
      <c r="AU188" s="106">
        <v>13.22743382</v>
      </c>
      <c r="AV188" s="88">
        <v>15.208108570000002</v>
      </c>
      <c r="AW188" s="88">
        <v>0.16596568</v>
      </c>
      <c r="AX188" s="106">
        <v>15.374074250000001</v>
      </c>
      <c r="AY188" s="88">
        <v>17.128767700000004</v>
      </c>
      <c r="AZ188" s="88">
        <v>0.39850444000000002</v>
      </c>
      <c r="BA188" s="106">
        <v>17.527272140000004</v>
      </c>
      <c r="BB188" s="88">
        <v>11.477393560000003</v>
      </c>
      <c r="BC188" s="88">
        <v>0.13555616999999998</v>
      </c>
      <c r="BD188" s="106">
        <v>11.61294973</v>
      </c>
      <c r="BE188" s="88">
        <v>13.889453439999997</v>
      </c>
      <c r="BF188" s="88">
        <v>0.19766245000000002</v>
      </c>
      <c r="BG188" s="106">
        <v>14.087115889999996</v>
      </c>
      <c r="BH188" s="78">
        <v>14.81699122</v>
      </c>
      <c r="BI188" s="78">
        <v>1.74222583</v>
      </c>
      <c r="BJ188" s="106">
        <v>16.559217050000001</v>
      </c>
      <c r="BK188" s="78">
        <v>13.077624419999999</v>
      </c>
      <c r="BL188" s="106">
        <v>15.357959469999999</v>
      </c>
      <c r="BM188" s="78">
        <v>12.913353750000001</v>
      </c>
      <c r="BN188" s="78">
        <v>0.20725097000000001</v>
      </c>
      <c r="BO188" s="106">
        <v>13.120604719999999</v>
      </c>
      <c r="BP188" s="78">
        <v>14.618295189999998</v>
      </c>
      <c r="BQ188" s="78">
        <v>0.77677437999999999</v>
      </c>
      <c r="BR188" s="106">
        <v>15.39506957</v>
      </c>
      <c r="BS188" s="78">
        <v>18.809574129999998</v>
      </c>
      <c r="BT188" s="78">
        <v>0.13900903000000001</v>
      </c>
      <c r="BU188" s="106">
        <v>18.948583160000002</v>
      </c>
      <c r="BV188" s="88">
        <v>9.7253439999999998</v>
      </c>
      <c r="BW188" s="88">
        <v>7.1960000000000001E-3</v>
      </c>
      <c r="BX188" s="106">
        <v>9.7325400000000002</v>
      </c>
      <c r="BY188" s="88">
        <v>11.352003</v>
      </c>
      <c r="BZ188" s="88">
        <v>0.62590400000000002</v>
      </c>
      <c r="CA188" s="106">
        <v>11.977907</v>
      </c>
      <c r="CB188" s="88">
        <v>12.308045999999999</v>
      </c>
      <c r="CC188" s="88">
        <v>0.25387500000000002</v>
      </c>
      <c r="CD188" s="106">
        <v>12.561921</v>
      </c>
      <c r="CE188" s="88">
        <v>16.306018000000002</v>
      </c>
      <c r="CF188" s="88">
        <v>2.2839860000000001</v>
      </c>
      <c r="CG188" s="106">
        <v>18.590004</v>
      </c>
      <c r="CH188" s="88">
        <v>15.305923999999999</v>
      </c>
      <c r="CI188" s="88">
        <v>4.8321999999999997E-2</v>
      </c>
      <c r="CJ188" s="106">
        <v>15.354246</v>
      </c>
      <c r="CK188" s="88">
        <v>15.074323</v>
      </c>
      <c r="CL188" s="88">
        <v>0.28575200000000001</v>
      </c>
      <c r="CM188" s="106">
        <v>15.360075</v>
      </c>
      <c r="CN188" s="88">
        <v>15.952185999999999</v>
      </c>
      <c r="CO188" s="88">
        <v>0.92018999999999995</v>
      </c>
      <c r="CP188" s="106">
        <v>16.872375999999999</v>
      </c>
      <c r="CQ188" s="88">
        <v>14.142987</v>
      </c>
      <c r="CR188" s="88">
        <v>0.100922</v>
      </c>
      <c r="CS188" s="106">
        <v>14.243909</v>
      </c>
      <c r="CT188" s="88">
        <v>16.785981</v>
      </c>
      <c r="CU188" s="88">
        <v>2.1700550000000001</v>
      </c>
      <c r="CV188" s="106">
        <v>18.956036000000001</v>
      </c>
      <c r="CW188" s="88">
        <v>16.599084999999999</v>
      </c>
      <c r="CX188" s="88">
        <v>1.4369190000000001</v>
      </c>
      <c r="CY188" s="106">
        <v>18.036003999999998</v>
      </c>
      <c r="CZ188" s="88">
        <v>14.777455</v>
      </c>
      <c r="DA188" s="88">
        <v>0.38401400000000002</v>
      </c>
      <c r="DB188" s="106">
        <v>15.161469</v>
      </c>
      <c r="DC188" s="88">
        <v>22.821324000000001</v>
      </c>
      <c r="DD188" s="88">
        <v>0.87345399999999995</v>
      </c>
      <c r="DE188" s="106">
        <v>23.694777999999999</v>
      </c>
      <c r="DF188" s="88">
        <v>11.466654</v>
      </c>
      <c r="DG188" s="88">
        <v>4.4054000000000003E-2</v>
      </c>
      <c r="DH188" s="106">
        <v>11.510707999999999</v>
      </c>
      <c r="DI188" s="88">
        <v>15.423086</v>
      </c>
      <c r="DJ188" s="88">
        <v>0.51511899999999999</v>
      </c>
      <c r="DK188" s="106">
        <v>15.938205</v>
      </c>
      <c r="DL188" s="88">
        <v>12.355181</v>
      </c>
      <c r="DM188" s="88">
        <v>0.31031799999999998</v>
      </c>
      <c r="DN188" s="106">
        <v>12.665499000000001</v>
      </c>
      <c r="DO188" s="88">
        <v>13.156552</v>
      </c>
      <c r="DP188" s="88">
        <v>1.5879999999999998E-2</v>
      </c>
      <c r="DQ188" s="106">
        <v>13.172431999999999</v>
      </c>
      <c r="DR188" s="88">
        <v>10.369655</v>
      </c>
      <c r="DS188" s="88">
        <v>0</v>
      </c>
      <c r="DT188" s="106">
        <v>10.369655</v>
      </c>
      <c r="DU188" s="88">
        <v>11.931754</v>
      </c>
      <c r="DV188" s="88">
        <v>1.2820309999999999</v>
      </c>
      <c r="DW188" s="106">
        <v>13.213785</v>
      </c>
      <c r="DX188" s="88">
        <v>13.607789</v>
      </c>
      <c r="DY188" s="88">
        <v>0.15122099999999999</v>
      </c>
      <c r="DZ188" s="106">
        <v>13.75901</v>
      </c>
      <c r="EA188" s="88">
        <v>17.020544999999998</v>
      </c>
      <c r="EB188" s="88">
        <v>1.2928440000000001</v>
      </c>
      <c r="EC188" s="106">
        <v>18.313388999999997</v>
      </c>
      <c r="ED188" s="88">
        <v>15.180642000000001</v>
      </c>
      <c r="EE188" s="88">
        <v>0.170408</v>
      </c>
      <c r="EF188" s="106">
        <v>15.351050000000001</v>
      </c>
      <c r="EG188" s="88">
        <v>14.364381</v>
      </c>
      <c r="EH188" s="88">
        <v>0.217667</v>
      </c>
      <c r="EI188" s="106">
        <v>14.582048</v>
      </c>
      <c r="EJ188" s="88">
        <v>14.541591</v>
      </c>
      <c r="EK188" s="88">
        <v>7.8703999999999996E-2</v>
      </c>
      <c r="EL188" s="106">
        <v>14.620295</v>
      </c>
      <c r="EM188" s="88">
        <v>15.361867</v>
      </c>
      <c r="EN188" s="88">
        <v>2.0080360000000002</v>
      </c>
      <c r="EO188" s="106">
        <v>17.369903000000001</v>
      </c>
      <c r="EP188" s="88">
        <v>11.174431</v>
      </c>
      <c r="EQ188" s="88">
        <v>3.8184000000000003E-2</v>
      </c>
      <c r="ER188" s="106">
        <v>11.212615</v>
      </c>
      <c r="ES188" s="88">
        <v>13.204464</v>
      </c>
      <c r="ET188" s="88">
        <v>0.46004099999999998</v>
      </c>
      <c r="EU188" s="106">
        <v>13.664505</v>
      </c>
      <c r="EV188" s="88">
        <v>12.582336</v>
      </c>
      <c r="EW188" s="88">
        <v>1.147402</v>
      </c>
      <c r="EX188" s="106">
        <v>13.729737999999999</v>
      </c>
      <c r="EY188" s="88">
        <v>15.835683</v>
      </c>
      <c r="EZ188" s="88">
        <v>0.455092</v>
      </c>
      <c r="FA188" s="106">
        <v>16.290775</v>
      </c>
      <c r="FB188" s="88">
        <v>14.63233</v>
      </c>
      <c r="FC188" s="88">
        <v>0.52100000000000002</v>
      </c>
      <c r="FD188" s="106">
        <v>15.15333</v>
      </c>
      <c r="FE188" s="88">
        <v>13.278044</v>
      </c>
      <c r="FF188" s="88">
        <v>1.790176</v>
      </c>
      <c r="FG188" s="106">
        <v>15.06822</v>
      </c>
      <c r="FH188" s="88">
        <v>12.434177</v>
      </c>
      <c r="FI188" s="88">
        <v>1.235878</v>
      </c>
      <c r="FJ188" s="106">
        <v>13.670055</v>
      </c>
      <c r="FK188" s="88">
        <v>14.241581999999999</v>
      </c>
      <c r="FL188" s="88">
        <v>9.3306E-2</v>
      </c>
      <c r="FM188" s="106">
        <v>14.334887999999999</v>
      </c>
      <c r="FN188" s="88">
        <v>13.34768</v>
      </c>
      <c r="FO188" s="88">
        <v>0.72555999999999998</v>
      </c>
      <c r="FP188" s="106">
        <v>14.07324</v>
      </c>
      <c r="FQ188" s="88">
        <v>14.188034</v>
      </c>
      <c r="FR188" s="88">
        <v>0.57195099999999999</v>
      </c>
      <c r="FS188" s="106">
        <v>14.759985</v>
      </c>
      <c r="FT188" s="88">
        <v>13.800807000000001</v>
      </c>
      <c r="FU188" s="88">
        <v>4.6093000000000002E-2</v>
      </c>
      <c r="FV188" s="106">
        <v>13.846900000000002</v>
      </c>
      <c r="FW188" s="88">
        <v>15.3764</v>
      </c>
      <c r="FX188" s="88">
        <v>0.138012</v>
      </c>
      <c r="FY188" s="106">
        <v>15.514412</v>
      </c>
      <c r="FZ188" s="88">
        <v>11.739923879999999</v>
      </c>
      <c r="GA188" s="88">
        <v>1.434875E-2</v>
      </c>
      <c r="GB188" s="106">
        <v>11.754272629999999</v>
      </c>
      <c r="GC188" s="88">
        <v>13.029622289999999</v>
      </c>
      <c r="GD188" s="88">
        <v>0.11877202000000001</v>
      </c>
      <c r="GE188" s="106">
        <v>13.148394309999999</v>
      </c>
      <c r="GF188" s="88">
        <v>16.178918809999995</v>
      </c>
      <c r="GG188" s="88">
        <v>0.19698342999999999</v>
      </c>
      <c r="GH188" s="106">
        <v>16.375902239999995</v>
      </c>
      <c r="GI188" s="88">
        <v>16.438949099999999</v>
      </c>
      <c r="GJ188" s="88">
        <v>0.17784996</v>
      </c>
      <c r="GK188" s="106">
        <v>16.616799059999998</v>
      </c>
      <c r="GL188" s="88">
        <v>15.28683068</v>
      </c>
      <c r="GM188" s="88">
        <v>0.43928526000000001</v>
      </c>
      <c r="GN188" s="106">
        <v>15.72611594</v>
      </c>
      <c r="GO188" s="88">
        <v>16.007191760000001</v>
      </c>
      <c r="GP188" s="88">
        <v>0.25336626000000001</v>
      </c>
      <c r="GQ188" s="106">
        <v>16.260558020000001</v>
      </c>
      <c r="GR188" s="88">
        <v>12.764923660000001</v>
      </c>
      <c r="GS188" s="88">
        <v>0.27738279000000005</v>
      </c>
      <c r="GT188" s="106">
        <v>13.042306450000002</v>
      </c>
      <c r="GU188" s="88">
        <v>14.688715280000002</v>
      </c>
      <c r="GV188" s="88">
        <v>0.52321392000000055</v>
      </c>
      <c r="GW188" s="106">
        <v>15.211929200000002</v>
      </c>
      <c r="GX188" s="88">
        <v>14.165134700000003</v>
      </c>
      <c r="GY188" s="88">
        <v>0.11178038000000001</v>
      </c>
      <c r="GZ188" s="106">
        <v>14.276915080000004</v>
      </c>
      <c r="HA188" s="88">
        <v>17.380009140000002</v>
      </c>
      <c r="HB188" s="88">
        <v>2.94683078</v>
      </c>
      <c r="HC188" s="106">
        <v>20.326839920000001</v>
      </c>
      <c r="HD188" s="88">
        <v>13.0916327</v>
      </c>
      <c r="HE188" s="88">
        <v>0.13063</v>
      </c>
      <c r="HF188" s="106">
        <v>13.2222627</v>
      </c>
      <c r="HG188" s="88">
        <v>13.503614660000002</v>
      </c>
      <c r="HH188" s="88">
        <v>5.3989599999999999E-2</v>
      </c>
      <c r="HI188" s="106">
        <v>13.557604260000002</v>
      </c>
      <c r="HJ188" s="88">
        <v>22.543928209999994</v>
      </c>
      <c r="HK188" s="88">
        <v>0.35202197999999996</v>
      </c>
      <c r="HL188" s="106">
        <v>22.895950189999994</v>
      </c>
      <c r="HM188" s="88">
        <v>23.017811769999994</v>
      </c>
      <c r="HN188" s="88">
        <v>5.6819919999999996E-2</v>
      </c>
      <c r="HO188" s="106">
        <v>23.074631689999993</v>
      </c>
      <c r="HP188" s="88">
        <v>22.426425579999989</v>
      </c>
      <c r="HQ188" s="88">
        <v>0.13791600000000001</v>
      </c>
      <c r="HR188" s="106">
        <v>22.56434157999999</v>
      </c>
      <c r="HS188" s="88">
        <v>21.136805800000001</v>
      </c>
      <c r="HT188" s="88">
        <v>1.240899E-2</v>
      </c>
      <c r="HU188" s="106">
        <v>21.149214790000002</v>
      </c>
      <c r="HV188" s="88">
        <v>19.076112109999997</v>
      </c>
      <c r="HW188" s="88">
        <v>0</v>
      </c>
      <c r="HX188" s="106">
        <v>19.076112109999997</v>
      </c>
      <c r="HY188" s="88">
        <v>20.095331859999995</v>
      </c>
      <c r="HZ188" s="88">
        <v>0</v>
      </c>
      <c r="IA188" s="106">
        <v>20.095331859999995</v>
      </c>
      <c r="IB188" s="88">
        <v>23.526462700000003</v>
      </c>
      <c r="IC188" s="88">
        <v>1.6794E-2</v>
      </c>
      <c r="ID188" s="106">
        <v>23.543256700000004</v>
      </c>
      <c r="IE188" s="88">
        <v>25.003749339999999</v>
      </c>
      <c r="IF188" s="88">
        <v>0</v>
      </c>
      <c r="IG188" s="106">
        <v>25.003749339999999</v>
      </c>
      <c r="IH188" s="88">
        <v>18.076624820000003</v>
      </c>
      <c r="II188" s="88">
        <v>0</v>
      </c>
      <c r="IJ188" s="106">
        <v>18.076624820000003</v>
      </c>
      <c r="IK188" s="88">
        <v>16.911953030000003</v>
      </c>
      <c r="IL188" s="88">
        <v>1.08635653</v>
      </c>
      <c r="IM188" s="106">
        <v>17.998309560000003</v>
      </c>
      <c r="IN188" s="88">
        <v>23.020386819999995</v>
      </c>
      <c r="IO188" s="88">
        <v>0.47275404000000004</v>
      </c>
      <c r="IP188" s="106">
        <v>23.493140859999997</v>
      </c>
      <c r="IQ188" s="88">
        <v>93.86346558999999</v>
      </c>
      <c r="IR188" s="88">
        <v>2.11919039</v>
      </c>
      <c r="IS188" s="106">
        <v>95.98265597999999</v>
      </c>
      <c r="IT188" s="88">
        <f>INDEX('[2]REPORT-M Publication 2024'!C:C,MATCH($A188,'[2]REPORT-M Publication 2024'!$A:$A,0))</f>
        <v>20.389983310000005</v>
      </c>
      <c r="IU188" s="88">
        <f>INDEX('[2]REPORT-M Publication 2024'!D:D,MATCH($A188,'[2]REPORT-M Publication 2024'!$A:$A,0))</f>
        <v>3.9528000000000001E-2</v>
      </c>
      <c r="IV188" s="106">
        <f>INDEX('[2]REPORT-M Publication 2024'!E:E,MATCH($A188,'[2]REPORT-M Publication 2024'!$A:$A,0))</f>
        <v>20.429511310000006</v>
      </c>
      <c r="IW188" s="88">
        <f>INDEX('[2]REPORT-M Publication 2024'!F:F,MATCH($A188,'[2]REPORT-M Publication 2024'!$A:$A,0))</f>
        <v>23.768050439999996</v>
      </c>
      <c r="IX188" s="88">
        <f>INDEX('[2]REPORT-M Publication 2024'!G:G,MATCH($A188,'[2]REPORT-M Publication 2024'!$A:$A,0))</f>
        <v>3.7470619999999996E-2</v>
      </c>
      <c r="IY188" s="106">
        <f>INDEX('[2]REPORT-M Publication 2024'!H:H,MATCH($A188,'[2]REPORT-M Publication 2024'!$A:$A,0))</f>
        <v>23.805521059999997</v>
      </c>
      <c r="IZ188" s="88">
        <f>INDEX('[2]REPORT-M Publication 2024'!I:I,MATCH($A188,'[2]REPORT-M Publication 2024'!$A:$A,0))</f>
        <v>23.339886860000007</v>
      </c>
      <c r="JA188" s="88">
        <f>INDEX('[2]REPORT-M Publication 2024'!J:J,MATCH($A188,'[2]REPORT-M Publication 2024'!$A:$A,0))</f>
        <v>0</v>
      </c>
      <c r="JB188" s="106">
        <f>INDEX('[2]REPORT-M Publication 2024'!K:K,MATCH($A188,'[2]REPORT-M Publication 2024'!$A:$A,0))</f>
        <v>23.339886860000007</v>
      </c>
      <c r="JC188" s="88">
        <f>INDEX('[2]REPORT-M Publication 2024'!L:L,MATCH($A188,'[2]REPORT-M Publication 2024'!$A:$A,0))</f>
        <v>24.639763209999998</v>
      </c>
      <c r="JD188" s="88">
        <f>INDEX('[2]REPORT-M Publication 2024'!M:M,MATCH($A188,'[2]REPORT-M Publication 2024'!$A:$A,0))</f>
        <v>0.21315434000000003</v>
      </c>
      <c r="JE188" s="106">
        <f>INDEX('[2]REPORT-M Publication 2024'!N:N,MATCH($A188,'[2]REPORT-M Publication 2024'!$A:$A,0))</f>
        <v>24.852917549999997</v>
      </c>
      <c r="JF188" s="88">
        <f>INDEX('[2]REPORT-M Publication 2024'!O:O,MATCH($A188,'[2]REPORT-M Publication 2024'!$A:$A,0))</f>
        <v>33.505327220000005</v>
      </c>
      <c r="JG188" s="88">
        <f>INDEX('[2]REPORT-M Publication 2024'!P:P,MATCH($A188,'[2]REPORT-M Publication 2024'!$A:$A,0))</f>
        <v>0</v>
      </c>
      <c r="JH188" s="106">
        <f>INDEX('[2]REPORT-M Publication 2024'!Q:Q,MATCH($A188,'[2]REPORT-M Publication 2024'!$A:$A,0))</f>
        <v>33.505327220000005</v>
      </c>
      <c r="JI188" s="88">
        <f>INDEX('[2]REPORT-M Publication 2024'!R:R,MATCH($A188,'[2]REPORT-M Publication 2024'!$A:$A,0))</f>
        <v>26.057364400000001</v>
      </c>
      <c r="JJ188" s="88">
        <f>INDEX('[2]REPORT-M Publication 2024'!S:S,MATCH($A188,'[2]REPORT-M Publication 2024'!$A:$A,0))</f>
        <v>4.7375150000000005E-2</v>
      </c>
      <c r="JK188" s="106">
        <f>INDEX('[2]REPORT-M Publication 2024'!T:T,MATCH($A188,'[2]REPORT-M Publication 2024'!$A:$A,0))</f>
        <v>26.104739550000001</v>
      </c>
      <c r="JL188" s="88">
        <f>INDEX('[2]REPORT-M Publication 2024'!U:U,MATCH($A188,'[2]REPORT-M Publication 2024'!$A:$A,0))</f>
        <v>28.524259649999994</v>
      </c>
      <c r="JM188" s="88">
        <f>INDEX('[2]REPORT-M Publication 2024'!V:V,MATCH($A188,'[2]REPORT-M Publication 2024'!$A:$A,0))</f>
        <v>0.45798487999999993</v>
      </c>
      <c r="JN188" s="106">
        <f>INDEX('[2]REPORT-M Publication 2024'!W:W,MATCH($A188,'[2]REPORT-M Publication 2024'!$A:$A,0))</f>
        <v>28.982244529999996</v>
      </c>
      <c r="JO188" s="88">
        <f>INDEX('[2]REPORT-M Publication 2024'!X:X,MATCH($A188,'[2]REPORT-M Publication 2024'!$A:$A,0))</f>
        <v>27.501148230000002</v>
      </c>
      <c r="JP188" s="88">
        <f>INDEX('[2]REPORT-M Publication 2024'!Y:Y,MATCH($A188,'[2]REPORT-M Publication 2024'!$A:$A,0))</f>
        <v>0</v>
      </c>
      <c r="JQ188" s="106">
        <f>INDEX('[2]REPORT-M Publication 2024'!Z:Z,MATCH($A188,'[2]REPORT-M Publication 2024'!$A:$A,0))</f>
        <v>27.501148230000002</v>
      </c>
      <c r="JR188" s="88">
        <f>INDEX('[2]REPORT-M Publication 2024'!AA:AA,MATCH($A188,'[2]REPORT-M Publication 2024'!$A:$A,0))</f>
        <v>27.885261950000004</v>
      </c>
      <c r="JS188" s="88">
        <f>INDEX('[2]REPORT-M Publication 2024'!AB:AB,MATCH($A188,'[2]REPORT-M Publication 2024'!$A:$A,0))</f>
        <v>6.9768999999999994E-4</v>
      </c>
      <c r="JT188" s="106">
        <f>INDEX('[2]REPORT-M Publication 2024'!AC:AC,MATCH($A188,'[2]REPORT-M Publication 2024'!$A:$A,0))</f>
        <v>27.885959640000003</v>
      </c>
      <c r="JU188" s="88">
        <f>INDEX('[2]REPORT-M Publication 2024'!AD:AD,MATCH($A188,'[2]REPORT-M Publication 2024'!$A:$A,0))</f>
        <v>31.344103269999998</v>
      </c>
      <c r="JV188" s="88">
        <f>INDEX('[2]REPORT-M Publication 2024'!AE:AE,MATCH($A188,'[2]REPORT-M Publication 2024'!$A:$A,0))</f>
        <v>0</v>
      </c>
      <c r="JW188" s="106">
        <f>INDEX('[2]REPORT-M Publication 2024'!AF:AF,MATCH($A188,'[2]REPORT-M Publication 2024'!$A:$A,0))</f>
        <v>31.344103269999998</v>
      </c>
      <c r="JX188" s="88">
        <f>INDEX('[2]REPORT-M Publication 2024'!AG:AG,MATCH($A188,'[2]REPORT-M Publication 2024'!$A:$A,0))</f>
        <v>27.797363439999994</v>
      </c>
      <c r="JY188" s="88">
        <f>INDEX('[2]REPORT-M Publication 2024'!AH:AH,MATCH($A188,'[2]REPORT-M Publication 2024'!$A:$A,0))</f>
        <v>0.14838767999999999</v>
      </c>
      <c r="JZ188" s="106">
        <f>INDEX('[2]REPORT-M Publication 2024'!AI:AI,MATCH($A188,'[2]REPORT-M Publication 2024'!$A:$A,0))</f>
        <v>27.945751119999994</v>
      </c>
    </row>
    <row r="189" spans="1:286" x14ac:dyDescent="0.25">
      <c r="A189" s="86" t="s">
        <v>168</v>
      </c>
      <c r="B189" s="87" t="s">
        <v>259</v>
      </c>
      <c r="C189" s="88">
        <v>41.243053200000006</v>
      </c>
      <c r="D189" s="88">
        <v>0</v>
      </c>
      <c r="E189" s="106">
        <v>41.243053200000006</v>
      </c>
      <c r="F189" s="88">
        <v>10.561911280000004</v>
      </c>
      <c r="G189" s="88">
        <v>1.9607170000000004E-2</v>
      </c>
      <c r="H189" s="106">
        <v>10.581518450000003</v>
      </c>
      <c r="I189" s="88">
        <v>32.109498840000001</v>
      </c>
      <c r="J189" s="88">
        <v>8.2764000000000015E-4</v>
      </c>
      <c r="K189" s="106">
        <v>32.110326479999998</v>
      </c>
      <c r="L189" s="88">
        <v>29.062721559999996</v>
      </c>
      <c r="M189" s="88">
        <v>1.6324991200000001</v>
      </c>
      <c r="N189" s="106">
        <v>30.695220679999998</v>
      </c>
      <c r="O189" s="88">
        <v>3.7552394300000027</v>
      </c>
      <c r="P189" s="88">
        <v>3.1026430000000001E-2</v>
      </c>
      <c r="Q189" s="106">
        <v>3.7862658600000021</v>
      </c>
      <c r="R189" s="88">
        <v>6.3390025999999997</v>
      </c>
      <c r="S189" s="88">
        <v>0</v>
      </c>
      <c r="T189" s="106">
        <v>6.3390025999999997</v>
      </c>
      <c r="U189" s="88">
        <v>24.271566350000001</v>
      </c>
      <c r="V189" s="88">
        <v>0.68288194999999996</v>
      </c>
      <c r="W189" s="106">
        <v>24.954448300000003</v>
      </c>
      <c r="X189" s="78">
        <v>31.115894669999999</v>
      </c>
      <c r="Y189" s="78">
        <v>9.0723529999999997E-2</v>
      </c>
      <c r="Z189" s="106">
        <v>31.206618199999998</v>
      </c>
      <c r="AA189" s="78">
        <v>5.6546170800000004</v>
      </c>
      <c r="AB189" s="78">
        <v>-7.36E-5</v>
      </c>
      <c r="AC189" s="106">
        <v>5.6545434800000001</v>
      </c>
      <c r="AD189" s="78">
        <v>7.8554720499999986</v>
      </c>
      <c r="AE189" s="78">
        <v>4.0119999999999995E-5</v>
      </c>
      <c r="AF189" s="106">
        <v>7.855512169999999</v>
      </c>
      <c r="AG189" s="78">
        <v>11.208655650000003</v>
      </c>
      <c r="AH189" s="78">
        <v>5.2307400000000004E-2</v>
      </c>
      <c r="AI189" s="106">
        <v>11.260963050000003</v>
      </c>
      <c r="AJ189" s="78">
        <v>5.8379518600000004</v>
      </c>
      <c r="AK189" s="78">
        <v>0.15984217000000001</v>
      </c>
      <c r="AL189" s="106">
        <v>5.9977940300000006</v>
      </c>
      <c r="AM189" s="88">
        <v>40.669124429999997</v>
      </c>
      <c r="AN189" s="88">
        <v>0</v>
      </c>
      <c r="AO189" s="106">
        <v>40.669124429999997</v>
      </c>
      <c r="AP189" s="88">
        <v>10.520036129999999</v>
      </c>
      <c r="AQ189" s="88">
        <v>0</v>
      </c>
      <c r="AR189" s="106">
        <v>10.520036129999999</v>
      </c>
      <c r="AS189" s="88">
        <v>43.849111310000005</v>
      </c>
      <c r="AT189" s="88">
        <v>4.2930000000000003E-2</v>
      </c>
      <c r="AU189" s="106">
        <v>43.892041310000003</v>
      </c>
      <c r="AV189" s="88">
        <v>12.74264408</v>
      </c>
      <c r="AW189" s="88">
        <v>2.2419000000000001E-2</v>
      </c>
      <c r="AX189" s="106">
        <v>12.765063080000001</v>
      </c>
      <c r="AY189" s="88">
        <v>13.023007820000007</v>
      </c>
      <c r="AZ189" s="88">
        <v>0.27079907000000003</v>
      </c>
      <c r="BA189" s="106">
        <v>13.293806890000008</v>
      </c>
      <c r="BB189" s="88">
        <v>4.7447298399999998</v>
      </c>
      <c r="BC189" s="88">
        <v>0</v>
      </c>
      <c r="BD189" s="106">
        <v>4.7447298399999998</v>
      </c>
      <c r="BE189" s="88">
        <v>26.368341219999991</v>
      </c>
      <c r="BF189" s="88">
        <v>1.64777872</v>
      </c>
      <c r="BG189" s="106">
        <v>28.016119939999992</v>
      </c>
      <c r="BH189" s="78">
        <v>15.921722290000002</v>
      </c>
      <c r="BI189" s="78">
        <v>1.00897499</v>
      </c>
      <c r="BJ189" s="106">
        <v>16.930697279999997</v>
      </c>
      <c r="BK189" s="78">
        <v>15.39927466</v>
      </c>
      <c r="BL189" s="106">
        <v>15.673938420000002</v>
      </c>
      <c r="BM189" s="78">
        <v>24.852350640000004</v>
      </c>
      <c r="BN189" s="78">
        <v>4.1012460000000001E-2</v>
      </c>
      <c r="BO189" s="106">
        <v>24.893363099999998</v>
      </c>
      <c r="BP189" s="78">
        <v>6.6639883000000015</v>
      </c>
      <c r="BQ189" s="78">
        <v>1.3100476799999998</v>
      </c>
      <c r="BR189" s="106">
        <v>7.9740359800000018</v>
      </c>
      <c r="BS189" s="78">
        <v>10.032094810000002</v>
      </c>
      <c r="BT189" s="78">
        <v>0.29076482999999997</v>
      </c>
      <c r="BU189" s="106">
        <v>10.322859640000003</v>
      </c>
      <c r="BV189" s="88">
        <v>33.694929999999999</v>
      </c>
      <c r="BW189" s="88">
        <v>0</v>
      </c>
      <c r="BX189" s="106">
        <v>33.694929999999999</v>
      </c>
      <c r="BY189" s="88">
        <v>15.24362</v>
      </c>
      <c r="BZ189" s="88">
        <v>3.074E-2</v>
      </c>
      <c r="CA189" s="106">
        <v>15.27436</v>
      </c>
      <c r="CB189" s="88">
        <v>27.622323999999999</v>
      </c>
      <c r="CC189" s="88">
        <v>1.10944</v>
      </c>
      <c r="CD189" s="106">
        <v>28.731763999999998</v>
      </c>
      <c r="CE189" s="88">
        <v>16.990486000000001</v>
      </c>
      <c r="CF189" s="88">
        <v>0.57409200000000005</v>
      </c>
      <c r="CG189" s="106">
        <v>17.564578000000001</v>
      </c>
      <c r="CH189" s="88">
        <v>6.8364500000000001</v>
      </c>
      <c r="CI189" s="88">
        <v>2.332E-2</v>
      </c>
      <c r="CJ189" s="106">
        <v>6.8597700000000001</v>
      </c>
      <c r="CK189" s="88">
        <v>28.266739999999999</v>
      </c>
      <c r="CL189" s="88">
        <v>0</v>
      </c>
      <c r="CM189" s="106">
        <v>28.266739999999999</v>
      </c>
      <c r="CN189" s="88">
        <v>27.408911</v>
      </c>
      <c r="CO189" s="88">
        <v>0</v>
      </c>
      <c r="CP189" s="106">
        <v>27.408911</v>
      </c>
      <c r="CQ189" s="88">
        <v>7.3862629999999996</v>
      </c>
      <c r="CR189" s="88">
        <v>2.9891999999999998E-2</v>
      </c>
      <c r="CS189" s="106">
        <v>7.4161549999999998</v>
      </c>
      <c r="CT189" s="88">
        <v>48.210453999999999</v>
      </c>
      <c r="CU189" s="88">
        <v>2.9891999999999998E-2</v>
      </c>
      <c r="CV189" s="106">
        <v>48.240345999999995</v>
      </c>
      <c r="CW189" s="88">
        <v>27.490725000000001</v>
      </c>
      <c r="CX189" s="88">
        <v>0.69814699999999996</v>
      </c>
      <c r="CY189" s="106">
        <v>28.188872</v>
      </c>
      <c r="CZ189" s="88">
        <v>14.680512</v>
      </c>
      <c r="DA189" s="88">
        <v>0.22094800000000001</v>
      </c>
      <c r="DB189" s="106">
        <v>14.90146</v>
      </c>
      <c r="DC189" s="88">
        <v>14.315936000000001</v>
      </c>
      <c r="DD189" s="88">
        <v>0.51102599999999998</v>
      </c>
      <c r="DE189" s="106">
        <v>14.826962</v>
      </c>
      <c r="DF189" s="88">
        <v>62.404553</v>
      </c>
      <c r="DG189" s="88">
        <v>0</v>
      </c>
      <c r="DH189" s="106">
        <v>62.404553</v>
      </c>
      <c r="DI189" s="88">
        <v>7.4108559999999999</v>
      </c>
      <c r="DJ189" s="88">
        <v>0</v>
      </c>
      <c r="DK189" s="106">
        <v>7.4108559999999999</v>
      </c>
      <c r="DL189" s="88">
        <v>56.105603000000002</v>
      </c>
      <c r="DM189" s="88">
        <v>0.10091700000000001</v>
      </c>
      <c r="DN189" s="106">
        <v>56.206520000000005</v>
      </c>
      <c r="DO189" s="88">
        <v>13.159936</v>
      </c>
      <c r="DP189" s="88">
        <v>0</v>
      </c>
      <c r="DQ189" s="106">
        <v>13.159936</v>
      </c>
      <c r="DR189" s="88">
        <v>3.6581459999999999</v>
      </c>
      <c r="DS189" s="88">
        <v>1.0281999999999999E-2</v>
      </c>
      <c r="DT189" s="106">
        <v>3.668428</v>
      </c>
      <c r="DU189" s="88">
        <v>36.107384000000003</v>
      </c>
      <c r="DV189" s="88">
        <v>0</v>
      </c>
      <c r="DW189" s="106">
        <v>36.107384000000003</v>
      </c>
      <c r="DX189" s="88">
        <v>19.485723</v>
      </c>
      <c r="DY189" s="88">
        <v>0</v>
      </c>
      <c r="DZ189" s="106">
        <v>19.485723</v>
      </c>
      <c r="EA189" s="88">
        <v>4.76295</v>
      </c>
      <c r="EB189" s="88">
        <v>0</v>
      </c>
      <c r="EC189" s="106">
        <v>4.76295</v>
      </c>
      <c r="ED189" s="88">
        <v>20.281834</v>
      </c>
      <c r="EE189" s="88">
        <v>0</v>
      </c>
      <c r="EF189" s="106">
        <v>20.281834</v>
      </c>
      <c r="EG189" s="88">
        <v>23.424240999999999</v>
      </c>
      <c r="EH189" s="88">
        <v>0</v>
      </c>
      <c r="EI189" s="106">
        <v>23.424240999999999</v>
      </c>
      <c r="EJ189" s="88">
        <v>26.023002000000002</v>
      </c>
      <c r="EK189" s="88">
        <v>0.993174</v>
      </c>
      <c r="EL189" s="106">
        <v>27.016176000000002</v>
      </c>
      <c r="EM189" s="88">
        <v>10.138078999999999</v>
      </c>
      <c r="EN189" s="88">
        <v>5.5327000000000001E-2</v>
      </c>
      <c r="EO189" s="106">
        <v>10.193406</v>
      </c>
      <c r="EP189" s="88">
        <v>23.237981000000001</v>
      </c>
      <c r="EQ189" s="88">
        <v>0</v>
      </c>
      <c r="ER189" s="106">
        <v>23.237981000000001</v>
      </c>
      <c r="ES189" s="88">
        <v>23.665393000000002</v>
      </c>
      <c r="ET189" s="88">
        <v>4.4563999999999999E-2</v>
      </c>
      <c r="EU189" s="106">
        <v>23.709957000000003</v>
      </c>
      <c r="EV189" s="88">
        <v>21.885408000000002</v>
      </c>
      <c r="EW189" s="88">
        <v>0.18259400000000001</v>
      </c>
      <c r="EX189" s="106">
        <v>22.068002000000003</v>
      </c>
      <c r="EY189" s="88">
        <v>26.345234000000001</v>
      </c>
      <c r="EZ189" s="88">
        <v>7.8423999999999994E-2</v>
      </c>
      <c r="FA189" s="106">
        <v>26.423658</v>
      </c>
      <c r="FB189" s="88">
        <v>18.757052999999999</v>
      </c>
      <c r="FC189" s="88">
        <v>6.1416999999999999E-2</v>
      </c>
      <c r="FD189" s="106">
        <v>18.818469999999998</v>
      </c>
      <c r="FE189" s="88">
        <v>24.164390000000001</v>
      </c>
      <c r="FF189" s="88">
        <v>7.045E-3</v>
      </c>
      <c r="FG189" s="106">
        <v>24.171435000000002</v>
      </c>
      <c r="FH189" s="88">
        <v>19.600231999999998</v>
      </c>
      <c r="FI189" s="88">
        <v>6.5870999999999999E-2</v>
      </c>
      <c r="FJ189" s="106">
        <v>19.666103</v>
      </c>
      <c r="FK189" s="88">
        <v>27.580693</v>
      </c>
      <c r="FL189" s="88">
        <v>0.106035</v>
      </c>
      <c r="FM189" s="106">
        <v>27.686727999999999</v>
      </c>
      <c r="FN189" s="88">
        <v>24.218599999999999</v>
      </c>
      <c r="FO189" s="88">
        <v>0.28269899999999998</v>
      </c>
      <c r="FP189" s="106">
        <v>24.501298999999999</v>
      </c>
      <c r="FQ189" s="88">
        <v>24.781476000000001</v>
      </c>
      <c r="FR189" s="88">
        <v>0.25156299999999998</v>
      </c>
      <c r="FS189" s="106">
        <v>25.033039000000002</v>
      </c>
      <c r="FT189" s="88">
        <v>30.59216</v>
      </c>
      <c r="FU189" s="88">
        <v>1.773134</v>
      </c>
      <c r="FV189" s="106">
        <v>32.365293999999999</v>
      </c>
      <c r="FW189" s="88">
        <v>34.803431000000003</v>
      </c>
      <c r="FX189" s="88">
        <v>1.3762110000000001</v>
      </c>
      <c r="FY189" s="106">
        <v>36.179642000000001</v>
      </c>
      <c r="FZ189" s="88">
        <v>22.881472400000003</v>
      </c>
      <c r="GA189" s="88">
        <v>1.6633999999999999E-2</v>
      </c>
      <c r="GB189" s="106">
        <v>22.898106400000003</v>
      </c>
      <c r="GC189" s="88">
        <v>21.590789579999999</v>
      </c>
      <c r="GD189" s="88">
        <v>0.51848574999999997</v>
      </c>
      <c r="GE189" s="106">
        <v>22.109275329999999</v>
      </c>
      <c r="GF189" s="88">
        <v>21.886971419999998</v>
      </c>
      <c r="GG189" s="88">
        <v>3.0075619999999997E-2</v>
      </c>
      <c r="GH189" s="106">
        <v>21.91704704</v>
      </c>
      <c r="GI189" s="88">
        <v>24.551113779999994</v>
      </c>
      <c r="GJ189" s="88">
        <v>3.5999610000000001E-2</v>
      </c>
      <c r="GK189" s="106">
        <v>24.587113389999995</v>
      </c>
      <c r="GL189" s="88">
        <v>21.211538600000001</v>
      </c>
      <c r="GM189" s="88">
        <v>0.49094674000000005</v>
      </c>
      <c r="GN189" s="106">
        <v>21.702485340000003</v>
      </c>
      <c r="GO189" s="88">
        <v>23.093815309999997</v>
      </c>
      <c r="GP189" s="88">
        <v>0.53461291</v>
      </c>
      <c r="GQ189" s="106">
        <v>23.628428219999996</v>
      </c>
      <c r="GR189" s="88">
        <v>19.518714660000001</v>
      </c>
      <c r="GS189" s="88">
        <v>3.6237600000000002E-3</v>
      </c>
      <c r="GT189" s="106">
        <v>19.522338420000001</v>
      </c>
      <c r="GU189" s="88">
        <v>22.615804929999996</v>
      </c>
      <c r="GV189" s="88">
        <v>0.10986689000000001</v>
      </c>
      <c r="GW189" s="106">
        <v>22.725671819999995</v>
      </c>
      <c r="GX189" s="88">
        <v>6.823773679999996</v>
      </c>
      <c r="GY189" s="88">
        <v>3.4366250000000056E-2</v>
      </c>
      <c r="GZ189" s="106">
        <v>6.8581399299999957</v>
      </c>
      <c r="HA189" s="88">
        <v>8.5055400499999934</v>
      </c>
      <c r="HB189" s="88">
        <v>0.10656064</v>
      </c>
      <c r="HC189" s="106">
        <v>8.612100689999993</v>
      </c>
      <c r="HD189" s="88">
        <v>5.3863409399999975</v>
      </c>
      <c r="HE189" s="88">
        <v>1.3462161999999998</v>
      </c>
      <c r="HF189" s="106">
        <v>6.7325571399999973</v>
      </c>
      <c r="HG189" s="88">
        <v>19.112614489999995</v>
      </c>
      <c r="HH189" s="88">
        <v>0.42754799999999998</v>
      </c>
      <c r="HI189" s="106">
        <v>19.540162489999997</v>
      </c>
      <c r="HJ189" s="88">
        <v>137.41242792999998</v>
      </c>
      <c r="HK189" s="88">
        <v>9.516818869999998</v>
      </c>
      <c r="HL189" s="106">
        <v>146.92924679999999</v>
      </c>
      <c r="HM189" s="88">
        <v>145.54792930999997</v>
      </c>
      <c r="HN189" s="88">
        <v>9.0776373900000014</v>
      </c>
      <c r="HO189" s="106">
        <v>154.62556669999998</v>
      </c>
      <c r="HP189" s="88">
        <v>124.99171150999997</v>
      </c>
      <c r="HQ189" s="88">
        <v>7.5332180799999993</v>
      </c>
      <c r="HR189" s="106">
        <v>132.52492958999997</v>
      </c>
      <c r="HS189" s="88">
        <v>115.71712237</v>
      </c>
      <c r="HT189" s="88">
        <v>38.964551349999994</v>
      </c>
      <c r="HU189" s="106">
        <v>154.68167371999999</v>
      </c>
      <c r="HV189" s="88">
        <v>128.60665159999999</v>
      </c>
      <c r="HW189" s="88">
        <v>53.027011379999983</v>
      </c>
      <c r="HX189" s="106">
        <v>181.63366297999997</v>
      </c>
      <c r="HY189" s="88">
        <v>131.95383715999998</v>
      </c>
      <c r="HZ189" s="88">
        <v>10.33659237</v>
      </c>
      <c r="IA189" s="106">
        <v>142.29042952999998</v>
      </c>
      <c r="IB189" s="88">
        <v>159.64063166999998</v>
      </c>
      <c r="IC189" s="88">
        <v>17.906288049999997</v>
      </c>
      <c r="ID189" s="106">
        <v>177.54691971999998</v>
      </c>
      <c r="IE189" s="88">
        <v>130.50325985000001</v>
      </c>
      <c r="IF189" s="88">
        <v>130.02361942999997</v>
      </c>
      <c r="IG189" s="106">
        <v>260.52687928</v>
      </c>
      <c r="IH189" s="88">
        <v>112.43812800999999</v>
      </c>
      <c r="II189" s="88">
        <v>9.7838457899999973</v>
      </c>
      <c r="IJ189" s="106">
        <v>122.22197379999999</v>
      </c>
      <c r="IK189" s="88">
        <v>122.13182348999997</v>
      </c>
      <c r="IL189" s="88">
        <v>35.147977520000012</v>
      </c>
      <c r="IM189" s="106">
        <v>157.27980100999997</v>
      </c>
      <c r="IN189" s="88">
        <v>133.12499919000001</v>
      </c>
      <c r="IO189" s="88">
        <v>18.116257430000005</v>
      </c>
      <c r="IP189" s="106">
        <v>151.24125662</v>
      </c>
      <c r="IQ189" s="88">
        <v>133.73441679999999</v>
      </c>
      <c r="IR189" s="88">
        <v>61.699549909999995</v>
      </c>
      <c r="IS189" s="106">
        <v>195.43396670999999</v>
      </c>
      <c r="IT189" s="88">
        <f>INDEX('[2]REPORT-M Publication 2024'!C:C,MATCH($A189,'[2]REPORT-M Publication 2024'!$A:$A,0))</f>
        <v>174.19154604999994</v>
      </c>
      <c r="IU189" s="88">
        <f>INDEX('[2]REPORT-M Publication 2024'!D:D,MATCH($A189,'[2]REPORT-M Publication 2024'!$A:$A,0))</f>
        <v>2.8583005099999998</v>
      </c>
      <c r="IV189" s="106">
        <f>INDEX('[2]REPORT-M Publication 2024'!E:E,MATCH($A189,'[2]REPORT-M Publication 2024'!$A:$A,0))</f>
        <v>177.04984655999993</v>
      </c>
      <c r="IW189" s="88">
        <f>INDEX('[2]REPORT-M Publication 2024'!F:F,MATCH($A189,'[2]REPORT-M Publication 2024'!$A:$A,0))</f>
        <v>115.83340158</v>
      </c>
      <c r="IX189" s="88">
        <f>INDEX('[2]REPORT-M Publication 2024'!G:G,MATCH($A189,'[2]REPORT-M Publication 2024'!$A:$A,0))</f>
        <v>29.281351010000037</v>
      </c>
      <c r="IY189" s="106">
        <f>INDEX('[2]REPORT-M Publication 2024'!H:H,MATCH($A189,'[2]REPORT-M Publication 2024'!$A:$A,0))</f>
        <v>145.11475259000002</v>
      </c>
      <c r="IZ189" s="88">
        <f>INDEX('[2]REPORT-M Publication 2024'!I:I,MATCH($A189,'[2]REPORT-M Publication 2024'!$A:$A,0))</f>
        <v>111.26868783999998</v>
      </c>
      <c r="JA189" s="88">
        <f>INDEX('[2]REPORT-M Publication 2024'!J:J,MATCH($A189,'[2]REPORT-M Publication 2024'!$A:$A,0))</f>
        <v>2.8094977200000009</v>
      </c>
      <c r="JB189" s="106">
        <f>INDEX('[2]REPORT-M Publication 2024'!K:K,MATCH($A189,'[2]REPORT-M Publication 2024'!$A:$A,0))</f>
        <v>114.07818555999998</v>
      </c>
      <c r="JC189" s="88">
        <f>INDEX('[2]REPORT-M Publication 2024'!L:L,MATCH($A189,'[2]REPORT-M Publication 2024'!$A:$A,0))</f>
        <v>110.62084904000002</v>
      </c>
      <c r="JD189" s="88">
        <f>INDEX('[2]REPORT-M Publication 2024'!M:M,MATCH($A189,'[2]REPORT-M Publication 2024'!$A:$A,0))</f>
        <v>18.177017250000002</v>
      </c>
      <c r="JE189" s="106">
        <f>INDEX('[2]REPORT-M Publication 2024'!N:N,MATCH($A189,'[2]REPORT-M Publication 2024'!$A:$A,0))</f>
        <v>128.79786629000003</v>
      </c>
      <c r="JF189" s="88">
        <f>INDEX('[2]REPORT-M Publication 2024'!O:O,MATCH($A189,'[2]REPORT-M Publication 2024'!$A:$A,0))</f>
        <v>108.42373684</v>
      </c>
      <c r="JG189" s="88">
        <f>INDEX('[2]REPORT-M Publication 2024'!P:P,MATCH($A189,'[2]REPORT-M Publication 2024'!$A:$A,0))</f>
        <v>1.5415831400000002</v>
      </c>
      <c r="JH189" s="106">
        <f>INDEX('[2]REPORT-M Publication 2024'!Q:Q,MATCH($A189,'[2]REPORT-M Publication 2024'!$A:$A,0))</f>
        <v>109.96531998</v>
      </c>
      <c r="JI189" s="88">
        <f>INDEX('[2]REPORT-M Publication 2024'!R:R,MATCH($A189,'[2]REPORT-M Publication 2024'!$A:$A,0))</f>
        <v>115.99798672</v>
      </c>
      <c r="JJ189" s="88">
        <f>INDEX('[2]REPORT-M Publication 2024'!S:S,MATCH($A189,'[2]REPORT-M Publication 2024'!$A:$A,0))</f>
        <v>4.0352481999999998</v>
      </c>
      <c r="JK189" s="106">
        <f>INDEX('[2]REPORT-M Publication 2024'!T:T,MATCH($A189,'[2]REPORT-M Publication 2024'!$A:$A,0))</f>
        <v>120.03323492</v>
      </c>
      <c r="JL189" s="88">
        <f>INDEX('[2]REPORT-M Publication 2024'!U:U,MATCH($A189,'[2]REPORT-M Publication 2024'!$A:$A,0))</f>
        <v>200.73586399000001</v>
      </c>
      <c r="JM189" s="88">
        <f>INDEX('[2]REPORT-M Publication 2024'!V:V,MATCH($A189,'[2]REPORT-M Publication 2024'!$A:$A,0))</f>
        <v>1.8050853600000001</v>
      </c>
      <c r="JN189" s="106">
        <f>INDEX('[2]REPORT-M Publication 2024'!W:W,MATCH($A189,'[2]REPORT-M Publication 2024'!$A:$A,0))</f>
        <v>202.54094935000001</v>
      </c>
      <c r="JO189" s="88">
        <f>INDEX('[2]REPORT-M Publication 2024'!X:X,MATCH($A189,'[2]REPORT-M Publication 2024'!$A:$A,0))</f>
        <v>121.56157459000002</v>
      </c>
      <c r="JP189" s="88">
        <f>INDEX('[2]REPORT-M Publication 2024'!Y:Y,MATCH($A189,'[2]REPORT-M Publication 2024'!$A:$A,0))</f>
        <v>16.533388229999996</v>
      </c>
      <c r="JQ189" s="106">
        <f>INDEX('[2]REPORT-M Publication 2024'!Z:Z,MATCH($A189,'[2]REPORT-M Publication 2024'!$A:$A,0))</f>
        <v>138.09496282000001</v>
      </c>
      <c r="JR189" s="88">
        <f>INDEX('[2]REPORT-M Publication 2024'!AA:AA,MATCH($A189,'[2]REPORT-M Publication 2024'!$A:$A,0))</f>
        <v>109.27705752000003</v>
      </c>
      <c r="JS189" s="88">
        <f>INDEX('[2]REPORT-M Publication 2024'!AB:AB,MATCH($A189,'[2]REPORT-M Publication 2024'!$A:$A,0))</f>
        <v>22.346888649999997</v>
      </c>
      <c r="JT189" s="106">
        <f>INDEX('[2]REPORT-M Publication 2024'!AC:AC,MATCH($A189,'[2]REPORT-M Publication 2024'!$A:$A,0))</f>
        <v>131.62394617000001</v>
      </c>
      <c r="JU189" s="88">
        <f>INDEX('[2]REPORT-M Publication 2024'!AD:AD,MATCH($A189,'[2]REPORT-M Publication 2024'!$A:$A,0))</f>
        <v>116.71924908999999</v>
      </c>
      <c r="JV189" s="88">
        <f>INDEX('[2]REPORT-M Publication 2024'!AE:AE,MATCH($A189,'[2]REPORT-M Publication 2024'!$A:$A,0))</f>
        <v>10.836488380000004</v>
      </c>
      <c r="JW189" s="106">
        <f>INDEX('[2]REPORT-M Publication 2024'!AF:AF,MATCH($A189,'[2]REPORT-M Publication 2024'!$A:$A,0))</f>
        <v>127.55573747</v>
      </c>
      <c r="JX189" s="88">
        <f>INDEX('[2]REPORT-M Publication 2024'!AG:AG,MATCH($A189,'[2]REPORT-M Publication 2024'!$A:$A,0))</f>
        <v>143.83307731999997</v>
      </c>
      <c r="JY189" s="88">
        <f>INDEX('[2]REPORT-M Publication 2024'!AH:AH,MATCH($A189,'[2]REPORT-M Publication 2024'!$A:$A,0))</f>
        <v>14.121768189999997</v>
      </c>
      <c r="JZ189" s="106">
        <f>INDEX('[2]REPORT-M Publication 2024'!AI:AI,MATCH($A189,'[2]REPORT-M Publication 2024'!$A:$A,0))</f>
        <v>157.95484550999998</v>
      </c>
    </row>
    <row r="190" spans="1:286" x14ac:dyDescent="0.25">
      <c r="A190" s="86" t="s">
        <v>169</v>
      </c>
      <c r="B190" s="87" t="s">
        <v>260</v>
      </c>
      <c r="C190" s="88">
        <v>111.62062023000001</v>
      </c>
      <c r="D190" s="88">
        <v>0</v>
      </c>
      <c r="E190" s="106">
        <v>111.62062023000001</v>
      </c>
      <c r="F190" s="88">
        <v>84.364413609999971</v>
      </c>
      <c r="G190" s="88">
        <v>0.15383082999999997</v>
      </c>
      <c r="H190" s="106">
        <v>84.518244439999989</v>
      </c>
      <c r="I190" s="88">
        <v>97.99380386</v>
      </c>
      <c r="J190" s="88">
        <v>0.14857320000000002</v>
      </c>
      <c r="K190" s="106">
        <v>98.142377060000001</v>
      </c>
      <c r="L190" s="88">
        <v>121.75628569000003</v>
      </c>
      <c r="M190" s="88">
        <v>0.74489017000000013</v>
      </c>
      <c r="N190" s="106">
        <v>122.50117586000003</v>
      </c>
      <c r="O190" s="88">
        <v>118.14973205000001</v>
      </c>
      <c r="P190" s="88">
        <v>3.3645304600000001</v>
      </c>
      <c r="Q190" s="106">
        <v>121.51426251000002</v>
      </c>
      <c r="R190" s="88">
        <v>98.98229013000001</v>
      </c>
      <c r="S190" s="88">
        <v>0.85203485000000001</v>
      </c>
      <c r="T190" s="106">
        <v>99.834324980000019</v>
      </c>
      <c r="U190" s="88">
        <v>124.35496281000003</v>
      </c>
      <c r="V190" s="88">
        <v>2.2916735899999998</v>
      </c>
      <c r="W190" s="106">
        <v>126.64663640000001</v>
      </c>
      <c r="X190" s="78">
        <v>135.13948830999999</v>
      </c>
      <c r="Y190" s="78">
        <v>7.5622449599999992</v>
      </c>
      <c r="Z190" s="106">
        <v>142.70173327000001</v>
      </c>
      <c r="AA190" s="78">
        <v>102.79322960000002</v>
      </c>
      <c r="AB190" s="78">
        <v>4.3376173299999987</v>
      </c>
      <c r="AC190" s="106">
        <v>107.13084693000002</v>
      </c>
      <c r="AD190" s="78">
        <v>130.46943004999997</v>
      </c>
      <c r="AE190" s="78">
        <v>5.9568884600000001</v>
      </c>
      <c r="AF190" s="106">
        <v>136.42631850999999</v>
      </c>
      <c r="AG190" s="78">
        <v>101.33155048000003</v>
      </c>
      <c r="AH190" s="78">
        <v>3.0758462500000001</v>
      </c>
      <c r="AI190" s="106">
        <v>104.40739673</v>
      </c>
      <c r="AJ190" s="78">
        <v>120.47509246</v>
      </c>
      <c r="AK190" s="78">
        <v>15.033569980000001</v>
      </c>
      <c r="AL190" s="106">
        <v>135.50866243999999</v>
      </c>
      <c r="AM190" s="88">
        <v>116.27682077000001</v>
      </c>
      <c r="AN190" s="88">
        <v>0</v>
      </c>
      <c r="AO190" s="106">
        <v>116.27682077000001</v>
      </c>
      <c r="AP190" s="88">
        <v>98.662220810000036</v>
      </c>
      <c r="AQ190" s="88">
        <v>5.3185300000000005E-2</v>
      </c>
      <c r="AR190" s="106">
        <v>98.715406110000032</v>
      </c>
      <c r="AS190" s="88">
        <v>110.08358352999998</v>
      </c>
      <c r="AT190" s="88">
        <v>0.69856671999999997</v>
      </c>
      <c r="AU190" s="106">
        <v>110.78215025</v>
      </c>
      <c r="AV190" s="88">
        <v>118.07996625000001</v>
      </c>
      <c r="AW190" s="88">
        <v>4.5593448700000003</v>
      </c>
      <c r="AX190" s="106">
        <v>122.63931112000003</v>
      </c>
      <c r="AY190" s="88">
        <v>140.23273799</v>
      </c>
      <c r="AZ190" s="88">
        <v>23.155049220000002</v>
      </c>
      <c r="BA190" s="106">
        <v>163.38778721</v>
      </c>
      <c r="BB190" s="88">
        <v>129.71826151000002</v>
      </c>
      <c r="BC190" s="88">
        <v>24.494316240000003</v>
      </c>
      <c r="BD190" s="106">
        <v>154.21257775000001</v>
      </c>
      <c r="BE190" s="88">
        <v>156.28648514</v>
      </c>
      <c r="BF190" s="88">
        <v>1.8928067700000004</v>
      </c>
      <c r="BG190" s="106">
        <v>158.17929190999996</v>
      </c>
      <c r="BH190" s="78">
        <v>124.14378647000001</v>
      </c>
      <c r="BI190" s="78">
        <v>3.4027694000000004</v>
      </c>
      <c r="BJ190" s="106">
        <v>127.54655587000002</v>
      </c>
      <c r="BK190" s="78">
        <v>145.42320135999995</v>
      </c>
      <c r="BL190" s="106">
        <v>146.45933467</v>
      </c>
      <c r="BM190" s="78">
        <v>130.91372934</v>
      </c>
      <c r="BN190" s="78">
        <v>23.033939299999997</v>
      </c>
      <c r="BO190" s="106">
        <v>153.94766864000002</v>
      </c>
      <c r="BP190" s="78">
        <v>112.81382300000003</v>
      </c>
      <c r="BQ190" s="78">
        <v>3.4824573399999998</v>
      </c>
      <c r="BR190" s="106">
        <v>116.29628034000001</v>
      </c>
      <c r="BS190" s="78">
        <v>149.75133511000001</v>
      </c>
      <c r="BT190" s="78">
        <v>6.4618162199999993</v>
      </c>
      <c r="BU190" s="106">
        <v>156.21315133000002</v>
      </c>
      <c r="BV190" s="88">
        <v>121.91098599999999</v>
      </c>
      <c r="BW190" s="88">
        <v>2.8570000000000002E-3</v>
      </c>
      <c r="BX190" s="106">
        <v>121.913843</v>
      </c>
      <c r="BY190" s="88">
        <v>138.28394599999999</v>
      </c>
      <c r="BZ190" s="88">
        <v>1.020332</v>
      </c>
      <c r="CA190" s="106">
        <v>139.30427799999998</v>
      </c>
      <c r="CB190" s="88">
        <v>182.15776099999999</v>
      </c>
      <c r="CC190" s="88">
        <v>3.7894999999999999</v>
      </c>
      <c r="CD190" s="106">
        <v>185.947261</v>
      </c>
      <c r="CE190" s="88">
        <v>182.123594</v>
      </c>
      <c r="CF190" s="88">
        <v>2.5747429999999998</v>
      </c>
      <c r="CG190" s="106">
        <v>184.69833700000001</v>
      </c>
      <c r="CH190" s="88">
        <v>139.57422</v>
      </c>
      <c r="CI190" s="88">
        <v>3.0227110000000001</v>
      </c>
      <c r="CJ190" s="106">
        <v>142.59693099999998</v>
      </c>
      <c r="CK190" s="88">
        <v>128.92710099999999</v>
      </c>
      <c r="CL190" s="88">
        <v>10.838054</v>
      </c>
      <c r="CM190" s="106">
        <v>139.76515499999999</v>
      </c>
      <c r="CN190" s="88">
        <v>166.31903299999999</v>
      </c>
      <c r="CO190" s="88">
        <v>3.9027759999999998</v>
      </c>
      <c r="CP190" s="106">
        <v>170.22180899999998</v>
      </c>
      <c r="CQ190" s="88">
        <v>166.16725700000001</v>
      </c>
      <c r="CR190" s="88">
        <v>9.1816180000000003</v>
      </c>
      <c r="CS190" s="106">
        <v>175.34887500000002</v>
      </c>
      <c r="CT190" s="88">
        <v>155.46285399999999</v>
      </c>
      <c r="CU190" s="88">
        <v>7.3463589999999996</v>
      </c>
      <c r="CV190" s="106">
        <v>162.809213</v>
      </c>
      <c r="CW190" s="88">
        <v>178.74667199999999</v>
      </c>
      <c r="CX190" s="88">
        <v>8.4058069999999994</v>
      </c>
      <c r="CY190" s="106">
        <v>187.152479</v>
      </c>
      <c r="CZ190" s="88">
        <v>168.01315099999999</v>
      </c>
      <c r="DA190" s="88">
        <v>3.758041</v>
      </c>
      <c r="DB190" s="106">
        <v>171.77119199999999</v>
      </c>
      <c r="DC190" s="88">
        <v>227.33156099999999</v>
      </c>
      <c r="DD190" s="88">
        <v>29.231814</v>
      </c>
      <c r="DE190" s="106">
        <v>256.56337500000001</v>
      </c>
      <c r="DF190" s="88">
        <v>99.063547999999997</v>
      </c>
      <c r="DG190" s="88">
        <v>0.465144</v>
      </c>
      <c r="DH190" s="106">
        <v>99.528691999999992</v>
      </c>
      <c r="DI190" s="88">
        <v>127.867659</v>
      </c>
      <c r="DJ190" s="88">
        <v>4.6803499999999998</v>
      </c>
      <c r="DK190" s="106">
        <v>132.54800900000001</v>
      </c>
      <c r="DL190" s="88">
        <v>121.848902</v>
      </c>
      <c r="DM190" s="88">
        <v>13.852347999999999</v>
      </c>
      <c r="DN190" s="106">
        <v>135.70124999999999</v>
      </c>
      <c r="DO190" s="88">
        <v>204.782996</v>
      </c>
      <c r="DP190" s="88">
        <v>35.796270999999997</v>
      </c>
      <c r="DQ190" s="106">
        <v>240.57926699999999</v>
      </c>
      <c r="DR190" s="88">
        <v>88.219624999999994</v>
      </c>
      <c r="DS190" s="88">
        <v>12.847481999999999</v>
      </c>
      <c r="DT190" s="106">
        <v>101.06710699999999</v>
      </c>
      <c r="DU190" s="88">
        <v>100.715226</v>
      </c>
      <c r="DV190" s="88">
        <v>4.4104669999999997</v>
      </c>
      <c r="DW190" s="106">
        <v>105.125693</v>
      </c>
      <c r="DX190" s="88">
        <v>91.243286999999995</v>
      </c>
      <c r="DY190" s="88">
        <v>12.338521</v>
      </c>
      <c r="DZ190" s="106">
        <v>103.581808</v>
      </c>
      <c r="EA190" s="88">
        <v>158.899103</v>
      </c>
      <c r="EB190" s="88">
        <v>10.146625999999999</v>
      </c>
      <c r="EC190" s="106">
        <v>169.04572899999999</v>
      </c>
      <c r="ED190" s="88">
        <v>130.84339800000001</v>
      </c>
      <c r="EE190" s="88">
        <v>6.1235080000000002</v>
      </c>
      <c r="EF190" s="106">
        <v>136.96690599999999</v>
      </c>
      <c r="EG190" s="88">
        <v>107.08247</v>
      </c>
      <c r="EH190" s="88">
        <v>14.026631</v>
      </c>
      <c r="EI190" s="106">
        <v>121.109101</v>
      </c>
      <c r="EJ190" s="88">
        <v>121.02906400000001</v>
      </c>
      <c r="EK190" s="88">
        <v>10.651870000000001</v>
      </c>
      <c r="EL190" s="106">
        <v>131.68093400000001</v>
      </c>
      <c r="EM190" s="88">
        <v>150.62010699999999</v>
      </c>
      <c r="EN190" s="88">
        <v>104.219984</v>
      </c>
      <c r="EO190" s="106">
        <v>254.84009099999997</v>
      </c>
      <c r="EP190" s="88">
        <v>125.131101</v>
      </c>
      <c r="EQ190" s="88">
        <v>2.0448210000000002</v>
      </c>
      <c r="ER190" s="106">
        <v>127.175922</v>
      </c>
      <c r="ES190" s="88">
        <v>117.846389</v>
      </c>
      <c r="ET190" s="88">
        <v>3.3715259999999998</v>
      </c>
      <c r="EU190" s="106">
        <v>121.217915</v>
      </c>
      <c r="EV190" s="88">
        <v>166.06344200000001</v>
      </c>
      <c r="EW190" s="88">
        <v>40.553918000000003</v>
      </c>
      <c r="EX190" s="106">
        <v>206.61736000000002</v>
      </c>
      <c r="EY190" s="88">
        <v>186.971509</v>
      </c>
      <c r="EZ190" s="88">
        <v>9.6058070000000004</v>
      </c>
      <c r="FA190" s="106">
        <v>196.577316</v>
      </c>
      <c r="FB190" s="88">
        <v>133.10676699999999</v>
      </c>
      <c r="FC190" s="88">
        <v>22.384204</v>
      </c>
      <c r="FD190" s="106">
        <v>155.490971</v>
      </c>
      <c r="FE190" s="88">
        <v>165.99087900000001</v>
      </c>
      <c r="FF190" s="88">
        <v>13.854438</v>
      </c>
      <c r="FG190" s="106">
        <v>179.84531699999999</v>
      </c>
      <c r="FH190" s="88">
        <v>145.974706</v>
      </c>
      <c r="FI190" s="88">
        <v>9.1078080000000003</v>
      </c>
      <c r="FJ190" s="106">
        <v>155.082514</v>
      </c>
      <c r="FK190" s="88">
        <v>217.885907</v>
      </c>
      <c r="FL190" s="88">
        <v>18.626864999999999</v>
      </c>
      <c r="FM190" s="106">
        <v>236.51277200000001</v>
      </c>
      <c r="FN190" s="88">
        <v>118.81423599999999</v>
      </c>
      <c r="FO190" s="88">
        <v>29.428342000000001</v>
      </c>
      <c r="FP190" s="106">
        <v>148.24257799999998</v>
      </c>
      <c r="FQ190" s="88">
        <v>156.76839899999999</v>
      </c>
      <c r="FR190" s="88">
        <v>9.8432189999999995</v>
      </c>
      <c r="FS190" s="106">
        <v>166.61161799999999</v>
      </c>
      <c r="FT190" s="88">
        <v>102.55475199999999</v>
      </c>
      <c r="FU190" s="88">
        <v>30.843069</v>
      </c>
      <c r="FV190" s="106">
        <v>133.39782099999999</v>
      </c>
      <c r="FW190" s="88">
        <v>216.55759</v>
      </c>
      <c r="FX190" s="88">
        <v>23.785596999999999</v>
      </c>
      <c r="FY190" s="106">
        <v>240.343187</v>
      </c>
      <c r="FZ190" s="88">
        <v>92.908862369999952</v>
      </c>
      <c r="GA190" s="88">
        <v>5.3683000000000002E-2</v>
      </c>
      <c r="GB190" s="106">
        <v>92.962545369999958</v>
      </c>
      <c r="GC190" s="88">
        <v>181.99282774999995</v>
      </c>
      <c r="GD190" s="88">
        <v>17.779255920000001</v>
      </c>
      <c r="GE190" s="106">
        <v>199.77208366999994</v>
      </c>
      <c r="GF190" s="88">
        <v>128.77439340000001</v>
      </c>
      <c r="GG190" s="88">
        <v>15.660664879999999</v>
      </c>
      <c r="GH190" s="106">
        <v>144.43505828000002</v>
      </c>
      <c r="GI190" s="88">
        <v>111.21561778999995</v>
      </c>
      <c r="GJ190" s="88">
        <v>26.307988720000001</v>
      </c>
      <c r="GK190" s="106">
        <v>137.52360650999995</v>
      </c>
      <c r="GL190" s="88">
        <v>118.82069764000005</v>
      </c>
      <c r="GM190" s="88">
        <v>15.29688902</v>
      </c>
      <c r="GN190" s="106">
        <v>134.11758666000006</v>
      </c>
      <c r="GO190" s="88">
        <v>112.87003540000009</v>
      </c>
      <c r="GP190" s="88">
        <v>11.49898731</v>
      </c>
      <c r="GQ190" s="106">
        <v>124.3690227100001</v>
      </c>
      <c r="GR190" s="88">
        <v>104.14911385000002</v>
      </c>
      <c r="GS190" s="88">
        <v>7.6605847299999992</v>
      </c>
      <c r="GT190" s="106">
        <v>111.80969858000002</v>
      </c>
      <c r="GU190" s="88">
        <v>126.62242614999998</v>
      </c>
      <c r="GV190" s="88">
        <v>8.2464383299999984</v>
      </c>
      <c r="GW190" s="106">
        <v>134.86886447999998</v>
      </c>
      <c r="GX190" s="88">
        <v>96.116927750000002</v>
      </c>
      <c r="GY190" s="88">
        <v>15.596051659999999</v>
      </c>
      <c r="GZ190" s="106">
        <v>111.71297941</v>
      </c>
      <c r="HA190" s="88">
        <v>110.96691494999999</v>
      </c>
      <c r="HB190" s="88">
        <v>13.320730889999998</v>
      </c>
      <c r="HC190" s="106">
        <v>124.28764583999998</v>
      </c>
      <c r="HD190" s="88">
        <v>106.05197978999996</v>
      </c>
      <c r="HE190" s="88">
        <v>37.443979189999986</v>
      </c>
      <c r="HF190" s="106">
        <v>143.49595897999995</v>
      </c>
      <c r="HG190" s="88">
        <v>118.79649352999989</v>
      </c>
      <c r="HH190" s="88">
        <v>12.906520739999896</v>
      </c>
      <c r="HI190" s="106">
        <v>131.70301426999978</v>
      </c>
      <c r="HJ190" s="88">
        <v>13.510997049999997</v>
      </c>
      <c r="HK190" s="88">
        <v>1.4693568000000001</v>
      </c>
      <c r="HL190" s="106">
        <v>14.980353849999997</v>
      </c>
      <c r="HM190" s="88">
        <v>18.821869639999996</v>
      </c>
      <c r="HN190" s="88">
        <v>0.29062229000000006</v>
      </c>
      <c r="HO190" s="106">
        <v>19.112491929999997</v>
      </c>
      <c r="HP190" s="88">
        <v>11.917413609999999</v>
      </c>
      <c r="HQ190" s="88">
        <v>31.661957830000002</v>
      </c>
      <c r="HR190" s="106">
        <v>43.579371440000003</v>
      </c>
      <c r="HS190" s="88">
        <v>16.880267579999998</v>
      </c>
      <c r="HT190" s="88">
        <v>5.2996689999999992E-2</v>
      </c>
      <c r="HU190" s="106">
        <v>16.933264269999999</v>
      </c>
      <c r="HV190" s="88">
        <v>22.142607429999998</v>
      </c>
      <c r="HW190" s="88">
        <v>1.53064472</v>
      </c>
      <c r="HX190" s="106">
        <v>23.67325215</v>
      </c>
      <c r="HY190" s="88">
        <v>13.646696410000002</v>
      </c>
      <c r="HZ190" s="88">
        <v>4.5855E-2</v>
      </c>
      <c r="IA190" s="106">
        <v>13.692551410000002</v>
      </c>
      <c r="IB190" s="88">
        <v>16.978162870000002</v>
      </c>
      <c r="IC190" s="88">
        <v>56.739744000000002</v>
      </c>
      <c r="ID190" s="106">
        <v>73.717906870000007</v>
      </c>
      <c r="IE190" s="88">
        <v>30.020971190000001</v>
      </c>
      <c r="IF190" s="88">
        <v>1.5370017900000001</v>
      </c>
      <c r="IG190" s="106">
        <v>31.557972980000002</v>
      </c>
      <c r="IH190" s="88">
        <v>20.626933000000001</v>
      </c>
      <c r="II190" s="88">
        <v>12.817743349999999</v>
      </c>
      <c r="IJ190" s="106">
        <v>33.444676350000002</v>
      </c>
      <c r="IK190" s="88">
        <v>22.644794130000001</v>
      </c>
      <c r="IL190" s="88">
        <v>3.3690281500000001</v>
      </c>
      <c r="IM190" s="106">
        <v>26.013822279999999</v>
      </c>
      <c r="IN190" s="88">
        <v>18.4540842</v>
      </c>
      <c r="IO190" s="88">
        <v>4.0566860899999995</v>
      </c>
      <c r="IP190" s="106">
        <v>22.51077029</v>
      </c>
      <c r="IQ190" s="88">
        <v>22.695420559999999</v>
      </c>
      <c r="IR190" s="88">
        <v>28.768731729999995</v>
      </c>
      <c r="IS190" s="106">
        <v>51.464152289999994</v>
      </c>
      <c r="IT190" s="88">
        <f>INDEX('[2]REPORT-M Publication 2024'!C:C,MATCH($A190,'[2]REPORT-M Publication 2024'!$A:$A,0))</f>
        <v>11.82624362</v>
      </c>
      <c r="IU190" s="88">
        <f>INDEX('[2]REPORT-M Publication 2024'!D:D,MATCH($A190,'[2]REPORT-M Publication 2024'!$A:$A,0))</f>
        <v>0.49807666999999994</v>
      </c>
      <c r="IV190" s="106">
        <f>INDEX('[2]REPORT-M Publication 2024'!E:E,MATCH($A190,'[2]REPORT-M Publication 2024'!$A:$A,0))</f>
        <v>12.324320289999999</v>
      </c>
      <c r="IW190" s="88">
        <f>INDEX('[2]REPORT-M Publication 2024'!F:F,MATCH($A190,'[2]REPORT-M Publication 2024'!$A:$A,0))</f>
        <v>8.3933011299999993</v>
      </c>
      <c r="IX190" s="88">
        <f>INDEX('[2]REPORT-M Publication 2024'!G:G,MATCH($A190,'[2]REPORT-M Publication 2024'!$A:$A,0))</f>
        <v>2.4367061400000001</v>
      </c>
      <c r="IY190" s="106">
        <f>INDEX('[2]REPORT-M Publication 2024'!H:H,MATCH($A190,'[2]REPORT-M Publication 2024'!$A:$A,0))</f>
        <v>10.830007269999999</v>
      </c>
      <c r="IZ190" s="88">
        <f>INDEX('[2]REPORT-M Publication 2024'!I:I,MATCH($A190,'[2]REPORT-M Publication 2024'!$A:$A,0))</f>
        <v>21.79650371</v>
      </c>
      <c r="JA190" s="88">
        <f>INDEX('[2]REPORT-M Publication 2024'!J:J,MATCH($A190,'[2]REPORT-M Publication 2024'!$A:$A,0))</f>
        <v>3.1788248299999999</v>
      </c>
      <c r="JB190" s="106">
        <f>INDEX('[2]REPORT-M Publication 2024'!K:K,MATCH($A190,'[2]REPORT-M Publication 2024'!$A:$A,0))</f>
        <v>24.97532854</v>
      </c>
      <c r="JC190" s="88">
        <f>INDEX('[2]REPORT-M Publication 2024'!L:L,MATCH($A190,'[2]REPORT-M Publication 2024'!$A:$A,0))</f>
        <v>5.7608327399999988</v>
      </c>
      <c r="JD190" s="88">
        <f>INDEX('[2]REPORT-M Publication 2024'!M:M,MATCH($A190,'[2]REPORT-M Publication 2024'!$A:$A,0))</f>
        <v>3.0377399999999997E-3</v>
      </c>
      <c r="JE190" s="106">
        <f>INDEX('[2]REPORT-M Publication 2024'!N:N,MATCH($A190,'[2]REPORT-M Publication 2024'!$A:$A,0))</f>
        <v>5.7638704799999987</v>
      </c>
      <c r="JF190" s="88">
        <f>INDEX('[2]REPORT-M Publication 2024'!O:O,MATCH($A190,'[2]REPORT-M Publication 2024'!$A:$A,0))</f>
        <v>9.8709776900000001</v>
      </c>
      <c r="JG190" s="88">
        <f>INDEX('[2]REPORT-M Publication 2024'!P:P,MATCH($A190,'[2]REPORT-M Publication 2024'!$A:$A,0))</f>
        <v>13.19670655</v>
      </c>
      <c r="JH190" s="106">
        <f>INDEX('[2]REPORT-M Publication 2024'!Q:Q,MATCH($A190,'[2]REPORT-M Publication 2024'!$A:$A,0))</f>
        <v>23.067684239999998</v>
      </c>
      <c r="JI190" s="88">
        <f>INDEX('[2]REPORT-M Publication 2024'!R:R,MATCH($A190,'[2]REPORT-M Publication 2024'!$A:$A,0))</f>
        <v>14.130044049999997</v>
      </c>
      <c r="JJ190" s="88">
        <f>INDEX('[2]REPORT-M Publication 2024'!S:S,MATCH($A190,'[2]REPORT-M Publication 2024'!$A:$A,0))</f>
        <v>8.1292220799999999</v>
      </c>
      <c r="JK190" s="106">
        <f>INDEX('[2]REPORT-M Publication 2024'!T:T,MATCH($A190,'[2]REPORT-M Publication 2024'!$A:$A,0))</f>
        <v>22.259266129999997</v>
      </c>
      <c r="JL190" s="88">
        <f>INDEX('[2]REPORT-M Publication 2024'!U:U,MATCH($A190,'[2]REPORT-M Publication 2024'!$A:$A,0))</f>
        <v>11.139008179999996</v>
      </c>
      <c r="JM190" s="88">
        <f>INDEX('[2]REPORT-M Publication 2024'!V:V,MATCH($A190,'[2]REPORT-M Publication 2024'!$A:$A,0))</f>
        <v>1.1326778100000001</v>
      </c>
      <c r="JN190" s="106">
        <f>INDEX('[2]REPORT-M Publication 2024'!W:W,MATCH($A190,'[2]REPORT-M Publication 2024'!$A:$A,0))</f>
        <v>12.271685989999996</v>
      </c>
      <c r="JO190" s="88">
        <f>INDEX('[2]REPORT-M Publication 2024'!X:X,MATCH($A190,'[2]REPORT-M Publication 2024'!$A:$A,0))</f>
        <v>6.5848825699999995</v>
      </c>
      <c r="JP190" s="88">
        <f>INDEX('[2]REPORT-M Publication 2024'!Y:Y,MATCH($A190,'[2]REPORT-M Publication 2024'!$A:$A,0))</f>
        <v>33.902968000000001</v>
      </c>
      <c r="JQ190" s="106">
        <f>INDEX('[2]REPORT-M Publication 2024'!Z:Z,MATCH($A190,'[2]REPORT-M Publication 2024'!$A:$A,0))</f>
        <v>40.487850569999999</v>
      </c>
      <c r="JR190" s="88">
        <f>INDEX('[2]REPORT-M Publication 2024'!AA:AA,MATCH($A190,'[2]REPORT-M Publication 2024'!$A:$A,0))</f>
        <v>9.5896258099999994</v>
      </c>
      <c r="JS190" s="88">
        <f>INDEX('[2]REPORT-M Publication 2024'!AB:AB,MATCH($A190,'[2]REPORT-M Publication 2024'!$A:$A,0))</f>
        <v>8.1542620400000008</v>
      </c>
      <c r="JT190" s="106">
        <f>INDEX('[2]REPORT-M Publication 2024'!AC:AC,MATCH($A190,'[2]REPORT-M Publication 2024'!$A:$A,0))</f>
        <v>17.74388785</v>
      </c>
      <c r="JU190" s="88">
        <f>INDEX('[2]REPORT-M Publication 2024'!AD:AD,MATCH($A190,'[2]REPORT-M Publication 2024'!$A:$A,0))</f>
        <v>9.6822492400000009</v>
      </c>
      <c r="JV190" s="88">
        <f>INDEX('[2]REPORT-M Publication 2024'!AE:AE,MATCH($A190,'[2]REPORT-M Publication 2024'!$A:$A,0))</f>
        <v>7.3327774999999988</v>
      </c>
      <c r="JW190" s="106">
        <f>INDEX('[2]REPORT-M Publication 2024'!AF:AF,MATCH($A190,'[2]REPORT-M Publication 2024'!$A:$A,0))</f>
        <v>17.01502674</v>
      </c>
      <c r="JX190" s="88">
        <f>INDEX('[2]REPORT-M Publication 2024'!AG:AG,MATCH($A190,'[2]REPORT-M Publication 2024'!$A:$A,0))</f>
        <v>9.5417952200000027</v>
      </c>
      <c r="JY190" s="88">
        <f>INDEX('[2]REPORT-M Publication 2024'!AH:AH,MATCH($A190,'[2]REPORT-M Publication 2024'!$A:$A,0))</f>
        <v>8.3465530599999997</v>
      </c>
      <c r="JZ190" s="106">
        <f>INDEX('[2]REPORT-M Publication 2024'!AI:AI,MATCH($A190,'[2]REPORT-M Publication 2024'!$A:$A,0))</f>
        <v>17.888348280000002</v>
      </c>
    </row>
    <row r="191" spans="1:286" x14ac:dyDescent="0.25">
      <c r="A191" s="86" t="s">
        <v>170</v>
      </c>
      <c r="B191" s="87" t="s">
        <v>171</v>
      </c>
      <c r="C191" s="88">
        <v>3.0604020999999992</v>
      </c>
      <c r="D191" s="88">
        <v>0.35831554000000004</v>
      </c>
      <c r="E191" s="106">
        <v>3.4187176399999992</v>
      </c>
      <c r="F191" s="88">
        <v>3.1044477999999995</v>
      </c>
      <c r="G191" s="88">
        <v>3.3999240000000007E-2</v>
      </c>
      <c r="H191" s="106">
        <v>3.1384470399999995</v>
      </c>
      <c r="I191" s="88">
        <v>4.8398860800000003</v>
      </c>
      <c r="J191" s="88">
        <v>3.2894022400000003</v>
      </c>
      <c r="K191" s="106">
        <v>8.1292883200000006</v>
      </c>
      <c r="L191" s="88">
        <v>5.6816197799999983</v>
      </c>
      <c r="M191" s="88">
        <v>8.5381180000000043E-2</v>
      </c>
      <c r="N191" s="106">
        <v>5.7670009599999981</v>
      </c>
      <c r="O191" s="88">
        <v>4.9639814999999992</v>
      </c>
      <c r="P191" s="88">
        <v>5.7833229999999999E-2</v>
      </c>
      <c r="Q191" s="106">
        <v>5.0218147299999991</v>
      </c>
      <c r="R191" s="88">
        <v>4.30373626</v>
      </c>
      <c r="S191" s="88">
        <v>0.67313162000000004</v>
      </c>
      <c r="T191" s="106">
        <v>4.9768678799999995</v>
      </c>
      <c r="U191" s="88">
        <v>5.0190140699999981</v>
      </c>
      <c r="V191" s="88">
        <v>0.57290560000000013</v>
      </c>
      <c r="W191" s="106">
        <v>5.5919196699999993</v>
      </c>
      <c r="X191" s="78">
        <v>4.2054058699999999</v>
      </c>
      <c r="Y191" s="78">
        <v>25.037593210000001</v>
      </c>
      <c r="Z191" s="106">
        <v>29.242999080000001</v>
      </c>
      <c r="AA191" s="78">
        <v>7.4885609200000003</v>
      </c>
      <c r="AB191" s="78">
        <v>1.6858001600000001</v>
      </c>
      <c r="AC191" s="106">
        <v>9.1743610800000006</v>
      </c>
      <c r="AD191" s="78">
        <v>4.0792979400000009</v>
      </c>
      <c r="AE191" s="78">
        <v>0.52647513000000001</v>
      </c>
      <c r="AF191" s="106">
        <v>4.6057730700000015</v>
      </c>
      <c r="AG191" s="78">
        <v>5.3483803299999986</v>
      </c>
      <c r="AH191" s="78">
        <v>1.7868824900000002</v>
      </c>
      <c r="AI191" s="106">
        <v>7.1352628199999986</v>
      </c>
      <c r="AJ191" s="78">
        <v>10.043074990000003</v>
      </c>
      <c r="AK191" s="78">
        <v>0.92645615999999986</v>
      </c>
      <c r="AL191" s="106">
        <v>10.96953115</v>
      </c>
      <c r="AM191" s="88">
        <v>11.886410869999999</v>
      </c>
      <c r="AN191" s="88">
        <v>5.1173E-3</v>
      </c>
      <c r="AO191" s="106">
        <v>11.891528169999999</v>
      </c>
      <c r="AP191" s="88">
        <v>3.6977083200000007</v>
      </c>
      <c r="AQ191" s="88">
        <v>2.999901E-2</v>
      </c>
      <c r="AR191" s="106">
        <v>3.7277073300000003</v>
      </c>
      <c r="AS191" s="88">
        <v>2.8406511699999988</v>
      </c>
      <c r="AT191" s="88">
        <v>48.010990569999997</v>
      </c>
      <c r="AU191" s="106">
        <v>50.851641740000005</v>
      </c>
      <c r="AV191" s="88">
        <v>6.3176273699999967</v>
      </c>
      <c r="AW191" s="88">
        <v>-47.941046849999999</v>
      </c>
      <c r="AX191" s="106">
        <v>-41.623419480000003</v>
      </c>
      <c r="AY191" s="88">
        <v>4.2052845799999998</v>
      </c>
      <c r="AZ191" s="88">
        <v>39.300330000000002</v>
      </c>
      <c r="BA191" s="106">
        <v>43.50561458</v>
      </c>
      <c r="BB191" s="88">
        <v>5.0736600700000025</v>
      </c>
      <c r="BC191" s="88">
        <v>10.014915569999999</v>
      </c>
      <c r="BD191" s="106">
        <v>15.088575640000002</v>
      </c>
      <c r="BE191" s="88">
        <v>3.7308563700000024</v>
      </c>
      <c r="BF191" s="88">
        <v>1.04342489</v>
      </c>
      <c r="BG191" s="106">
        <v>4.7742812600000022</v>
      </c>
      <c r="BH191" s="78">
        <v>4.7492444599999999</v>
      </c>
      <c r="BI191" s="78">
        <v>3.2782619999999998</v>
      </c>
      <c r="BJ191" s="106">
        <v>8.0275064599999997</v>
      </c>
      <c r="BK191" s="78">
        <v>6.5710306099999976</v>
      </c>
      <c r="BL191" s="106">
        <v>6.771589699999998</v>
      </c>
      <c r="BM191" s="78">
        <v>5.4968062799999977</v>
      </c>
      <c r="BN191" s="78">
        <v>9.3958369999999999E-2</v>
      </c>
      <c r="BO191" s="106">
        <v>5.5907646499999988</v>
      </c>
      <c r="BP191" s="78">
        <v>4.4191941200000011</v>
      </c>
      <c r="BQ191" s="78">
        <v>2.9358909999999998E-2</v>
      </c>
      <c r="BR191" s="106">
        <v>4.4485530300000011</v>
      </c>
      <c r="BS191" s="78">
        <v>2.8168377499999999</v>
      </c>
      <c r="BT191" s="78">
        <v>0.48812354000000002</v>
      </c>
      <c r="BU191" s="106">
        <v>3.3049612900000001</v>
      </c>
      <c r="BV191" s="88">
        <v>3.9029159999999998</v>
      </c>
      <c r="BW191" s="88">
        <v>0.1153</v>
      </c>
      <c r="BX191" s="106">
        <v>4.0182159999999998</v>
      </c>
      <c r="BY191" s="88">
        <v>2.9083489999999999</v>
      </c>
      <c r="BZ191" s="88">
        <v>4.1416000000000001E-2</v>
      </c>
      <c r="CA191" s="106">
        <v>2.9497649999999997</v>
      </c>
      <c r="CB191" s="88">
        <v>4.2011079999999996</v>
      </c>
      <c r="CC191" s="88">
        <v>0.38769700000000001</v>
      </c>
      <c r="CD191" s="106">
        <v>4.5888049999999998</v>
      </c>
      <c r="CE191" s="88">
        <v>6.2773000000000003</v>
      </c>
      <c r="CF191" s="88">
        <v>0.10745200000000001</v>
      </c>
      <c r="CG191" s="106">
        <v>6.3847520000000006</v>
      </c>
      <c r="CH191" s="88">
        <v>4.3925470000000004</v>
      </c>
      <c r="CI191" s="88">
        <v>1.3148260000000001</v>
      </c>
      <c r="CJ191" s="106">
        <v>5.7073730000000005</v>
      </c>
      <c r="CK191" s="88">
        <v>3.798845</v>
      </c>
      <c r="CL191" s="88">
        <v>1.084732</v>
      </c>
      <c r="CM191" s="106">
        <v>4.8835769999999998</v>
      </c>
      <c r="CN191" s="88">
        <v>3.3701940000000001</v>
      </c>
      <c r="CO191" s="88">
        <v>0.703349</v>
      </c>
      <c r="CP191" s="106">
        <v>4.0735429999999999</v>
      </c>
      <c r="CQ191" s="88">
        <v>4.3086789999999997</v>
      </c>
      <c r="CR191" s="88">
        <v>0.18174000000000001</v>
      </c>
      <c r="CS191" s="106">
        <v>4.4904189999999993</v>
      </c>
      <c r="CT191" s="88">
        <v>4.5430469999999996</v>
      </c>
      <c r="CU191" s="88">
        <v>0.83801099999999995</v>
      </c>
      <c r="CV191" s="106">
        <v>5.3810579999999995</v>
      </c>
      <c r="CW191" s="88">
        <v>5.3101159999999998</v>
      </c>
      <c r="CX191" s="88">
        <v>0.90310999999999997</v>
      </c>
      <c r="CY191" s="106">
        <v>6.2132259999999997</v>
      </c>
      <c r="CZ191" s="88">
        <v>9.0404730000000004</v>
      </c>
      <c r="DA191" s="88">
        <v>1.1685509999999999</v>
      </c>
      <c r="DB191" s="106">
        <v>10.209023999999999</v>
      </c>
      <c r="DC191" s="88">
        <v>8.3766990000000003</v>
      </c>
      <c r="DD191" s="88">
        <v>0.47274899999999997</v>
      </c>
      <c r="DE191" s="106">
        <v>8.8494480000000006</v>
      </c>
      <c r="DF191" s="88">
        <v>4.7036709999999999</v>
      </c>
      <c r="DG191" s="88">
        <v>0.70077999999999996</v>
      </c>
      <c r="DH191" s="106">
        <v>5.4044509999999999</v>
      </c>
      <c r="DI191" s="88">
        <v>8.5977040000000002</v>
      </c>
      <c r="DJ191" s="88">
        <v>0.40998699999999999</v>
      </c>
      <c r="DK191" s="106">
        <v>9.0076909999999994</v>
      </c>
      <c r="DL191" s="88">
        <v>4.2518320000000003</v>
      </c>
      <c r="DM191" s="88">
        <v>10.040592</v>
      </c>
      <c r="DN191" s="106">
        <v>14.292424</v>
      </c>
      <c r="DO191" s="88">
        <v>4.301596</v>
      </c>
      <c r="DP191" s="88">
        <v>0</v>
      </c>
      <c r="DQ191" s="106">
        <v>4.301596</v>
      </c>
      <c r="DR191" s="88">
        <v>7.3991670000000003</v>
      </c>
      <c r="DS191" s="88">
        <v>0</v>
      </c>
      <c r="DT191" s="106">
        <v>7.3991670000000003</v>
      </c>
      <c r="DU191" s="88">
        <v>8.0572060000000008</v>
      </c>
      <c r="DV191" s="88">
        <v>5.6520000000000001E-2</v>
      </c>
      <c r="DW191" s="106">
        <v>8.1137260000000015</v>
      </c>
      <c r="DX191" s="88">
        <v>4.9507430000000001</v>
      </c>
      <c r="DY191" s="88">
        <v>0.69603300000000001</v>
      </c>
      <c r="DZ191" s="106">
        <v>5.646776</v>
      </c>
      <c r="EA191" s="88">
        <v>4.7097540000000002</v>
      </c>
      <c r="EB191" s="88">
        <v>0.35562500000000002</v>
      </c>
      <c r="EC191" s="106">
        <v>5.0653790000000001</v>
      </c>
      <c r="ED191" s="88">
        <v>30.955476000000001</v>
      </c>
      <c r="EE191" s="88">
        <v>20.118531999999998</v>
      </c>
      <c r="EF191" s="106">
        <v>51.074007999999999</v>
      </c>
      <c r="EG191" s="88">
        <v>4.5070969999999999</v>
      </c>
      <c r="EH191" s="88">
        <v>0.114413</v>
      </c>
      <c r="EI191" s="106">
        <v>4.6215099999999998</v>
      </c>
      <c r="EJ191" s="88">
        <v>4.8704869999999998</v>
      </c>
      <c r="EK191" s="88">
        <v>4.4400000000000002E-2</v>
      </c>
      <c r="EL191" s="106">
        <v>4.9148870000000002</v>
      </c>
      <c r="EM191" s="88">
        <v>125.33754</v>
      </c>
      <c r="EN191" s="88">
        <v>-19.565843000000001</v>
      </c>
      <c r="EO191" s="106">
        <v>105.771697</v>
      </c>
      <c r="EP191" s="88">
        <v>4.3764950000000002</v>
      </c>
      <c r="EQ191" s="88">
        <v>2.47E-2</v>
      </c>
      <c r="ER191" s="106">
        <v>4.4011950000000004</v>
      </c>
      <c r="ES191" s="88">
        <v>4.9221599999999999</v>
      </c>
      <c r="ET191" s="88">
        <v>0.16628999999999999</v>
      </c>
      <c r="EU191" s="106">
        <v>5.0884499999999999</v>
      </c>
      <c r="EV191" s="88">
        <v>5.3474979999999999</v>
      </c>
      <c r="EW191" s="88">
        <v>1.1069610000000001</v>
      </c>
      <c r="EX191" s="106">
        <v>6.4544589999999999</v>
      </c>
      <c r="EY191" s="88">
        <v>223.916799</v>
      </c>
      <c r="EZ191" s="88">
        <v>8.6679999999999993E-2</v>
      </c>
      <c r="FA191" s="106">
        <v>224.003479</v>
      </c>
      <c r="FB191" s="88">
        <v>13.253800999999999</v>
      </c>
      <c r="FC191" s="88">
        <v>1.2599750000000001</v>
      </c>
      <c r="FD191" s="106">
        <v>14.513776</v>
      </c>
      <c r="FE191" s="88">
        <v>5.6717000000000004</v>
      </c>
      <c r="FF191" s="88">
        <v>6.1800000000000001E-2</v>
      </c>
      <c r="FG191" s="106">
        <v>5.7335000000000003</v>
      </c>
      <c r="FH191" s="88">
        <v>19.760076000000002</v>
      </c>
      <c r="FI191" s="88">
        <v>0.26523200000000002</v>
      </c>
      <c r="FJ191" s="106">
        <v>20.025308000000003</v>
      </c>
      <c r="FK191" s="88">
        <v>51.953305999999998</v>
      </c>
      <c r="FL191" s="88">
        <v>0.33622200000000002</v>
      </c>
      <c r="FM191" s="106">
        <v>52.289527999999997</v>
      </c>
      <c r="FN191" s="88">
        <v>6.057277</v>
      </c>
      <c r="FO191" s="88">
        <v>0.328901</v>
      </c>
      <c r="FP191" s="106">
        <v>6.3861780000000001</v>
      </c>
      <c r="FQ191" s="88">
        <v>16.008258000000001</v>
      </c>
      <c r="FR191" s="88">
        <v>0.28484500000000001</v>
      </c>
      <c r="FS191" s="106">
        <v>16.293103000000002</v>
      </c>
      <c r="FT191" s="88">
        <v>8.0646419999999992</v>
      </c>
      <c r="FU191" s="88">
        <v>1.0383990000000001</v>
      </c>
      <c r="FV191" s="106">
        <v>9.1030409999999993</v>
      </c>
      <c r="FW191" s="88">
        <v>25.41602</v>
      </c>
      <c r="FX191" s="88">
        <v>4.295172</v>
      </c>
      <c r="FY191" s="106">
        <v>29.711192</v>
      </c>
      <c r="FZ191" s="88">
        <v>9.8813092699999991</v>
      </c>
      <c r="GA191" s="88">
        <v>8.0568649999999908E-2</v>
      </c>
      <c r="GB191" s="106">
        <v>9.9618779199999992</v>
      </c>
      <c r="GC191" s="88">
        <v>10.540603729999999</v>
      </c>
      <c r="GD191" s="88">
        <v>0.86983597000000012</v>
      </c>
      <c r="GE191" s="106">
        <v>11.4104397</v>
      </c>
      <c r="GF191" s="88">
        <v>10.846514569999998</v>
      </c>
      <c r="GG191" s="88">
        <v>0.17106264999999998</v>
      </c>
      <c r="GH191" s="106">
        <v>11.017577219999998</v>
      </c>
      <c r="GI191" s="88">
        <v>12.09723617</v>
      </c>
      <c r="GJ191" s="88">
        <v>7.0216029999999999E-2</v>
      </c>
      <c r="GK191" s="106">
        <v>12.1674522</v>
      </c>
      <c r="GL191" s="88">
        <v>8.8488433299999958</v>
      </c>
      <c r="GM191" s="88">
        <v>0.21176840000000002</v>
      </c>
      <c r="GN191" s="106">
        <v>9.0606117299999962</v>
      </c>
      <c r="GO191" s="88">
        <v>9.2900424399999988</v>
      </c>
      <c r="GP191" s="88">
        <v>0.10769943999999999</v>
      </c>
      <c r="GQ191" s="106">
        <v>9.3977418799999981</v>
      </c>
      <c r="GR191" s="88">
        <v>8.7705563699999978</v>
      </c>
      <c r="GS191" s="88">
        <v>2.9396711099999999</v>
      </c>
      <c r="GT191" s="106">
        <v>11.710227479999997</v>
      </c>
      <c r="GU191" s="88">
        <v>11.146282799999996</v>
      </c>
      <c r="GV191" s="88">
        <v>0.72994191999999991</v>
      </c>
      <c r="GW191" s="106">
        <v>11.876224719999996</v>
      </c>
      <c r="GX191" s="88">
        <v>5.7180163400000019</v>
      </c>
      <c r="GY191" s="88">
        <v>7.9769751299999996</v>
      </c>
      <c r="GZ191" s="106">
        <v>13.694991470000001</v>
      </c>
      <c r="HA191" s="88">
        <v>10.539357940000002</v>
      </c>
      <c r="HB191" s="88">
        <v>25.03703617</v>
      </c>
      <c r="HC191" s="106">
        <v>35.576394110000003</v>
      </c>
      <c r="HD191" s="88">
        <v>9.1408386300000029</v>
      </c>
      <c r="HE191" s="88">
        <v>0.32847243999999992</v>
      </c>
      <c r="HF191" s="106">
        <v>9.4693110700000034</v>
      </c>
      <c r="HG191" s="88">
        <v>8.0584193800000001</v>
      </c>
      <c r="HH191" s="88">
        <v>7.9686925099999995</v>
      </c>
      <c r="HI191" s="106">
        <v>16.02711189</v>
      </c>
      <c r="HJ191" s="88">
        <v>2.5668246899999994</v>
      </c>
      <c r="HK191" s="88">
        <v>0</v>
      </c>
      <c r="HL191" s="106">
        <v>2.5668246899999994</v>
      </c>
      <c r="HM191" s="88">
        <v>1.89762374</v>
      </c>
      <c r="HN191" s="88">
        <v>0</v>
      </c>
      <c r="HO191" s="106">
        <v>1.89762374</v>
      </c>
      <c r="HP191" s="88">
        <v>2.0546162000000003</v>
      </c>
      <c r="HQ191" s="88">
        <v>0</v>
      </c>
      <c r="HR191" s="106">
        <v>2.0546162000000003</v>
      </c>
      <c r="HS191" s="88">
        <v>1.5206625500000004</v>
      </c>
      <c r="HT191" s="88">
        <v>0.10692</v>
      </c>
      <c r="HU191" s="106">
        <v>1.6275825500000003</v>
      </c>
      <c r="HV191" s="88">
        <v>3.5164846199999986</v>
      </c>
      <c r="HW191" s="88">
        <v>1.1000000000000001E-3</v>
      </c>
      <c r="HX191" s="106">
        <v>3.5175846199999987</v>
      </c>
      <c r="HY191" s="88">
        <v>3.0812637299999999</v>
      </c>
      <c r="HZ191" s="88">
        <v>0</v>
      </c>
      <c r="IA191" s="106">
        <v>3.0812637299999999</v>
      </c>
      <c r="IB191" s="88">
        <v>3.5797024100000008</v>
      </c>
      <c r="IC191" s="88">
        <v>3.4992000000000002E-2</v>
      </c>
      <c r="ID191" s="106">
        <v>3.6146944100000007</v>
      </c>
      <c r="IE191" s="88">
        <v>1.9451702700000002</v>
      </c>
      <c r="IF191" s="88">
        <v>0</v>
      </c>
      <c r="IG191" s="106">
        <v>1.9451702700000002</v>
      </c>
      <c r="IH191" s="88">
        <v>3.3729776299999998</v>
      </c>
      <c r="II191" s="88">
        <v>0</v>
      </c>
      <c r="IJ191" s="106">
        <v>3.3729776299999998</v>
      </c>
      <c r="IK191" s="88">
        <v>1.6806170799999998</v>
      </c>
      <c r="IL191" s="88">
        <v>0</v>
      </c>
      <c r="IM191" s="106">
        <v>1.6806170799999998</v>
      </c>
      <c r="IN191" s="88">
        <v>2.7290208300000001</v>
      </c>
      <c r="IO191" s="88">
        <v>0</v>
      </c>
      <c r="IP191" s="106">
        <v>2.7290208300000001</v>
      </c>
      <c r="IQ191" s="88">
        <v>1.8810093299999997</v>
      </c>
      <c r="IR191" s="88">
        <v>1.9980000000000001E-2</v>
      </c>
      <c r="IS191" s="106">
        <v>1.9009893299999998</v>
      </c>
      <c r="IT191" s="88">
        <f>INDEX('[2]REPORT-M Publication 2024'!C:C,MATCH($A191,'[2]REPORT-M Publication 2024'!$A:$A,0))</f>
        <v>1.9689679900000006</v>
      </c>
      <c r="IU191" s="88">
        <f>INDEX('[2]REPORT-M Publication 2024'!D:D,MATCH($A191,'[2]REPORT-M Publication 2024'!$A:$A,0))</f>
        <v>0</v>
      </c>
      <c r="IV191" s="106">
        <f>INDEX('[2]REPORT-M Publication 2024'!E:E,MATCH($A191,'[2]REPORT-M Publication 2024'!$A:$A,0))</f>
        <v>1.9689679900000006</v>
      </c>
      <c r="IW191" s="88">
        <f>INDEX('[2]REPORT-M Publication 2024'!F:F,MATCH($A191,'[2]REPORT-M Publication 2024'!$A:$A,0))</f>
        <v>2.1100501900000008</v>
      </c>
      <c r="IX191" s="88">
        <f>INDEX('[2]REPORT-M Publication 2024'!G:G,MATCH($A191,'[2]REPORT-M Publication 2024'!$A:$A,0))</f>
        <v>0</v>
      </c>
      <c r="IY191" s="106">
        <f>INDEX('[2]REPORT-M Publication 2024'!H:H,MATCH($A191,'[2]REPORT-M Publication 2024'!$A:$A,0))</f>
        <v>2.1100501900000008</v>
      </c>
      <c r="IZ191" s="88">
        <f>INDEX('[2]REPORT-M Publication 2024'!I:I,MATCH($A191,'[2]REPORT-M Publication 2024'!$A:$A,0))</f>
        <v>2.1039877800000011</v>
      </c>
      <c r="JA191" s="88">
        <f>INDEX('[2]REPORT-M Publication 2024'!J:J,MATCH($A191,'[2]REPORT-M Publication 2024'!$A:$A,0))</f>
        <v>1.6500000000000001E-2</v>
      </c>
      <c r="JB191" s="106">
        <f>INDEX('[2]REPORT-M Publication 2024'!K:K,MATCH($A191,'[2]REPORT-M Publication 2024'!$A:$A,0))</f>
        <v>2.1204877800000013</v>
      </c>
      <c r="JC191" s="88">
        <f>INDEX('[2]REPORT-M Publication 2024'!L:L,MATCH($A191,'[2]REPORT-M Publication 2024'!$A:$A,0))</f>
        <v>2.1809561900000007</v>
      </c>
      <c r="JD191" s="88">
        <f>INDEX('[2]REPORT-M Publication 2024'!M:M,MATCH($A191,'[2]REPORT-M Publication 2024'!$A:$A,0))</f>
        <v>1.0880000000000001E-2</v>
      </c>
      <c r="JE191" s="106">
        <f>INDEX('[2]REPORT-M Publication 2024'!N:N,MATCH($A191,'[2]REPORT-M Publication 2024'!$A:$A,0))</f>
        <v>2.191836190000001</v>
      </c>
      <c r="JF191" s="88">
        <f>INDEX('[2]REPORT-M Publication 2024'!O:O,MATCH($A191,'[2]REPORT-M Publication 2024'!$A:$A,0))</f>
        <v>2.4123248800000008</v>
      </c>
      <c r="JG191" s="88">
        <f>INDEX('[2]REPORT-M Publication 2024'!P:P,MATCH($A191,'[2]REPORT-M Publication 2024'!$A:$A,0))</f>
        <v>0</v>
      </c>
      <c r="JH191" s="106">
        <f>INDEX('[2]REPORT-M Publication 2024'!Q:Q,MATCH($A191,'[2]REPORT-M Publication 2024'!$A:$A,0))</f>
        <v>2.4123248800000008</v>
      </c>
      <c r="JI191" s="88">
        <f>INDEX('[2]REPORT-M Publication 2024'!R:R,MATCH($A191,'[2]REPORT-M Publication 2024'!$A:$A,0))</f>
        <v>2.4106599000000002</v>
      </c>
      <c r="JJ191" s="88">
        <f>INDEX('[2]REPORT-M Publication 2024'!S:S,MATCH($A191,'[2]REPORT-M Publication 2024'!$A:$A,0))</f>
        <v>0</v>
      </c>
      <c r="JK191" s="106">
        <f>INDEX('[2]REPORT-M Publication 2024'!T:T,MATCH($A191,'[2]REPORT-M Publication 2024'!$A:$A,0))</f>
        <v>2.4106599000000002</v>
      </c>
      <c r="JL191" s="88">
        <f>INDEX('[2]REPORT-M Publication 2024'!U:U,MATCH($A191,'[2]REPORT-M Publication 2024'!$A:$A,0))</f>
        <v>2.5308589000000006</v>
      </c>
      <c r="JM191" s="88">
        <f>INDEX('[2]REPORT-M Publication 2024'!V:V,MATCH($A191,'[2]REPORT-M Publication 2024'!$A:$A,0))</f>
        <v>0</v>
      </c>
      <c r="JN191" s="106">
        <f>INDEX('[2]REPORT-M Publication 2024'!W:W,MATCH($A191,'[2]REPORT-M Publication 2024'!$A:$A,0))</f>
        <v>2.5308589000000006</v>
      </c>
      <c r="JO191" s="88">
        <f>INDEX('[2]REPORT-M Publication 2024'!X:X,MATCH($A191,'[2]REPORT-M Publication 2024'!$A:$A,0))</f>
        <v>1.9834920200000008</v>
      </c>
      <c r="JP191" s="88">
        <f>INDEX('[2]REPORT-M Publication 2024'!Y:Y,MATCH($A191,'[2]REPORT-M Publication 2024'!$A:$A,0))</f>
        <v>0</v>
      </c>
      <c r="JQ191" s="106">
        <f>INDEX('[2]REPORT-M Publication 2024'!Z:Z,MATCH($A191,'[2]REPORT-M Publication 2024'!$A:$A,0))</f>
        <v>1.9834920200000008</v>
      </c>
      <c r="JR191" s="88">
        <f>INDEX('[2]REPORT-M Publication 2024'!AA:AA,MATCH($A191,'[2]REPORT-M Publication 2024'!$A:$A,0))</f>
        <v>2.2166609200000011</v>
      </c>
      <c r="JS191" s="88">
        <f>INDEX('[2]REPORT-M Publication 2024'!AB:AB,MATCH($A191,'[2]REPORT-M Publication 2024'!$A:$A,0))</f>
        <v>0</v>
      </c>
      <c r="JT191" s="106">
        <f>INDEX('[2]REPORT-M Publication 2024'!AC:AC,MATCH($A191,'[2]REPORT-M Publication 2024'!$A:$A,0))</f>
        <v>2.2166609200000011</v>
      </c>
      <c r="JU191" s="88">
        <f>INDEX('[2]REPORT-M Publication 2024'!AD:AD,MATCH($A191,'[2]REPORT-M Publication 2024'!$A:$A,0))</f>
        <v>2.7122137000000017</v>
      </c>
      <c r="JV191" s="88">
        <f>INDEX('[2]REPORT-M Publication 2024'!AE:AE,MATCH($A191,'[2]REPORT-M Publication 2024'!$A:$A,0))</f>
        <v>2.4099999999999998E-3</v>
      </c>
      <c r="JW191" s="106">
        <f>INDEX('[2]REPORT-M Publication 2024'!AF:AF,MATCH($A191,'[2]REPORT-M Publication 2024'!$A:$A,0))</f>
        <v>2.7146237000000015</v>
      </c>
      <c r="JX191" s="88">
        <f>INDEX('[2]REPORT-M Publication 2024'!AG:AG,MATCH($A191,'[2]REPORT-M Publication 2024'!$A:$A,0))</f>
        <v>2.1198607100000015</v>
      </c>
      <c r="JY191" s="88">
        <f>INDEX('[2]REPORT-M Publication 2024'!AH:AH,MATCH($A191,'[2]REPORT-M Publication 2024'!$A:$A,0))</f>
        <v>0</v>
      </c>
      <c r="JZ191" s="106">
        <f>INDEX('[2]REPORT-M Publication 2024'!AI:AI,MATCH($A191,'[2]REPORT-M Publication 2024'!$A:$A,0))</f>
        <v>2.1198607100000015</v>
      </c>
    </row>
    <row r="192" spans="1:286" x14ac:dyDescent="0.25">
      <c r="A192" s="86" t="s">
        <v>172</v>
      </c>
      <c r="B192" s="87" t="s">
        <v>261</v>
      </c>
      <c r="C192" s="88">
        <v>3.4484947299999984</v>
      </c>
      <c r="D192" s="88">
        <v>0</v>
      </c>
      <c r="E192" s="106">
        <v>3.4484947299999984</v>
      </c>
      <c r="F192" s="88">
        <v>10.225802910000001</v>
      </c>
      <c r="G192" s="88">
        <v>0</v>
      </c>
      <c r="H192" s="106">
        <v>10.225802910000001</v>
      </c>
      <c r="I192" s="88">
        <v>3.9591827199999989</v>
      </c>
      <c r="J192" s="88">
        <v>3.9104949999999999E-2</v>
      </c>
      <c r="K192" s="106">
        <v>3.998287669999999</v>
      </c>
      <c r="L192" s="88">
        <v>6.3662308199999993</v>
      </c>
      <c r="M192" s="88">
        <v>0</v>
      </c>
      <c r="N192" s="106">
        <v>6.3662308199999993</v>
      </c>
      <c r="O192" s="88">
        <v>3.87612333</v>
      </c>
      <c r="P192" s="88">
        <v>0</v>
      </c>
      <c r="Q192" s="106">
        <v>3.87612333</v>
      </c>
      <c r="R192" s="88">
        <v>5.0176397099999983</v>
      </c>
      <c r="S192" s="88">
        <v>0</v>
      </c>
      <c r="T192" s="106">
        <v>5.0176397099999983</v>
      </c>
      <c r="U192" s="88">
        <v>7.555412859999997</v>
      </c>
      <c r="V192" s="88">
        <v>0</v>
      </c>
      <c r="W192" s="106">
        <v>7.555412859999997</v>
      </c>
      <c r="X192" s="78">
        <v>2.02591813</v>
      </c>
      <c r="Y192" s="78">
        <v>0</v>
      </c>
      <c r="Z192" s="106">
        <v>2.02591813</v>
      </c>
      <c r="AA192" s="78">
        <v>1.2548547999999999</v>
      </c>
      <c r="AB192" s="78">
        <v>0</v>
      </c>
      <c r="AC192" s="106">
        <v>1.2548547999999999</v>
      </c>
      <c r="AD192" s="78">
        <v>5.3090899699999961</v>
      </c>
      <c r="AE192" s="78">
        <v>7.2000999999999999E-4</v>
      </c>
      <c r="AF192" s="106">
        <v>5.3098099799999954</v>
      </c>
      <c r="AG192" s="78">
        <v>3.6694709200000002</v>
      </c>
      <c r="AH192" s="78">
        <v>0</v>
      </c>
      <c r="AI192" s="106">
        <v>3.6694709200000002</v>
      </c>
      <c r="AJ192" s="78">
        <v>7.9665481600000003</v>
      </c>
      <c r="AK192" s="78">
        <v>1.3652010000000001E-2</v>
      </c>
      <c r="AL192" s="106">
        <v>7.9802001699999998</v>
      </c>
      <c r="AM192" s="88">
        <v>6.3042792200000006</v>
      </c>
      <c r="AN192" s="88">
        <v>0</v>
      </c>
      <c r="AO192" s="106">
        <v>6.3042792200000006</v>
      </c>
      <c r="AP192" s="88">
        <v>7.9095980299999997</v>
      </c>
      <c r="AQ192" s="88">
        <v>0</v>
      </c>
      <c r="AR192" s="106">
        <v>7.9095980299999997</v>
      </c>
      <c r="AS192" s="88">
        <v>5.0051878799999994</v>
      </c>
      <c r="AT192" s="88">
        <v>0</v>
      </c>
      <c r="AU192" s="106">
        <v>5.0051878799999994</v>
      </c>
      <c r="AV192" s="88">
        <v>6.5735322400000005</v>
      </c>
      <c r="AW192" s="88">
        <v>0</v>
      </c>
      <c r="AX192" s="106">
        <v>6.5735322400000005</v>
      </c>
      <c r="AY192" s="88">
        <v>3.9647537700000002</v>
      </c>
      <c r="AZ192" s="88">
        <v>0</v>
      </c>
      <c r="BA192" s="106">
        <v>3.9647537700000002</v>
      </c>
      <c r="BB192" s="88">
        <v>6.9187671500000016</v>
      </c>
      <c r="BC192" s="88">
        <v>0</v>
      </c>
      <c r="BD192" s="106">
        <v>6.9187671500000016</v>
      </c>
      <c r="BE192" s="88">
        <v>2.7172678700000006</v>
      </c>
      <c r="BF192" s="88">
        <v>0</v>
      </c>
      <c r="BG192" s="106">
        <v>2.7172678700000006</v>
      </c>
      <c r="BH192" s="78">
        <v>5.9994189599999981</v>
      </c>
      <c r="BI192" s="78">
        <v>0</v>
      </c>
      <c r="BJ192" s="106">
        <v>5.9994189599999981</v>
      </c>
      <c r="BK192" s="78">
        <v>9.0950627399999995</v>
      </c>
      <c r="BL192" s="106">
        <v>9.190462740000001</v>
      </c>
      <c r="BM192" s="78">
        <v>3.6085354199999999</v>
      </c>
      <c r="BN192" s="78">
        <v>0</v>
      </c>
      <c r="BO192" s="106">
        <v>3.6085354199999999</v>
      </c>
      <c r="BP192" s="78">
        <v>2.3760085099999992</v>
      </c>
      <c r="BQ192" s="78">
        <v>0</v>
      </c>
      <c r="BR192" s="106">
        <v>2.3760085099999992</v>
      </c>
      <c r="BS192" s="78">
        <v>2.1412829799999997</v>
      </c>
      <c r="BT192" s="78">
        <v>0.73140000000000005</v>
      </c>
      <c r="BU192" s="106">
        <v>2.8726829799999996</v>
      </c>
      <c r="BV192" s="88">
        <v>0.84036200000000005</v>
      </c>
      <c r="BW192" s="88">
        <v>0</v>
      </c>
      <c r="BX192" s="106">
        <v>0.84036200000000005</v>
      </c>
      <c r="BY192" s="88">
        <v>1.728121</v>
      </c>
      <c r="BZ192" s="88">
        <v>0</v>
      </c>
      <c r="CA192" s="106">
        <v>1.728121</v>
      </c>
      <c r="CB192" s="88">
        <v>1.5888990000000001</v>
      </c>
      <c r="CC192" s="88">
        <v>0</v>
      </c>
      <c r="CD192" s="106">
        <v>1.5888990000000001</v>
      </c>
      <c r="CE192" s="88">
        <v>18.893298000000001</v>
      </c>
      <c r="CF192" s="88">
        <v>0</v>
      </c>
      <c r="CG192" s="106">
        <v>18.893298000000001</v>
      </c>
      <c r="CH192" s="88">
        <v>1.1003099999999999</v>
      </c>
      <c r="CI192" s="88">
        <v>0</v>
      </c>
      <c r="CJ192" s="106">
        <v>1.1003099999999999</v>
      </c>
      <c r="CK192" s="88">
        <v>1.0960510000000001</v>
      </c>
      <c r="CL192" s="88">
        <v>0</v>
      </c>
      <c r="CM192" s="106">
        <v>1.0960510000000001</v>
      </c>
      <c r="CN192" s="88">
        <v>1.2256549999999999</v>
      </c>
      <c r="CO192" s="88">
        <v>0</v>
      </c>
      <c r="CP192" s="106">
        <v>1.2256549999999999</v>
      </c>
      <c r="CQ192" s="88">
        <v>1.8777649999999999</v>
      </c>
      <c r="CR192" s="88">
        <v>0.32869100000000001</v>
      </c>
      <c r="CS192" s="106">
        <v>2.2064559999999998</v>
      </c>
      <c r="CT192" s="88">
        <v>1.671257</v>
      </c>
      <c r="CU192" s="88">
        <v>4.7000000000000002E-3</v>
      </c>
      <c r="CV192" s="106">
        <v>1.6759569999999999</v>
      </c>
      <c r="CW192" s="88">
        <v>6.1420579999999996</v>
      </c>
      <c r="CX192" s="88">
        <v>0.47727599999999998</v>
      </c>
      <c r="CY192" s="106">
        <v>6.6193339999999994</v>
      </c>
      <c r="CZ192" s="88">
        <v>9.6908320000000003</v>
      </c>
      <c r="DA192" s="88">
        <v>0</v>
      </c>
      <c r="DB192" s="106">
        <v>9.6908320000000003</v>
      </c>
      <c r="DC192" s="88">
        <v>3.4344329999999998</v>
      </c>
      <c r="DD192" s="88">
        <v>1.2199999999999999E-3</v>
      </c>
      <c r="DE192" s="106">
        <v>3.4356529999999998</v>
      </c>
      <c r="DF192" s="88">
        <v>2.3971290000000001</v>
      </c>
      <c r="DG192" s="88">
        <v>0</v>
      </c>
      <c r="DH192" s="106">
        <v>2.3971290000000001</v>
      </c>
      <c r="DI192" s="88">
        <v>6.287941</v>
      </c>
      <c r="DJ192" s="88">
        <v>0</v>
      </c>
      <c r="DK192" s="106">
        <v>6.287941</v>
      </c>
      <c r="DL192" s="88">
        <v>15.265561</v>
      </c>
      <c r="DM192" s="88">
        <v>0</v>
      </c>
      <c r="DN192" s="106">
        <v>15.265561</v>
      </c>
      <c r="DO192" s="88">
        <v>1.3655219999999999</v>
      </c>
      <c r="DP192" s="88">
        <v>0.36114400000000002</v>
      </c>
      <c r="DQ192" s="106">
        <v>1.7266659999999998</v>
      </c>
      <c r="DR192" s="88">
        <v>15.45083</v>
      </c>
      <c r="DS192" s="88">
        <v>1.9207320000000001</v>
      </c>
      <c r="DT192" s="106">
        <v>17.371562000000001</v>
      </c>
      <c r="DU192" s="88">
        <v>5.2853969999999997</v>
      </c>
      <c r="DV192" s="88">
        <v>9.1033000000000003E-2</v>
      </c>
      <c r="DW192" s="106">
        <v>5.37643</v>
      </c>
      <c r="DX192" s="88">
        <v>1.6258010000000001</v>
      </c>
      <c r="DY192" s="88">
        <v>0</v>
      </c>
      <c r="DZ192" s="106">
        <v>1.6258010000000001</v>
      </c>
      <c r="EA192" s="88">
        <v>1.581502</v>
      </c>
      <c r="EB192" s="88">
        <v>1.4765820000000001</v>
      </c>
      <c r="EC192" s="106">
        <v>3.058084</v>
      </c>
      <c r="ED192" s="88">
        <v>6.5385280000000003</v>
      </c>
      <c r="EE192" s="88">
        <v>5.9484430000000001</v>
      </c>
      <c r="EF192" s="106">
        <v>12.486971</v>
      </c>
      <c r="EG192" s="88">
        <v>3.5564480000000001</v>
      </c>
      <c r="EH192" s="88">
        <v>0.70018499999999995</v>
      </c>
      <c r="EI192" s="106">
        <v>4.2566329999999999</v>
      </c>
      <c r="EJ192" s="88">
        <v>3.5595159999999999</v>
      </c>
      <c r="EK192" s="88">
        <v>0</v>
      </c>
      <c r="EL192" s="106">
        <v>3.5595159999999999</v>
      </c>
      <c r="EM192" s="88">
        <v>1.7737890000000001</v>
      </c>
      <c r="EN192" s="88">
        <v>0.53269900000000003</v>
      </c>
      <c r="EO192" s="106">
        <v>2.3064879999999999</v>
      </c>
      <c r="EP192" s="88">
        <v>3.0847349999999998</v>
      </c>
      <c r="EQ192" s="88">
        <v>0</v>
      </c>
      <c r="ER192" s="106">
        <v>3.0847349999999998</v>
      </c>
      <c r="ES192" s="88">
        <v>1.242715</v>
      </c>
      <c r="ET192" s="88">
        <v>3.499E-2</v>
      </c>
      <c r="EU192" s="106">
        <v>1.2777050000000001</v>
      </c>
      <c r="EV192" s="88">
        <v>1.875578</v>
      </c>
      <c r="EW192" s="88">
        <v>0</v>
      </c>
      <c r="EX192" s="106">
        <v>1.875578</v>
      </c>
      <c r="EY192" s="88">
        <v>7.2010930000000002</v>
      </c>
      <c r="EZ192" s="88">
        <v>0</v>
      </c>
      <c r="FA192" s="106">
        <v>7.2010930000000002</v>
      </c>
      <c r="FB192" s="88">
        <v>2.3719899999999998</v>
      </c>
      <c r="FC192" s="88">
        <v>0</v>
      </c>
      <c r="FD192" s="106">
        <v>2.3719899999999998</v>
      </c>
      <c r="FE192" s="88">
        <v>17.962301</v>
      </c>
      <c r="FF192" s="88">
        <v>0.15825800000000001</v>
      </c>
      <c r="FG192" s="106">
        <v>18.120559</v>
      </c>
      <c r="FH192" s="88">
        <v>1.48054</v>
      </c>
      <c r="FI192" s="88">
        <v>0</v>
      </c>
      <c r="FJ192" s="106">
        <v>1.48054</v>
      </c>
      <c r="FK192" s="88">
        <v>1.530081</v>
      </c>
      <c r="FL192" s="88">
        <v>0</v>
      </c>
      <c r="FM192" s="106">
        <v>1.530081</v>
      </c>
      <c r="FN192" s="88">
        <v>1.7551950000000001</v>
      </c>
      <c r="FO192" s="88">
        <v>0</v>
      </c>
      <c r="FP192" s="106">
        <v>1.7551950000000001</v>
      </c>
      <c r="FQ192" s="88">
        <v>2.9338199999999999</v>
      </c>
      <c r="FR192" s="88">
        <v>0</v>
      </c>
      <c r="FS192" s="106">
        <v>2.9338199999999999</v>
      </c>
      <c r="FT192" s="88">
        <v>2.141292</v>
      </c>
      <c r="FU192" s="88">
        <v>0.30904799999999999</v>
      </c>
      <c r="FV192" s="106">
        <v>2.4503399999999997</v>
      </c>
      <c r="FW192" s="88">
        <v>7.365361</v>
      </c>
      <c r="FX192" s="88">
        <v>7.5843999999999995E-2</v>
      </c>
      <c r="FY192" s="106">
        <v>7.4412050000000001</v>
      </c>
      <c r="FZ192" s="88">
        <v>1.10709462</v>
      </c>
      <c r="GA192" s="88">
        <v>0</v>
      </c>
      <c r="GB192" s="106">
        <v>1.10709462</v>
      </c>
      <c r="GC192" s="88">
        <v>14.319590970000002</v>
      </c>
      <c r="GD192" s="88">
        <v>2.657E-2</v>
      </c>
      <c r="GE192" s="106">
        <v>14.346160970000001</v>
      </c>
      <c r="GF192" s="88">
        <v>2.5218061100000009</v>
      </c>
      <c r="GG192" s="88">
        <v>0</v>
      </c>
      <c r="GH192" s="106">
        <v>2.5218061100000009</v>
      </c>
      <c r="GI192" s="88">
        <v>2.151684040000001</v>
      </c>
      <c r="GJ192" s="88">
        <v>0</v>
      </c>
      <c r="GK192" s="106">
        <v>2.151684040000001</v>
      </c>
      <c r="GL192" s="88">
        <v>2.5215807099999989</v>
      </c>
      <c r="GM192" s="88">
        <v>0</v>
      </c>
      <c r="GN192" s="106">
        <v>2.5215807099999989</v>
      </c>
      <c r="GO192" s="88">
        <v>1.766864380000001</v>
      </c>
      <c r="GP192" s="88">
        <v>0</v>
      </c>
      <c r="GQ192" s="106">
        <v>1.766864380000001</v>
      </c>
      <c r="GR192" s="88">
        <v>2.2219512900000007</v>
      </c>
      <c r="GS192" s="88">
        <v>0</v>
      </c>
      <c r="GT192" s="106">
        <v>2.2219512900000007</v>
      </c>
      <c r="GU192" s="88">
        <v>11.317409010000004</v>
      </c>
      <c r="GV192" s="88">
        <v>1.5492299999999997E-2</v>
      </c>
      <c r="GW192" s="106">
        <v>11.332901310000004</v>
      </c>
      <c r="GX192" s="88">
        <v>2.244137390000001</v>
      </c>
      <c r="GY192" s="88">
        <v>2.2914E-2</v>
      </c>
      <c r="GZ192" s="106">
        <v>2.2670513900000011</v>
      </c>
      <c r="HA192" s="88">
        <v>7.2281830099999986</v>
      </c>
      <c r="HB192" s="88">
        <v>4.9714000000000001E-2</v>
      </c>
      <c r="HC192" s="106">
        <v>7.2778970099999984</v>
      </c>
      <c r="HD192" s="88">
        <v>4.1584693700000006</v>
      </c>
      <c r="HE192" s="88">
        <v>0.44233199999999984</v>
      </c>
      <c r="HF192" s="106">
        <v>4.6008013700000001</v>
      </c>
      <c r="HG192" s="88">
        <v>5.036274699999999</v>
      </c>
      <c r="HH192" s="88">
        <v>0</v>
      </c>
      <c r="HI192" s="106">
        <v>5.036274699999999</v>
      </c>
      <c r="HJ192" s="88">
        <v>55.783994199999988</v>
      </c>
      <c r="HK192" s="88">
        <v>1.8101073600000002</v>
      </c>
      <c r="HL192" s="106">
        <v>57.594101559999991</v>
      </c>
      <c r="HM192" s="88">
        <v>34.627821570000002</v>
      </c>
      <c r="HN192" s="88">
        <v>44.629807349999993</v>
      </c>
      <c r="HO192" s="106">
        <v>79.257628920000002</v>
      </c>
      <c r="HP192" s="88">
        <v>21.632728330000003</v>
      </c>
      <c r="HQ192" s="88">
        <v>17.614401050000001</v>
      </c>
      <c r="HR192" s="106">
        <v>39.247129380000004</v>
      </c>
      <c r="HS192" s="88">
        <v>11.683933989999996</v>
      </c>
      <c r="HT192" s="88">
        <v>27.594418840000007</v>
      </c>
      <c r="HU192" s="106">
        <v>39.278352830000003</v>
      </c>
      <c r="HV192" s="88">
        <v>19.215124659999997</v>
      </c>
      <c r="HW192" s="88">
        <v>30.320025080000015</v>
      </c>
      <c r="HX192" s="106">
        <v>49.535149740000008</v>
      </c>
      <c r="HY192" s="88">
        <v>20.155595869999999</v>
      </c>
      <c r="HZ192" s="88">
        <v>11.098676299999997</v>
      </c>
      <c r="IA192" s="106">
        <v>31.254272169999997</v>
      </c>
      <c r="IB192" s="88">
        <v>29.723796350000001</v>
      </c>
      <c r="IC192" s="88">
        <v>9.7628904100000025</v>
      </c>
      <c r="ID192" s="106">
        <v>39.486686760000005</v>
      </c>
      <c r="IE192" s="88">
        <v>31.050697710000001</v>
      </c>
      <c r="IF192" s="88">
        <v>22.734145760000004</v>
      </c>
      <c r="IG192" s="106">
        <v>53.784843470000006</v>
      </c>
      <c r="IH192" s="88">
        <v>20.946161359999998</v>
      </c>
      <c r="II192" s="88">
        <v>14.377482560000002</v>
      </c>
      <c r="IJ192" s="106">
        <v>35.323643920000002</v>
      </c>
      <c r="IK192" s="88">
        <v>12.258609619999998</v>
      </c>
      <c r="IL192" s="88">
        <v>10.565284570000001</v>
      </c>
      <c r="IM192" s="106">
        <v>22.823894189999997</v>
      </c>
      <c r="IN192" s="88">
        <v>16.472810899999999</v>
      </c>
      <c r="IO192" s="88">
        <v>3.6501955400000003</v>
      </c>
      <c r="IP192" s="106">
        <v>20.123006439999997</v>
      </c>
      <c r="IQ192" s="88">
        <v>20.548112870000004</v>
      </c>
      <c r="IR192" s="88">
        <v>127.43946986</v>
      </c>
      <c r="IS192" s="106">
        <v>147.98758273000001</v>
      </c>
      <c r="IT192" s="88">
        <f>INDEX('[2]REPORT-M Publication 2024'!C:C,MATCH($A192,'[2]REPORT-M Publication 2024'!$A:$A,0))</f>
        <v>14.056240700000037</v>
      </c>
      <c r="IU192" s="88">
        <f>INDEX('[2]REPORT-M Publication 2024'!D:D,MATCH($A192,'[2]REPORT-M Publication 2024'!$A:$A,0))</f>
        <v>0.12471718</v>
      </c>
      <c r="IV192" s="106">
        <f>INDEX('[2]REPORT-M Publication 2024'!E:E,MATCH($A192,'[2]REPORT-M Publication 2024'!$A:$A,0))</f>
        <v>14.180957880000037</v>
      </c>
      <c r="IW192" s="88">
        <f>INDEX('[2]REPORT-M Publication 2024'!F:F,MATCH($A192,'[2]REPORT-M Publication 2024'!$A:$A,0))</f>
        <v>18.16812603999999</v>
      </c>
      <c r="IX192" s="88">
        <f>INDEX('[2]REPORT-M Publication 2024'!G:G,MATCH($A192,'[2]REPORT-M Publication 2024'!$A:$A,0))</f>
        <v>5.3128107299999989</v>
      </c>
      <c r="IY192" s="106">
        <f>INDEX('[2]REPORT-M Publication 2024'!H:H,MATCH($A192,'[2]REPORT-M Publication 2024'!$A:$A,0))</f>
        <v>23.480936769999989</v>
      </c>
      <c r="IZ192" s="88">
        <f>INDEX('[2]REPORT-M Publication 2024'!I:I,MATCH($A192,'[2]REPORT-M Publication 2024'!$A:$A,0))</f>
        <v>15.324088710000005</v>
      </c>
      <c r="JA192" s="88">
        <f>INDEX('[2]REPORT-M Publication 2024'!J:J,MATCH($A192,'[2]REPORT-M Publication 2024'!$A:$A,0))</f>
        <v>30.261749620000032</v>
      </c>
      <c r="JB192" s="106">
        <f>INDEX('[2]REPORT-M Publication 2024'!K:K,MATCH($A192,'[2]REPORT-M Publication 2024'!$A:$A,0))</f>
        <v>45.585838330000037</v>
      </c>
      <c r="JC192" s="88">
        <f>INDEX('[2]REPORT-M Publication 2024'!L:L,MATCH($A192,'[2]REPORT-M Publication 2024'!$A:$A,0))</f>
        <v>13.27641157</v>
      </c>
      <c r="JD192" s="88">
        <f>INDEX('[2]REPORT-M Publication 2024'!M:M,MATCH($A192,'[2]REPORT-M Publication 2024'!$A:$A,0))</f>
        <v>13.909273300000001</v>
      </c>
      <c r="JE192" s="106">
        <f>INDEX('[2]REPORT-M Publication 2024'!N:N,MATCH($A192,'[2]REPORT-M Publication 2024'!$A:$A,0))</f>
        <v>27.185684870000003</v>
      </c>
      <c r="JF192" s="88">
        <f>INDEX('[2]REPORT-M Publication 2024'!O:O,MATCH($A192,'[2]REPORT-M Publication 2024'!$A:$A,0))</f>
        <v>28.124144789999999</v>
      </c>
      <c r="JG192" s="88">
        <f>INDEX('[2]REPORT-M Publication 2024'!P:P,MATCH($A192,'[2]REPORT-M Publication 2024'!$A:$A,0))</f>
        <v>19.3778188</v>
      </c>
      <c r="JH192" s="106">
        <f>INDEX('[2]REPORT-M Publication 2024'!Q:Q,MATCH($A192,'[2]REPORT-M Publication 2024'!$A:$A,0))</f>
        <v>47.501963590000003</v>
      </c>
      <c r="JI192" s="88">
        <f>INDEX('[2]REPORT-M Publication 2024'!R:R,MATCH($A192,'[2]REPORT-M Publication 2024'!$A:$A,0))</f>
        <v>17.408645220000004</v>
      </c>
      <c r="JJ192" s="88">
        <f>INDEX('[2]REPORT-M Publication 2024'!S:S,MATCH($A192,'[2]REPORT-M Publication 2024'!$A:$A,0))</f>
        <v>3.1204890399999998</v>
      </c>
      <c r="JK192" s="106">
        <f>INDEX('[2]REPORT-M Publication 2024'!T:T,MATCH($A192,'[2]REPORT-M Publication 2024'!$A:$A,0))</f>
        <v>20.529134260000003</v>
      </c>
      <c r="JL192" s="88">
        <f>INDEX('[2]REPORT-M Publication 2024'!U:U,MATCH($A192,'[2]REPORT-M Publication 2024'!$A:$A,0))</f>
        <v>25.622261150000003</v>
      </c>
      <c r="JM192" s="88">
        <f>INDEX('[2]REPORT-M Publication 2024'!V:V,MATCH($A192,'[2]REPORT-M Publication 2024'!$A:$A,0))</f>
        <v>14.6565552</v>
      </c>
      <c r="JN192" s="106">
        <f>INDEX('[2]REPORT-M Publication 2024'!W:W,MATCH($A192,'[2]REPORT-M Publication 2024'!$A:$A,0))</f>
        <v>40.27881635</v>
      </c>
      <c r="JO192" s="88">
        <f>INDEX('[2]REPORT-M Publication 2024'!X:X,MATCH($A192,'[2]REPORT-M Publication 2024'!$A:$A,0))</f>
        <v>14.942441559999997</v>
      </c>
      <c r="JP192" s="88">
        <f>INDEX('[2]REPORT-M Publication 2024'!Y:Y,MATCH($A192,'[2]REPORT-M Publication 2024'!$A:$A,0))</f>
        <v>26.191731190000006</v>
      </c>
      <c r="JQ192" s="106">
        <f>INDEX('[2]REPORT-M Publication 2024'!Z:Z,MATCH($A192,'[2]REPORT-M Publication 2024'!$A:$A,0))</f>
        <v>41.134172750000005</v>
      </c>
      <c r="JR192" s="88">
        <f>INDEX('[2]REPORT-M Publication 2024'!AA:AA,MATCH($A192,'[2]REPORT-M Publication 2024'!$A:$A,0))</f>
        <v>17.335218240000028</v>
      </c>
      <c r="JS192" s="88">
        <f>INDEX('[2]REPORT-M Publication 2024'!AB:AB,MATCH($A192,'[2]REPORT-M Publication 2024'!$A:$A,0))</f>
        <v>14.333845129999995</v>
      </c>
      <c r="JT192" s="106">
        <f>INDEX('[2]REPORT-M Publication 2024'!AC:AC,MATCH($A192,'[2]REPORT-M Publication 2024'!$A:$A,0))</f>
        <v>31.669063370000025</v>
      </c>
      <c r="JU192" s="88">
        <f>INDEX('[2]REPORT-M Publication 2024'!AD:AD,MATCH($A192,'[2]REPORT-M Publication 2024'!$A:$A,0))</f>
        <v>15.298584720000012</v>
      </c>
      <c r="JV192" s="88">
        <f>INDEX('[2]REPORT-M Publication 2024'!AE:AE,MATCH($A192,'[2]REPORT-M Publication 2024'!$A:$A,0))</f>
        <v>5.9844964800000007</v>
      </c>
      <c r="JW192" s="106">
        <f>INDEX('[2]REPORT-M Publication 2024'!AF:AF,MATCH($A192,'[2]REPORT-M Publication 2024'!$A:$A,0))</f>
        <v>21.283081200000012</v>
      </c>
      <c r="JX192" s="88">
        <f>INDEX('[2]REPORT-M Publication 2024'!AG:AG,MATCH($A192,'[2]REPORT-M Publication 2024'!$A:$A,0))</f>
        <v>11.961660190000007</v>
      </c>
      <c r="JY192" s="88">
        <f>INDEX('[2]REPORT-M Publication 2024'!AH:AH,MATCH($A192,'[2]REPORT-M Publication 2024'!$A:$A,0))</f>
        <v>47.23077666999999</v>
      </c>
      <c r="JZ192" s="106">
        <f>INDEX('[2]REPORT-M Publication 2024'!AI:AI,MATCH($A192,'[2]REPORT-M Publication 2024'!$A:$A,0))</f>
        <v>59.192436860000001</v>
      </c>
    </row>
    <row r="193" spans="1:286" x14ac:dyDescent="0.25">
      <c r="A193" s="86" t="s">
        <v>173</v>
      </c>
      <c r="B193" s="87" t="s">
        <v>262</v>
      </c>
      <c r="C193" s="88">
        <v>10.448651239999991</v>
      </c>
      <c r="D193" s="88">
        <v>0.72607696999999982</v>
      </c>
      <c r="E193" s="106">
        <v>11.174728209999991</v>
      </c>
      <c r="F193" s="88">
        <v>4.4221079099999994</v>
      </c>
      <c r="G193" s="88">
        <v>0.69215229</v>
      </c>
      <c r="H193" s="106">
        <v>5.1142601999999995</v>
      </c>
      <c r="I193" s="88">
        <v>7.6886985100000071</v>
      </c>
      <c r="J193" s="88">
        <v>7.4174087800000006</v>
      </c>
      <c r="K193" s="106">
        <v>15.106107290000006</v>
      </c>
      <c r="L193" s="88">
        <v>8.5933451900000186</v>
      </c>
      <c r="M193" s="88">
        <v>9.4172813499999997</v>
      </c>
      <c r="N193" s="106">
        <v>18.010626540000018</v>
      </c>
      <c r="O193" s="88">
        <v>14.082146909999999</v>
      </c>
      <c r="P193" s="88">
        <v>10.492461609999999</v>
      </c>
      <c r="Q193" s="106">
        <v>24.574608519999998</v>
      </c>
      <c r="R193" s="88">
        <v>7.7027385200000023</v>
      </c>
      <c r="S193" s="88">
        <v>8.0345908699999988</v>
      </c>
      <c r="T193" s="106">
        <v>15.737329390000001</v>
      </c>
      <c r="U193" s="88">
        <v>8.9227174499999933</v>
      </c>
      <c r="V193" s="88">
        <v>2.8103241599999991</v>
      </c>
      <c r="W193" s="106">
        <v>11.733041609999994</v>
      </c>
      <c r="X193" s="78">
        <v>10.362824919999987</v>
      </c>
      <c r="Y193" s="78">
        <v>16.16970753999999</v>
      </c>
      <c r="Z193" s="106">
        <v>26.532532459999977</v>
      </c>
      <c r="AA193" s="78">
        <v>15.208588340000029</v>
      </c>
      <c r="AB193" s="78">
        <v>24.475757459999997</v>
      </c>
      <c r="AC193" s="106">
        <v>39.684345800000024</v>
      </c>
      <c r="AD193" s="78">
        <v>7.7780427000000047</v>
      </c>
      <c r="AE193" s="78">
        <v>12.613217649999998</v>
      </c>
      <c r="AF193" s="106">
        <v>20.391260350000003</v>
      </c>
      <c r="AG193" s="78">
        <v>7.5334997099999983</v>
      </c>
      <c r="AH193" s="78">
        <v>6.1422731000000006</v>
      </c>
      <c r="AI193" s="106">
        <v>13.675772809999998</v>
      </c>
      <c r="AJ193" s="78">
        <v>14.13145215999999</v>
      </c>
      <c r="AK193" s="78">
        <v>14.872055779999997</v>
      </c>
      <c r="AL193" s="106">
        <v>29.003507939999988</v>
      </c>
      <c r="AM193" s="88">
        <v>5.6978754399999998</v>
      </c>
      <c r="AN193" s="88">
        <v>0</v>
      </c>
      <c r="AO193" s="106">
        <v>5.6978754399999998</v>
      </c>
      <c r="AP193" s="88">
        <v>7.5107416199999921</v>
      </c>
      <c r="AQ193" s="88">
        <v>2.6209453900000002</v>
      </c>
      <c r="AR193" s="106">
        <v>10.131687009999993</v>
      </c>
      <c r="AS193" s="88">
        <v>12.017324200000033</v>
      </c>
      <c r="AT193" s="88">
        <v>11.351502420000005</v>
      </c>
      <c r="AU193" s="106">
        <v>23.368826620000036</v>
      </c>
      <c r="AV193" s="88">
        <v>7.6974285899999746</v>
      </c>
      <c r="AW193" s="88">
        <v>6.2692259900000016</v>
      </c>
      <c r="AX193" s="106">
        <v>13.966654579999975</v>
      </c>
      <c r="AY193" s="88">
        <v>9.8326360099999981</v>
      </c>
      <c r="AZ193" s="88">
        <v>2.9562772400000008</v>
      </c>
      <c r="BA193" s="106">
        <v>12.788913249999998</v>
      </c>
      <c r="BB193" s="88">
        <v>10.14932040000004</v>
      </c>
      <c r="BC193" s="88">
        <v>5.5234960800000001</v>
      </c>
      <c r="BD193" s="106">
        <v>15.672816480000039</v>
      </c>
      <c r="BE193" s="88">
        <v>14.49557558000002</v>
      </c>
      <c r="BF193" s="88">
        <v>4.8352730799999994</v>
      </c>
      <c r="BG193" s="106">
        <v>19.330848660000019</v>
      </c>
      <c r="BH193" s="78">
        <v>8.9595693900000501</v>
      </c>
      <c r="BI193" s="78">
        <v>10.421346639999998</v>
      </c>
      <c r="BJ193" s="106">
        <v>19.380916030000044</v>
      </c>
      <c r="BK193" s="78">
        <v>15.048301630000021</v>
      </c>
      <c r="BL193" s="106">
        <v>24.360124020000022</v>
      </c>
      <c r="BM193" s="78">
        <v>9.8415800300000011</v>
      </c>
      <c r="BN193" s="78">
        <v>9.9420698200000004</v>
      </c>
      <c r="BO193" s="106">
        <v>19.78364985</v>
      </c>
      <c r="BP193" s="78">
        <v>12.59870098999999</v>
      </c>
      <c r="BQ193" s="78">
        <v>5.4489325900000019</v>
      </c>
      <c r="BR193" s="106">
        <v>18.047633579999992</v>
      </c>
      <c r="BS193" s="78">
        <v>9.2236804399999954</v>
      </c>
      <c r="BT193" s="78">
        <v>14.592040429999999</v>
      </c>
      <c r="BU193" s="106">
        <v>23.815720869999996</v>
      </c>
      <c r="BV193" s="88">
        <v>7.46197</v>
      </c>
      <c r="BW193" s="88">
        <v>1.2860999999999999E-2</v>
      </c>
      <c r="BX193" s="106">
        <v>7.474831</v>
      </c>
      <c r="BY193" s="88">
        <v>8.8727239999999998</v>
      </c>
      <c r="BZ193" s="88">
        <v>0.71997900000000004</v>
      </c>
      <c r="CA193" s="106">
        <v>9.5927030000000002</v>
      </c>
      <c r="CB193" s="88">
        <v>9.6902469999999994</v>
      </c>
      <c r="CC193" s="88">
        <v>3.6248239999999998</v>
      </c>
      <c r="CD193" s="106">
        <v>13.315071</v>
      </c>
      <c r="CE193" s="88">
        <v>12.172942000000001</v>
      </c>
      <c r="CF193" s="88">
        <v>3.13673</v>
      </c>
      <c r="CG193" s="106">
        <v>15.309672000000001</v>
      </c>
      <c r="CH193" s="88">
        <v>12.094891000000001</v>
      </c>
      <c r="CI193" s="88">
        <v>2.865275</v>
      </c>
      <c r="CJ193" s="106">
        <v>14.960166000000001</v>
      </c>
      <c r="CK193" s="88">
        <v>17.070035000000001</v>
      </c>
      <c r="CL193" s="88">
        <v>4.1974</v>
      </c>
      <c r="CM193" s="106">
        <v>21.267434999999999</v>
      </c>
      <c r="CN193" s="88">
        <v>14.390712000000001</v>
      </c>
      <c r="CO193" s="88">
        <v>26.989529000000001</v>
      </c>
      <c r="CP193" s="106">
        <v>41.380240999999998</v>
      </c>
      <c r="CQ193" s="88">
        <v>11.867348</v>
      </c>
      <c r="CR193" s="88">
        <v>8.8617519999999992</v>
      </c>
      <c r="CS193" s="106">
        <v>20.729099999999999</v>
      </c>
      <c r="CT193" s="88">
        <v>15.541463</v>
      </c>
      <c r="CU193" s="88">
        <v>6.0417500000000004</v>
      </c>
      <c r="CV193" s="106">
        <v>21.583213000000001</v>
      </c>
      <c r="CW193" s="88">
        <v>13.032394999999999</v>
      </c>
      <c r="CX193" s="88">
        <v>5.8991579999999999</v>
      </c>
      <c r="CY193" s="106">
        <v>18.931553000000001</v>
      </c>
      <c r="CZ193" s="88">
        <v>29.329053999999999</v>
      </c>
      <c r="DA193" s="88">
        <v>12.592487999999999</v>
      </c>
      <c r="DB193" s="106">
        <v>41.921542000000002</v>
      </c>
      <c r="DC193" s="88">
        <v>23.490601999999999</v>
      </c>
      <c r="DD193" s="88">
        <v>22.927982</v>
      </c>
      <c r="DE193" s="106">
        <v>46.418583999999996</v>
      </c>
      <c r="DF193" s="88">
        <v>8.1377089999999992</v>
      </c>
      <c r="DG193" s="88">
        <v>21.057144000000001</v>
      </c>
      <c r="DH193" s="106">
        <v>29.194853000000002</v>
      </c>
      <c r="DI193" s="88">
        <v>17.684971000000001</v>
      </c>
      <c r="DJ193" s="88">
        <v>6.3307609999999999</v>
      </c>
      <c r="DK193" s="106">
        <v>24.015732</v>
      </c>
      <c r="DL193" s="88">
        <v>22.757739999999998</v>
      </c>
      <c r="DM193" s="88">
        <v>1.6957990000000001</v>
      </c>
      <c r="DN193" s="106">
        <v>24.453538999999999</v>
      </c>
      <c r="DO193" s="88">
        <v>6.9866109999999999</v>
      </c>
      <c r="DP193" s="88">
        <v>8.9429379999999998</v>
      </c>
      <c r="DQ193" s="106">
        <v>15.929549</v>
      </c>
      <c r="DR193" s="88">
        <v>7.6709379999999996</v>
      </c>
      <c r="DS193" s="88">
        <v>11.428022</v>
      </c>
      <c r="DT193" s="106">
        <v>19.098959999999998</v>
      </c>
      <c r="DU193" s="88">
        <v>16.052353</v>
      </c>
      <c r="DV193" s="88">
        <v>14.878015</v>
      </c>
      <c r="DW193" s="106">
        <v>30.930368000000001</v>
      </c>
      <c r="DX193" s="88">
        <v>12.540545</v>
      </c>
      <c r="DY193" s="88">
        <v>7.7837779999999999</v>
      </c>
      <c r="DZ193" s="106">
        <v>20.324323</v>
      </c>
      <c r="EA193" s="88">
        <v>13.289429</v>
      </c>
      <c r="EB193" s="88">
        <v>14.162915</v>
      </c>
      <c r="EC193" s="106">
        <v>27.452344</v>
      </c>
      <c r="ED193" s="88">
        <v>13.493774</v>
      </c>
      <c r="EE193" s="88">
        <v>17.214020999999999</v>
      </c>
      <c r="EF193" s="106">
        <v>30.707794999999997</v>
      </c>
      <c r="EG193" s="88">
        <v>7.83005</v>
      </c>
      <c r="EH193" s="88">
        <v>17.064862999999999</v>
      </c>
      <c r="EI193" s="106">
        <v>24.894912999999999</v>
      </c>
      <c r="EJ193" s="88">
        <v>11.446517999999999</v>
      </c>
      <c r="EK193" s="88">
        <v>14.236751999999999</v>
      </c>
      <c r="EL193" s="106">
        <v>25.68327</v>
      </c>
      <c r="EM193" s="88">
        <v>8.7416269999999994</v>
      </c>
      <c r="EN193" s="88">
        <v>38.769351</v>
      </c>
      <c r="EO193" s="106">
        <v>47.510978000000001</v>
      </c>
      <c r="EP193" s="88">
        <v>11.283466000000001</v>
      </c>
      <c r="EQ193" s="88">
        <v>1.3535509999999999</v>
      </c>
      <c r="ER193" s="106">
        <v>12.637017</v>
      </c>
      <c r="ES193" s="88">
        <v>19.640771000000001</v>
      </c>
      <c r="ET193" s="88">
        <v>7.216933</v>
      </c>
      <c r="EU193" s="106">
        <v>26.857704000000002</v>
      </c>
      <c r="EV193" s="88">
        <v>13.197162000000001</v>
      </c>
      <c r="EW193" s="88">
        <v>22.502253</v>
      </c>
      <c r="EX193" s="106">
        <v>35.699415000000002</v>
      </c>
      <c r="EY193" s="88">
        <v>9.1034199999999998</v>
      </c>
      <c r="EZ193" s="88">
        <v>7.8485279999999999</v>
      </c>
      <c r="FA193" s="106">
        <v>16.951948000000002</v>
      </c>
      <c r="FB193" s="88">
        <v>10.436541</v>
      </c>
      <c r="FC193" s="88">
        <v>23.974504</v>
      </c>
      <c r="FD193" s="106">
        <v>34.411045000000001</v>
      </c>
      <c r="FE193" s="88">
        <v>16.323696999999999</v>
      </c>
      <c r="FF193" s="88">
        <v>13.168348</v>
      </c>
      <c r="FG193" s="106">
        <v>29.492044999999997</v>
      </c>
      <c r="FH193" s="88">
        <v>8.285482</v>
      </c>
      <c r="FI193" s="88">
        <v>12.342971</v>
      </c>
      <c r="FJ193" s="106">
        <v>20.628453</v>
      </c>
      <c r="FK193" s="88">
        <v>16.845310000000001</v>
      </c>
      <c r="FL193" s="88">
        <v>23.741135</v>
      </c>
      <c r="FM193" s="106">
        <v>40.586444999999998</v>
      </c>
      <c r="FN193" s="88">
        <v>26.542065000000001</v>
      </c>
      <c r="FO193" s="88">
        <v>17.720117999999999</v>
      </c>
      <c r="FP193" s="106">
        <v>44.262183</v>
      </c>
      <c r="FQ193" s="88">
        <v>18.253256</v>
      </c>
      <c r="FR193" s="88">
        <v>16.570954</v>
      </c>
      <c r="FS193" s="106">
        <v>34.824210000000001</v>
      </c>
      <c r="FT193" s="88">
        <v>11.518098999999999</v>
      </c>
      <c r="FU193" s="88">
        <v>17.009971</v>
      </c>
      <c r="FV193" s="106">
        <v>28.52807</v>
      </c>
      <c r="FW193" s="88">
        <v>29.231648</v>
      </c>
      <c r="FX193" s="88">
        <v>45.137214</v>
      </c>
      <c r="FY193" s="106">
        <v>74.368862000000007</v>
      </c>
      <c r="FZ193" s="88">
        <v>22.099535310000043</v>
      </c>
      <c r="GA193" s="88">
        <v>3.45430517</v>
      </c>
      <c r="GB193" s="106">
        <v>25.553840480000044</v>
      </c>
      <c r="GC193" s="88">
        <v>24.742431159999988</v>
      </c>
      <c r="GD193" s="88">
        <v>9.1030543599999767</v>
      </c>
      <c r="GE193" s="106">
        <v>33.845485519999968</v>
      </c>
      <c r="GF193" s="88">
        <v>29.559257160000033</v>
      </c>
      <c r="GG193" s="88">
        <v>17.72622698999999</v>
      </c>
      <c r="GH193" s="106">
        <v>47.285484150000023</v>
      </c>
      <c r="GI193" s="88">
        <v>18.851415360000004</v>
      </c>
      <c r="GJ193" s="88">
        <v>22.292838509999999</v>
      </c>
      <c r="GK193" s="106">
        <v>41.14425387</v>
      </c>
      <c r="GL193" s="88">
        <v>10.769847600000002</v>
      </c>
      <c r="GM193" s="88">
        <v>20.2243122</v>
      </c>
      <c r="GN193" s="106">
        <v>30.994159800000002</v>
      </c>
      <c r="GO193" s="88">
        <v>12.921524990000036</v>
      </c>
      <c r="GP193" s="88">
        <v>24.043979070000024</v>
      </c>
      <c r="GQ193" s="106">
        <v>36.965504060000058</v>
      </c>
      <c r="GR193" s="88">
        <v>12.167653060000005</v>
      </c>
      <c r="GS193" s="88">
        <v>17.728909909999999</v>
      </c>
      <c r="GT193" s="106">
        <v>29.896562970000005</v>
      </c>
      <c r="GU193" s="88">
        <v>13.016497699999995</v>
      </c>
      <c r="GV193" s="88">
        <v>4.876554800000001</v>
      </c>
      <c r="GW193" s="106">
        <v>17.893052499999996</v>
      </c>
      <c r="GX193" s="88">
        <v>13.005066640000038</v>
      </c>
      <c r="GY193" s="88">
        <v>24.983189100000008</v>
      </c>
      <c r="GZ193" s="106">
        <v>37.988255740000042</v>
      </c>
      <c r="HA193" s="88">
        <v>12.018375469999992</v>
      </c>
      <c r="HB193" s="88">
        <v>4.5722715700000007</v>
      </c>
      <c r="HC193" s="106">
        <v>16.590647039999993</v>
      </c>
      <c r="HD193" s="88">
        <v>16.305491370000002</v>
      </c>
      <c r="HE193" s="88">
        <v>12.192766349999998</v>
      </c>
      <c r="HF193" s="106">
        <v>28.498257719999998</v>
      </c>
      <c r="HG193" s="88">
        <v>18.033576290000003</v>
      </c>
      <c r="HH193" s="88">
        <v>43.710972150000018</v>
      </c>
      <c r="HI193" s="106">
        <v>61.744548440000017</v>
      </c>
      <c r="HJ193" s="88">
        <v>22.395975219999997</v>
      </c>
      <c r="HK193" s="88">
        <v>1533.7880358499995</v>
      </c>
      <c r="HL193" s="106">
        <v>1556.1840110699995</v>
      </c>
      <c r="HM193" s="88">
        <v>18.71977382</v>
      </c>
      <c r="HN193" s="88">
        <v>400.85188771999998</v>
      </c>
      <c r="HO193" s="106">
        <v>419.57166153999998</v>
      </c>
      <c r="HP193" s="88">
        <v>21.265965869999995</v>
      </c>
      <c r="HQ193" s="88">
        <v>951.97591304999958</v>
      </c>
      <c r="HR193" s="106">
        <v>973.24187891999952</v>
      </c>
      <c r="HS193" s="88">
        <v>17.356914250000003</v>
      </c>
      <c r="HT193" s="88">
        <v>573.19400431000008</v>
      </c>
      <c r="HU193" s="106">
        <v>590.55091856000013</v>
      </c>
      <c r="HV193" s="88">
        <v>51.104883060000006</v>
      </c>
      <c r="HW193" s="88">
        <v>706.99669842000037</v>
      </c>
      <c r="HX193" s="106">
        <v>758.10158148000039</v>
      </c>
      <c r="HY193" s="88">
        <v>22.354854829999997</v>
      </c>
      <c r="HZ193" s="88">
        <v>670.79741467000019</v>
      </c>
      <c r="IA193" s="106">
        <v>693.15226950000022</v>
      </c>
      <c r="IB193" s="88">
        <v>18.223605020000001</v>
      </c>
      <c r="IC193" s="88">
        <v>779.32105836000028</v>
      </c>
      <c r="ID193" s="106">
        <v>797.54466338000032</v>
      </c>
      <c r="IE193" s="88">
        <v>21.308937189999995</v>
      </c>
      <c r="IF193" s="88">
        <v>1027.9272387299993</v>
      </c>
      <c r="IG193" s="106">
        <v>1049.2361759199994</v>
      </c>
      <c r="IH193" s="88">
        <v>16.166076900000004</v>
      </c>
      <c r="II193" s="88">
        <v>288.48156678000009</v>
      </c>
      <c r="IJ193" s="106">
        <v>304.6476436800001</v>
      </c>
      <c r="IK193" s="88">
        <v>32.041613470000001</v>
      </c>
      <c r="IL193" s="88">
        <v>588.6864158799998</v>
      </c>
      <c r="IM193" s="106">
        <v>620.72802934999982</v>
      </c>
      <c r="IN193" s="88">
        <v>18.691728949999998</v>
      </c>
      <c r="IO193" s="88">
        <v>641.16180195999971</v>
      </c>
      <c r="IP193" s="106">
        <v>659.85353090999968</v>
      </c>
      <c r="IQ193" s="88">
        <v>10.084788029999999</v>
      </c>
      <c r="IR193" s="88">
        <v>1509.9517236899992</v>
      </c>
      <c r="IS193" s="106">
        <v>1520.0365117199992</v>
      </c>
      <c r="IT193" s="88">
        <f>INDEX('[2]REPORT-M Publication 2024'!C:C,MATCH($A193,'[2]REPORT-M Publication 2024'!$A:$A,0))</f>
        <v>9.1734287699999975</v>
      </c>
      <c r="IU193" s="88">
        <f>INDEX('[2]REPORT-M Publication 2024'!D:D,MATCH($A193,'[2]REPORT-M Publication 2024'!$A:$A,0))</f>
        <v>451.18599536000005</v>
      </c>
      <c r="IV193" s="106">
        <f>INDEX('[2]REPORT-M Publication 2024'!E:E,MATCH($A193,'[2]REPORT-M Publication 2024'!$A:$A,0))</f>
        <v>460.35942413000004</v>
      </c>
      <c r="IW193" s="88">
        <f>INDEX('[2]REPORT-M Publication 2024'!F:F,MATCH($A193,'[2]REPORT-M Publication 2024'!$A:$A,0))</f>
        <v>12.290564149999998</v>
      </c>
      <c r="IX193" s="88">
        <f>INDEX('[2]REPORT-M Publication 2024'!G:G,MATCH($A193,'[2]REPORT-M Publication 2024'!$A:$A,0))</f>
        <v>746.01450077000015</v>
      </c>
      <c r="IY193" s="106">
        <f>INDEX('[2]REPORT-M Publication 2024'!H:H,MATCH($A193,'[2]REPORT-M Publication 2024'!$A:$A,0))</f>
        <v>758.30506492000018</v>
      </c>
      <c r="IZ193" s="88">
        <f>INDEX('[2]REPORT-M Publication 2024'!I:I,MATCH($A193,'[2]REPORT-M Publication 2024'!$A:$A,0))</f>
        <v>13.356653009999993</v>
      </c>
      <c r="JA193" s="88">
        <f>INDEX('[2]REPORT-M Publication 2024'!J:J,MATCH($A193,'[2]REPORT-M Publication 2024'!$A:$A,0))</f>
        <v>861.33466819000023</v>
      </c>
      <c r="JB193" s="106">
        <f>INDEX('[2]REPORT-M Publication 2024'!K:K,MATCH($A193,'[2]REPORT-M Publication 2024'!$A:$A,0))</f>
        <v>874.69132120000017</v>
      </c>
      <c r="JC193" s="88">
        <f>INDEX('[2]REPORT-M Publication 2024'!L:L,MATCH($A193,'[2]REPORT-M Publication 2024'!$A:$A,0))</f>
        <v>10.757762230000003</v>
      </c>
      <c r="JD193" s="88">
        <f>INDEX('[2]REPORT-M Publication 2024'!M:M,MATCH($A193,'[2]REPORT-M Publication 2024'!$A:$A,0))</f>
        <v>568.7795081999999</v>
      </c>
      <c r="JE193" s="106">
        <f>INDEX('[2]REPORT-M Publication 2024'!N:N,MATCH($A193,'[2]REPORT-M Publication 2024'!$A:$A,0))</f>
        <v>579.53727042999992</v>
      </c>
      <c r="JF193" s="88">
        <f>INDEX('[2]REPORT-M Publication 2024'!O:O,MATCH($A193,'[2]REPORT-M Publication 2024'!$A:$A,0))</f>
        <v>11.626534589999999</v>
      </c>
      <c r="JG193" s="88">
        <f>INDEX('[2]REPORT-M Publication 2024'!P:P,MATCH($A193,'[2]REPORT-M Publication 2024'!$A:$A,0))</f>
        <v>1025.5130946799998</v>
      </c>
      <c r="JH193" s="106">
        <f>INDEX('[2]REPORT-M Publication 2024'!Q:Q,MATCH($A193,'[2]REPORT-M Publication 2024'!$A:$A,0))</f>
        <v>1037.1396292699997</v>
      </c>
      <c r="JI193" s="88">
        <f>INDEX('[2]REPORT-M Publication 2024'!R:R,MATCH($A193,'[2]REPORT-M Publication 2024'!$A:$A,0))</f>
        <v>11.521824290000001</v>
      </c>
      <c r="JJ193" s="88">
        <f>INDEX('[2]REPORT-M Publication 2024'!S:S,MATCH($A193,'[2]REPORT-M Publication 2024'!$A:$A,0))</f>
        <v>241.44692163000002</v>
      </c>
      <c r="JK193" s="106">
        <f>INDEX('[2]REPORT-M Publication 2024'!T:T,MATCH($A193,'[2]REPORT-M Publication 2024'!$A:$A,0))</f>
        <v>252.96874592000003</v>
      </c>
      <c r="JL193" s="88">
        <f>INDEX('[2]REPORT-M Publication 2024'!U:U,MATCH($A193,'[2]REPORT-M Publication 2024'!$A:$A,0))</f>
        <v>16.906432119999998</v>
      </c>
      <c r="JM193" s="88">
        <f>INDEX('[2]REPORT-M Publication 2024'!V:V,MATCH($A193,'[2]REPORT-M Publication 2024'!$A:$A,0))</f>
        <v>406.69562152000026</v>
      </c>
      <c r="JN193" s="106">
        <f>INDEX('[2]REPORT-M Publication 2024'!W:W,MATCH($A193,'[2]REPORT-M Publication 2024'!$A:$A,0))</f>
        <v>423.60205364000024</v>
      </c>
      <c r="JO193" s="88">
        <f>INDEX('[2]REPORT-M Publication 2024'!X:X,MATCH($A193,'[2]REPORT-M Publication 2024'!$A:$A,0))</f>
        <v>22.184102149999998</v>
      </c>
      <c r="JP193" s="88">
        <f>INDEX('[2]REPORT-M Publication 2024'!Y:Y,MATCH($A193,'[2]REPORT-M Publication 2024'!$A:$A,0))</f>
        <v>594.53445663000002</v>
      </c>
      <c r="JQ193" s="106">
        <f>INDEX('[2]REPORT-M Publication 2024'!Z:Z,MATCH($A193,'[2]REPORT-M Publication 2024'!$A:$A,0))</f>
        <v>616.71855877999997</v>
      </c>
      <c r="JR193" s="88">
        <f>INDEX('[2]REPORT-M Publication 2024'!AA:AA,MATCH($A193,'[2]REPORT-M Publication 2024'!$A:$A,0))</f>
        <v>13.521561919999996</v>
      </c>
      <c r="JS193" s="88">
        <f>INDEX('[2]REPORT-M Publication 2024'!AB:AB,MATCH($A193,'[2]REPORT-M Publication 2024'!$A:$A,0))</f>
        <v>619.17948797000031</v>
      </c>
      <c r="JT193" s="106">
        <f>INDEX('[2]REPORT-M Publication 2024'!AC:AC,MATCH($A193,'[2]REPORT-M Publication 2024'!$A:$A,0))</f>
        <v>632.70104989000026</v>
      </c>
      <c r="JU193" s="88">
        <f>INDEX('[2]REPORT-M Publication 2024'!AD:AD,MATCH($A193,'[2]REPORT-M Publication 2024'!$A:$A,0))</f>
        <v>16.1956962</v>
      </c>
      <c r="JV193" s="88">
        <f>INDEX('[2]REPORT-M Publication 2024'!AE:AE,MATCH($A193,'[2]REPORT-M Publication 2024'!$A:$A,0))</f>
        <v>383.70945945999978</v>
      </c>
      <c r="JW193" s="106">
        <f>INDEX('[2]REPORT-M Publication 2024'!AF:AF,MATCH($A193,'[2]REPORT-M Publication 2024'!$A:$A,0))</f>
        <v>399.90515565999976</v>
      </c>
      <c r="JX193" s="88">
        <f>INDEX('[2]REPORT-M Publication 2024'!AG:AG,MATCH($A193,'[2]REPORT-M Publication 2024'!$A:$A,0))</f>
        <v>18.690033020000008</v>
      </c>
      <c r="JY193" s="88">
        <f>INDEX('[2]REPORT-M Publication 2024'!AH:AH,MATCH($A193,'[2]REPORT-M Publication 2024'!$A:$A,0))</f>
        <v>431.65397061999988</v>
      </c>
      <c r="JZ193" s="106">
        <f>INDEX('[2]REPORT-M Publication 2024'!AI:AI,MATCH($A193,'[2]REPORT-M Publication 2024'!$A:$A,0))</f>
        <v>450.34400363999987</v>
      </c>
    </row>
    <row r="194" spans="1:286" x14ac:dyDescent="0.25">
      <c r="A194" s="86" t="s">
        <v>174</v>
      </c>
      <c r="B194" s="87" t="s">
        <v>263</v>
      </c>
      <c r="C194" s="88">
        <v>5.538077819999998</v>
      </c>
      <c r="D194" s="88">
        <v>20.336621330000003</v>
      </c>
      <c r="E194" s="106">
        <v>25.874699149999998</v>
      </c>
      <c r="F194" s="88">
        <v>22.156110860000023</v>
      </c>
      <c r="G194" s="88">
        <v>60.276500209999995</v>
      </c>
      <c r="H194" s="106">
        <v>82.432611070000021</v>
      </c>
      <c r="I194" s="88">
        <v>16.806705680000015</v>
      </c>
      <c r="J194" s="88">
        <v>52.444589670000006</v>
      </c>
      <c r="K194" s="106">
        <v>69.251295350000021</v>
      </c>
      <c r="L194" s="88">
        <v>15.797930559999976</v>
      </c>
      <c r="M194" s="88">
        <v>205.76490597999995</v>
      </c>
      <c r="N194" s="106">
        <v>221.56283653999992</v>
      </c>
      <c r="O194" s="88">
        <v>17.991563659999997</v>
      </c>
      <c r="P194" s="88">
        <v>101.91887919999996</v>
      </c>
      <c r="Q194" s="106">
        <v>119.91044285999996</v>
      </c>
      <c r="R194" s="88">
        <v>18.803503889999948</v>
      </c>
      <c r="S194" s="88">
        <v>213.39724906000001</v>
      </c>
      <c r="T194" s="106">
        <v>232.20075294999995</v>
      </c>
      <c r="U194" s="88">
        <v>17.687268629999963</v>
      </c>
      <c r="V194" s="88">
        <v>339.42009070999978</v>
      </c>
      <c r="W194" s="106">
        <v>357.10735933999973</v>
      </c>
      <c r="X194" s="78">
        <v>18.961578490000093</v>
      </c>
      <c r="Y194" s="78">
        <v>356.84162640999972</v>
      </c>
      <c r="Z194" s="106">
        <v>375.80320489999986</v>
      </c>
      <c r="AA194" s="78">
        <v>17.000742999999996</v>
      </c>
      <c r="AB194" s="78">
        <v>82.806368649999996</v>
      </c>
      <c r="AC194" s="106">
        <v>99.807111649999982</v>
      </c>
      <c r="AD194" s="78">
        <v>20.898651419999972</v>
      </c>
      <c r="AE194" s="78">
        <v>129.71418254</v>
      </c>
      <c r="AF194" s="106">
        <v>150.61283395999993</v>
      </c>
      <c r="AG194" s="78">
        <v>22.448382889999948</v>
      </c>
      <c r="AH194" s="78">
        <v>66.942053940000008</v>
      </c>
      <c r="AI194" s="106">
        <v>89.390436829999942</v>
      </c>
      <c r="AJ194" s="78">
        <v>20.230995260000253</v>
      </c>
      <c r="AK194" s="78">
        <v>271.67850300999993</v>
      </c>
      <c r="AL194" s="106">
        <v>291.90949827000014</v>
      </c>
      <c r="AM194" s="88">
        <v>12.188612279999925</v>
      </c>
      <c r="AN194" s="88">
        <v>370.40614387999995</v>
      </c>
      <c r="AO194" s="106">
        <v>382.59475615999986</v>
      </c>
      <c r="AP194" s="88">
        <v>14.278905820000036</v>
      </c>
      <c r="AQ194" s="88">
        <v>38.201875209999983</v>
      </c>
      <c r="AR194" s="106">
        <v>52.480781030000024</v>
      </c>
      <c r="AS194" s="88">
        <v>18.210051830000001</v>
      </c>
      <c r="AT194" s="88">
        <v>98.738161599999984</v>
      </c>
      <c r="AU194" s="106">
        <v>116.94821342999998</v>
      </c>
      <c r="AV194" s="88">
        <v>22.536914049999961</v>
      </c>
      <c r="AW194" s="88">
        <v>96.033510040000024</v>
      </c>
      <c r="AX194" s="106">
        <v>118.57042408999999</v>
      </c>
      <c r="AY194" s="88">
        <v>32.436343629999875</v>
      </c>
      <c r="AZ194" s="88">
        <v>93.859466350000062</v>
      </c>
      <c r="BA194" s="106">
        <v>126.29580997999994</v>
      </c>
      <c r="BB194" s="88">
        <v>29.360382680000146</v>
      </c>
      <c r="BC194" s="88">
        <v>214.53494514000008</v>
      </c>
      <c r="BD194" s="106">
        <v>243.89532782000026</v>
      </c>
      <c r="BE194" s="88">
        <v>32.763329709999873</v>
      </c>
      <c r="BF194" s="88">
        <v>168.3762243999999</v>
      </c>
      <c r="BG194" s="106">
        <v>201.13955410999978</v>
      </c>
      <c r="BH194" s="78">
        <v>31.330624419999985</v>
      </c>
      <c r="BI194" s="78">
        <v>200.26883317000008</v>
      </c>
      <c r="BJ194" s="106">
        <v>231.59945759000004</v>
      </c>
      <c r="BK194" s="78">
        <v>38.622775069999925</v>
      </c>
      <c r="BL194" s="106">
        <v>170.49356179999998</v>
      </c>
      <c r="BM194" s="78">
        <v>35.735768939999957</v>
      </c>
      <c r="BN194" s="78">
        <v>72.412445520000006</v>
      </c>
      <c r="BO194" s="106">
        <v>108.14821445999996</v>
      </c>
      <c r="BP194" s="78">
        <v>37.821405139999854</v>
      </c>
      <c r="BQ194" s="78">
        <v>187.01366342000017</v>
      </c>
      <c r="BR194" s="106">
        <v>224.83506856000002</v>
      </c>
      <c r="BS194" s="78">
        <v>30.503281130000008</v>
      </c>
      <c r="BT194" s="78">
        <v>34.947509710000006</v>
      </c>
      <c r="BU194" s="106">
        <v>65.450790840000025</v>
      </c>
      <c r="BV194" s="88">
        <v>8.0165590000000009</v>
      </c>
      <c r="BW194" s="88">
        <v>51.534818000000001</v>
      </c>
      <c r="BX194" s="106">
        <v>59.551377000000002</v>
      </c>
      <c r="BY194" s="88">
        <v>24.334869999999999</v>
      </c>
      <c r="BZ194" s="88">
        <v>46.513221999999999</v>
      </c>
      <c r="CA194" s="106">
        <v>70.848091999999994</v>
      </c>
      <c r="CB194" s="88">
        <v>16.820063999999999</v>
      </c>
      <c r="CC194" s="88">
        <v>69.065275</v>
      </c>
      <c r="CD194" s="106">
        <v>85.885339000000002</v>
      </c>
      <c r="CE194" s="88">
        <v>14.918760000000001</v>
      </c>
      <c r="CF194" s="88">
        <v>133.911258</v>
      </c>
      <c r="CG194" s="106">
        <v>148.830018</v>
      </c>
      <c r="CH194" s="88">
        <v>27.765585999999999</v>
      </c>
      <c r="CI194" s="88">
        <v>61.642786999999998</v>
      </c>
      <c r="CJ194" s="106">
        <v>89.408372999999997</v>
      </c>
      <c r="CK194" s="88">
        <v>19.710930999999999</v>
      </c>
      <c r="CL194" s="88">
        <v>228.83962600000001</v>
      </c>
      <c r="CM194" s="106">
        <v>248.550557</v>
      </c>
      <c r="CN194" s="88">
        <v>16.773733</v>
      </c>
      <c r="CO194" s="88">
        <v>31.987905999999999</v>
      </c>
      <c r="CP194" s="106">
        <v>48.761639000000002</v>
      </c>
      <c r="CQ194" s="88">
        <v>17.308889000000001</v>
      </c>
      <c r="CR194" s="88">
        <v>72.872535999999997</v>
      </c>
      <c r="CS194" s="106">
        <v>90.18142499999999</v>
      </c>
      <c r="CT194" s="88">
        <v>18.862224999999999</v>
      </c>
      <c r="CU194" s="88">
        <v>177.95354699999999</v>
      </c>
      <c r="CV194" s="106">
        <v>196.81577199999998</v>
      </c>
      <c r="CW194" s="88">
        <v>18.339645999999998</v>
      </c>
      <c r="CX194" s="88">
        <v>149.81294500000001</v>
      </c>
      <c r="CY194" s="106">
        <v>168.152591</v>
      </c>
      <c r="CZ194" s="88">
        <v>20.657874</v>
      </c>
      <c r="DA194" s="88">
        <v>284.39160099999998</v>
      </c>
      <c r="DB194" s="106">
        <v>305.04947499999997</v>
      </c>
      <c r="DC194" s="88">
        <v>25.413170000000001</v>
      </c>
      <c r="DD194" s="88">
        <v>237.81965500000001</v>
      </c>
      <c r="DE194" s="106">
        <v>263.23282499999999</v>
      </c>
      <c r="DF194" s="88">
        <v>15.710445999999999</v>
      </c>
      <c r="DG194" s="88">
        <v>3.5527350000000002</v>
      </c>
      <c r="DH194" s="106">
        <v>19.263180999999999</v>
      </c>
      <c r="DI194" s="88">
        <v>18.053861000000001</v>
      </c>
      <c r="DJ194" s="88">
        <v>201.86200099999999</v>
      </c>
      <c r="DK194" s="106">
        <v>219.915862</v>
      </c>
      <c r="DL194" s="88">
        <v>17.385535000000001</v>
      </c>
      <c r="DM194" s="88">
        <v>285.09278699999999</v>
      </c>
      <c r="DN194" s="106">
        <v>302.47832199999999</v>
      </c>
      <c r="DO194" s="88">
        <v>20.426428000000001</v>
      </c>
      <c r="DP194" s="88">
        <v>106.280552</v>
      </c>
      <c r="DQ194" s="106">
        <v>126.70698</v>
      </c>
      <c r="DR194" s="88">
        <v>13.606120000000001</v>
      </c>
      <c r="DS194" s="88">
        <v>195.53378699999999</v>
      </c>
      <c r="DT194" s="106">
        <v>209.13990699999999</v>
      </c>
      <c r="DU194" s="88">
        <v>12.246757000000001</v>
      </c>
      <c r="DV194" s="88">
        <v>356.10439700000001</v>
      </c>
      <c r="DW194" s="106">
        <v>368.35115400000001</v>
      </c>
      <c r="DX194" s="88">
        <v>14.57094</v>
      </c>
      <c r="DY194" s="88">
        <v>66.729806999999994</v>
      </c>
      <c r="DZ194" s="106">
        <v>81.300747000000001</v>
      </c>
      <c r="EA194" s="88">
        <v>28.626311000000001</v>
      </c>
      <c r="EB194" s="88">
        <v>540.17191500000001</v>
      </c>
      <c r="EC194" s="106">
        <v>568.798226</v>
      </c>
      <c r="ED194" s="88">
        <v>17.232189000000002</v>
      </c>
      <c r="EE194" s="88">
        <v>217.84252499999999</v>
      </c>
      <c r="EF194" s="106">
        <v>235.074714</v>
      </c>
      <c r="EG194" s="88">
        <v>15.595686000000001</v>
      </c>
      <c r="EH194" s="88">
        <v>149.92841000000001</v>
      </c>
      <c r="EI194" s="106">
        <v>165.52409600000001</v>
      </c>
      <c r="EJ194" s="88">
        <v>15.066254000000001</v>
      </c>
      <c r="EK194" s="88">
        <v>116.67554800000001</v>
      </c>
      <c r="EL194" s="106">
        <v>131.74180200000001</v>
      </c>
      <c r="EM194" s="88">
        <v>27.552271000000001</v>
      </c>
      <c r="EN194" s="88">
        <v>189.365084</v>
      </c>
      <c r="EO194" s="106">
        <v>216.91735499999999</v>
      </c>
      <c r="EP194" s="88">
        <v>14.837089000000001</v>
      </c>
      <c r="EQ194" s="88">
        <v>151.88691600000001</v>
      </c>
      <c r="ER194" s="106">
        <v>166.72400500000001</v>
      </c>
      <c r="ES194" s="88">
        <v>17.094277999999999</v>
      </c>
      <c r="ET194" s="88">
        <v>169.870925</v>
      </c>
      <c r="EU194" s="106">
        <v>186.965203</v>
      </c>
      <c r="EV194" s="88">
        <v>18.870663</v>
      </c>
      <c r="EW194" s="88">
        <v>216.446889</v>
      </c>
      <c r="EX194" s="106">
        <v>235.31755200000001</v>
      </c>
      <c r="EY194" s="88">
        <v>18.488192000000002</v>
      </c>
      <c r="EZ194" s="88">
        <v>124.77782000000001</v>
      </c>
      <c r="FA194" s="106">
        <v>143.26601200000002</v>
      </c>
      <c r="FB194" s="88">
        <v>14.460190000000001</v>
      </c>
      <c r="FC194" s="88">
        <v>251.80623800000001</v>
      </c>
      <c r="FD194" s="106">
        <v>266.26642800000002</v>
      </c>
      <c r="FE194" s="88">
        <v>17.719562</v>
      </c>
      <c r="FF194" s="88">
        <v>328.06984299999999</v>
      </c>
      <c r="FG194" s="106">
        <v>345.78940499999999</v>
      </c>
      <c r="FH194" s="88">
        <v>14.749955999999999</v>
      </c>
      <c r="FI194" s="88">
        <v>210.26311200000001</v>
      </c>
      <c r="FJ194" s="106">
        <v>225.013068</v>
      </c>
      <c r="FK194" s="88">
        <v>22.379802000000002</v>
      </c>
      <c r="FL194" s="88">
        <v>197.16218000000001</v>
      </c>
      <c r="FM194" s="106">
        <v>219.54198200000002</v>
      </c>
      <c r="FN194" s="88">
        <v>18.014324999999999</v>
      </c>
      <c r="FO194" s="88">
        <v>239.043496</v>
      </c>
      <c r="FP194" s="106">
        <v>257.05782099999999</v>
      </c>
      <c r="FQ194" s="88">
        <v>19.853964000000001</v>
      </c>
      <c r="FR194" s="88">
        <v>318.38590699999997</v>
      </c>
      <c r="FS194" s="106">
        <v>338.23987099999999</v>
      </c>
      <c r="FT194" s="88">
        <v>18.906032</v>
      </c>
      <c r="FU194" s="88">
        <v>670.14673700000003</v>
      </c>
      <c r="FV194" s="106">
        <v>689.05276900000001</v>
      </c>
      <c r="FW194" s="88">
        <v>18.450530000000001</v>
      </c>
      <c r="FX194" s="88">
        <v>484.40680300000002</v>
      </c>
      <c r="FY194" s="106">
        <v>502.85733300000004</v>
      </c>
      <c r="FZ194" s="88">
        <v>13.602106919999999</v>
      </c>
      <c r="GA194" s="88">
        <v>447.21760278999989</v>
      </c>
      <c r="GB194" s="106">
        <v>460.81970970999987</v>
      </c>
      <c r="GC194" s="88">
        <v>17.728728330000003</v>
      </c>
      <c r="GD194" s="88">
        <v>435.53320147999966</v>
      </c>
      <c r="GE194" s="106">
        <v>453.26192980999969</v>
      </c>
      <c r="GF194" s="88">
        <v>18.744723190000006</v>
      </c>
      <c r="GG194" s="88">
        <v>435.18950299000011</v>
      </c>
      <c r="GH194" s="106">
        <v>453.93422618000011</v>
      </c>
      <c r="GI194" s="88">
        <v>17.200486219999998</v>
      </c>
      <c r="GJ194" s="88">
        <v>371.07966948999967</v>
      </c>
      <c r="GK194" s="106">
        <v>388.28015570999969</v>
      </c>
      <c r="GL194" s="88">
        <v>15.801726439999996</v>
      </c>
      <c r="GM194" s="88">
        <v>388.46771431000008</v>
      </c>
      <c r="GN194" s="106">
        <v>404.26944075000006</v>
      </c>
      <c r="GO194" s="88">
        <v>23.022499490000012</v>
      </c>
      <c r="GP194" s="88">
        <v>498.83054040000019</v>
      </c>
      <c r="GQ194" s="106">
        <v>521.85303989000022</v>
      </c>
      <c r="GR194" s="88">
        <v>21.568331539999992</v>
      </c>
      <c r="GS194" s="88">
        <v>416.21161729999983</v>
      </c>
      <c r="GT194" s="106">
        <v>437.7799488399998</v>
      </c>
      <c r="GU194" s="88">
        <v>21.2824244</v>
      </c>
      <c r="GV194" s="88">
        <v>667.61786151999991</v>
      </c>
      <c r="GW194" s="106">
        <v>688.90028591999987</v>
      </c>
      <c r="GX194" s="88">
        <v>24.758417689999984</v>
      </c>
      <c r="GY194" s="88">
        <v>462.60756699999951</v>
      </c>
      <c r="GZ194" s="106">
        <v>487.36598468999949</v>
      </c>
      <c r="HA194" s="88">
        <v>41.002508549999995</v>
      </c>
      <c r="HB194" s="88">
        <v>539.4781071899996</v>
      </c>
      <c r="HC194" s="106">
        <v>580.48061573999962</v>
      </c>
      <c r="HD194" s="88">
        <v>34.132739129999997</v>
      </c>
      <c r="HE194" s="88">
        <v>300.95074497000019</v>
      </c>
      <c r="HF194" s="106">
        <v>335.08348410000019</v>
      </c>
      <c r="HG194" s="88">
        <v>29.840369640000013</v>
      </c>
      <c r="HH194" s="88">
        <v>1817.442278940003</v>
      </c>
      <c r="HI194" s="106">
        <v>1847.2826485800031</v>
      </c>
      <c r="HJ194" s="88">
        <v>6.6176106600000004</v>
      </c>
      <c r="HK194" s="88">
        <v>14.910596579999998</v>
      </c>
      <c r="HL194" s="106">
        <v>21.52820724</v>
      </c>
      <c r="HM194" s="88">
        <v>7.0209919299999974</v>
      </c>
      <c r="HN194" s="88">
        <v>8.1389224099999993</v>
      </c>
      <c r="HO194" s="106">
        <v>15.159914339999997</v>
      </c>
      <c r="HP194" s="88">
        <v>6.1687429600000003</v>
      </c>
      <c r="HQ194" s="88">
        <v>54.044303790000008</v>
      </c>
      <c r="HR194" s="106">
        <v>60.213046750000011</v>
      </c>
      <c r="HS194" s="88">
        <v>8.1416255299999989</v>
      </c>
      <c r="HT194" s="88">
        <v>1.1197481599999999</v>
      </c>
      <c r="HU194" s="106">
        <v>9.2613736899999992</v>
      </c>
      <c r="HV194" s="88">
        <v>5.1103422599999986</v>
      </c>
      <c r="HW194" s="88">
        <v>2.16627824</v>
      </c>
      <c r="HX194" s="106">
        <v>7.2766204999999982</v>
      </c>
      <c r="HY194" s="88">
        <v>4.5210141300000002</v>
      </c>
      <c r="HZ194" s="88">
        <v>0.17956725000000001</v>
      </c>
      <c r="IA194" s="106">
        <v>4.70058138</v>
      </c>
      <c r="IB194" s="88">
        <v>4.7853070499999992</v>
      </c>
      <c r="IC194" s="88">
        <v>0.78328427999999994</v>
      </c>
      <c r="ID194" s="106">
        <v>5.5685913299999994</v>
      </c>
      <c r="IE194" s="88">
        <v>4.9776057099999997</v>
      </c>
      <c r="IF194" s="88">
        <v>1.2749912299999999</v>
      </c>
      <c r="IG194" s="106">
        <v>6.2525969400000001</v>
      </c>
      <c r="IH194" s="88">
        <v>7.1125341499999983</v>
      </c>
      <c r="II194" s="88">
        <v>4.4590841099999992</v>
      </c>
      <c r="IJ194" s="106">
        <v>11.571618259999997</v>
      </c>
      <c r="IK194" s="88">
        <v>5.9531786999999978</v>
      </c>
      <c r="IL194" s="88">
        <v>1.7554933100000001</v>
      </c>
      <c r="IM194" s="106">
        <v>7.7086720099999981</v>
      </c>
      <c r="IN194" s="88">
        <v>10.024567060000001</v>
      </c>
      <c r="IO194" s="88">
        <v>2.4692443600000002</v>
      </c>
      <c r="IP194" s="106">
        <v>12.49381142</v>
      </c>
      <c r="IQ194" s="88">
        <v>23.349854380000004</v>
      </c>
      <c r="IR194" s="88">
        <v>45.426819729999998</v>
      </c>
      <c r="IS194" s="106">
        <v>68.776674110000002</v>
      </c>
      <c r="IT194" s="88">
        <f>INDEX('[2]REPORT-M Publication 2024'!C:C,MATCH($A194,'[2]REPORT-M Publication 2024'!$A:$A,0))</f>
        <v>3.6544914499999983</v>
      </c>
      <c r="IU194" s="88">
        <f>INDEX('[2]REPORT-M Publication 2024'!D:D,MATCH($A194,'[2]REPORT-M Publication 2024'!$A:$A,0))</f>
        <v>4.6006120800000003</v>
      </c>
      <c r="IV194" s="106">
        <f>INDEX('[2]REPORT-M Publication 2024'!E:E,MATCH($A194,'[2]REPORT-M Publication 2024'!$A:$A,0))</f>
        <v>8.2551035299999995</v>
      </c>
      <c r="IW194" s="88">
        <f>INDEX('[2]REPORT-M Publication 2024'!F:F,MATCH($A194,'[2]REPORT-M Publication 2024'!$A:$A,0))</f>
        <v>5.6294329500000018</v>
      </c>
      <c r="IX194" s="88">
        <f>INDEX('[2]REPORT-M Publication 2024'!G:G,MATCH($A194,'[2]REPORT-M Publication 2024'!$A:$A,0))</f>
        <v>0.20062844999999979</v>
      </c>
      <c r="IY194" s="106">
        <f>INDEX('[2]REPORT-M Publication 2024'!H:H,MATCH($A194,'[2]REPORT-M Publication 2024'!$A:$A,0))</f>
        <v>5.8300614000000017</v>
      </c>
      <c r="IZ194" s="88">
        <f>INDEX('[2]REPORT-M Publication 2024'!I:I,MATCH($A194,'[2]REPORT-M Publication 2024'!$A:$A,0))</f>
        <v>6.4934471699999996</v>
      </c>
      <c r="JA194" s="88">
        <f>INDEX('[2]REPORT-M Publication 2024'!J:J,MATCH($A194,'[2]REPORT-M Publication 2024'!$A:$A,0))</f>
        <v>0.93034627999999986</v>
      </c>
      <c r="JB194" s="106">
        <f>INDEX('[2]REPORT-M Publication 2024'!K:K,MATCH($A194,'[2]REPORT-M Publication 2024'!$A:$A,0))</f>
        <v>7.4237934499999998</v>
      </c>
      <c r="JC194" s="88">
        <f>INDEX('[2]REPORT-M Publication 2024'!L:L,MATCH($A194,'[2]REPORT-M Publication 2024'!$A:$A,0))</f>
        <v>4.4625138899999968</v>
      </c>
      <c r="JD194" s="88">
        <f>INDEX('[2]REPORT-M Publication 2024'!M:M,MATCH($A194,'[2]REPORT-M Publication 2024'!$A:$A,0))</f>
        <v>4.2462592699999986</v>
      </c>
      <c r="JE194" s="106">
        <f>INDEX('[2]REPORT-M Publication 2024'!N:N,MATCH($A194,'[2]REPORT-M Publication 2024'!$A:$A,0))</f>
        <v>8.7087731599999962</v>
      </c>
      <c r="JF194" s="88">
        <f>INDEX('[2]REPORT-M Publication 2024'!O:O,MATCH($A194,'[2]REPORT-M Publication 2024'!$A:$A,0))</f>
        <v>6.2142676599999946</v>
      </c>
      <c r="JG194" s="88">
        <f>INDEX('[2]REPORT-M Publication 2024'!P:P,MATCH($A194,'[2]REPORT-M Publication 2024'!$A:$A,0))</f>
        <v>0.20203703000000001</v>
      </c>
      <c r="JH194" s="106">
        <f>INDEX('[2]REPORT-M Publication 2024'!Q:Q,MATCH($A194,'[2]REPORT-M Publication 2024'!$A:$A,0))</f>
        <v>6.4163046899999943</v>
      </c>
      <c r="JI194" s="88">
        <f>INDEX('[2]REPORT-M Publication 2024'!R:R,MATCH($A194,'[2]REPORT-M Publication 2024'!$A:$A,0))</f>
        <v>5.1377343899999994</v>
      </c>
      <c r="JJ194" s="88">
        <f>INDEX('[2]REPORT-M Publication 2024'!S:S,MATCH($A194,'[2]REPORT-M Publication 2024'!$A:$A,0))</f>
        <v>3.3804000000000001E-2</v>
      </c>
      <c r="JK194" s="106">
        <f>INDEX('[2]REPORT-M Publication 2024'!T:T,MATCH($A194,'[2]REPORT-M Publication 2024'!$A:$A,0))</f>
        <v>5.1715383899999994</v>
      </c>
      <c r="JL194" s="88">
        <f>INDEX('[2]REPORT-M Publication 2024'!U:U,MATCH($A194,'[2]REPORT-M Publication 2024'!$A:$A,0))</f>
        <v>5.476308170000002</v>
      </c>
      <c r="JM194" s="88">
        <f>INDEX('[2]REPORT-M Publication 2024'!V:V,MATCH($A194,'[2]REPORT-M Publication 2024'!$A:$A,0))</f>
        <v>0.34990072999999994</v>
      </c>
      <c r="JN194" s="106">
        <f>INDEX('[2]REPORT-M Publication 2024'!W:W,MATCH($A194,'[2]REPORT-M Publication 2024'!$A:$A,0))</f>
        <v>5.8262089000000019</v>
      </c>
      <c r="JO194" s="88">
        <f>INDEX('[2]REPORT-M Publication 2024'!X:X,MATCH($A194,'[2]REPORT-M Publication 2024'!$A:$A,0))</f>
        <v>7.5800648399999986</v>
      </c>
      <c r="JP194" s="88">
        <f>INDEX('[2]REPORT-M Publication 2024'!Y:Y,MATCH($A194,'[2]REPORT-M Publication 2024'!$A:$A,0))</f>
        <v>1.3884573999999998</v>
      </c>
      <c r="JQ194" s="106">
        <f>INDEX('[2]REPORT-M Publication 2024'!Z:Z,MATCH($A194,'[2]REPORT-M Publication 2024'!$A:$A,0))</f>
        <v>8.9685222399999986</v>
      </c>
      <c r="JR194" s="88">
        <f>INDEX('[2]REPORT-M Publication 2024'!AA:AA,MATCH($A194,'[2]REPORT-M Publication 2024'!$A:$A,0))</f>
        <v>11.290681279999999</v>
      </c>
      <c r="JS194" s="88">
        <f>INDEX('[2]REPORT-M Publication 2024'!AB:AB,MATCH($A194,'[2]REPORT-M Publication 2024'!$A:$A,0))</f>
        <v>0.34136324000000001</v>
      </c>
      <c r="JT194" s="106">
        <f>INDEX('[2]REPORT-M Publication 2024'!AC:AC,MATCH($A194,'[2]REPORT-M Publication 2024'!$A:$A,0))</f>
        <v>11.632044519999999</v>
      </c>
      <c r="JU194" s="88">
        <f>INDEX('[2]REPORT-M Publication 2024'!AD:AD,MATCH($A194,'[2]REPORT-M Publication 2024'!$A:$A,0))</f>
        <v>7.2333693699999992</v>
      </c>
      <c r="JV194" s="88">
        <f>INDEX('[2]REPORT-M Publication 2024'!AE:AE,MATCH($A194,'[2]REPORT-M Publication 2024'!$A:$A,0))</f>
        <v>9.9781993100000026</v>
      </c>
      <c r="JW194" s="106">
        <f>INDEX('[2]REPORT-M Publication 2024'!AF:AF,MATCH($A194,'[2]REPORT-M Publication 2024'!$A:$A,0))</f>
        <v>17.211568680000003</v>
      </c>
      <c r="JX194" s="88">
        <f>INDEX('[2]REPORT-M Publication 2024'!AG:AG,MATCH($A194,'[2]REPORT-M Publication 2024'!$A:$A,0))</f>
        <v>6.3204041299999973</v>
      </c>
      <c r="JY194" s="88">
        <f>INDEX('[2]REPORT-M Publication 2024'!AH:AH,MATCH($A194,'[2]REPORT-M Publication 2024'!$A:$A,0))</f>
        <v>0.28994684999999998</v>
      </c>
      <c r="JZ194" s="106">
        <f>INDEX('[2]REPORT-M Publication 2024'!AI:AI,MATCH($A194,'[2]REPORT-M Publication 2024'!$A:$A,0))</f>
        <v>6.6103509799999971</v>
      </c>
    </row>
    <row r="195" spans="1:286" x14ac:dyDescent="0.25">
      <c r="A195" s="86" t="s">
        <v>175</v>
      </c>
      <c r="B195" s="87" t="s">
        <v>176</v>
      </c>
      <c r="C195" s="88">
        <v>3.1492516900000012</v>
      </c>
      <c r="D195" s="88">
        <v>2.0333142500000001</v>
      </c>
      <c r="E195" s="106">
        <v>5.1825659400000017</v>
      </c>
      <c r="F195" s="88">
        <v>3.0044249499999998</v>
      </c>
      <c r="G195" s="88">
        <v>0.17217707000000004</v>
      </c>
      <c r="H195" s="106">
        <v>3.1766020199999994</v>
      </c>
      <c r="I195" s="88">
        <v>3.0398103899999986</v>
      </c>
      <c r="J195" s="88">
        <v>1.1373596000000001</v>
      </c>
      <c r="K195" s="106">
        <v>4.1771699899999986</v>
      </c>
      <c r="L195" s="88">
        <v>7.710163490000002</v>
      </c>
      <c r="M195" s="88">
        <v>1.5450468299999995</v>
      </c>
      <c r="N195" s="106">
        <v>9.2552103199999998</v>
      </c>
      <c r="O195" s="88">
        <v>3.8626412100000018</v>
      </c>
      <c r="P195" s="88">
        <v>9.479823399999999</v>
      </c>
      <c r="Q195" s="106">
        <v>13.342464609999999</v>
      </c>
      <c r="R195" s="88">
        <v>3.120408400000001</v>
      </c>
      <c r="S195" s="88">
        <v>3.2237083100000001</v>
      </c>
      <c r="T195" s="106">
        <v>6.3441167100000007</v>
      </c>
      <c r="U195" s="88">
        <v>4.2791178999999948</v>
      </c>
      <c r="V195" s="88">
        <v>0.90171248999999987</v>
      </c>
      <c r="W195" s="106">
        <v>5.1808303899999952</v>
      </c>
      <c r="X195" s="78">
        <v>4.6511974099999973</v>
      </c>
      <c r="Y195" s="78">
        <v>1.14909803</v>
      </c>
      <c r="Z195" s="106">
        <v>5.8002954399999975</v>
      </c>
      <c r="AA195" s="78">
        <v>5.6475550799999983</v>
      </c>
      <c r="AB195" s="78">
        <v>-0.30841452000000003</v>
      </c>
      <c r="AC195" s="106">
        <v>5.3391405599999988</v>
      </c>
      <c r="AD195" s="78">
        <v>4.5971885899999974</v>
      </c>
      <c r="AE195" s="78">
        <v>0.53988151000000006</v>
      </c>
      <c r="AF195" s="106">
        <v>5.1370700999999972</v>
      </c>
      <c r="AG195" s="78">
        <v>4.2469733899999946</v>
      </c>
      <c r="AH195" s="78">
        <v>3.8840445600000026</v>
      </c>
      <c r="AI195" s="106">
        <v>8.1310179499999986</v>
      </c>
      <c r="AJ195" s="78">
        <v>4.5470642100000003</v>
      </c>
      <c r="AK195" s="78">
        <v>3.19813459</v>
      </c>
      <c r="AL195" s="106">
        <v>7.7451987999999998</v>
      </c>
      <c r="AM195" s="88">
        <v>4.0042518300000021</v>
      </c>
      <c r="AN195" s="88">
        <v>2.5652324699999998</v>
      </c>
      <c r="AO195" s="106">
        <v>6.5694843000000018</v>
      </c>
      <c r="AP195" s="88">
        <v>4.0505103700000049</v>
      </c>
      <c r="AQ195" s="88">
        <v>0.35542981999999995</v>
      </c>
      <c r="AR195" s="106">
        <v>4.4059401900000053</v>
      </c>
      <c r="AS195" s="88">
        <v>6.6353848199999943</v>
      </c>
      <c r="AT195" s="88">
        <v>8.2134972100000017</v>
      </c>
      <c r="AU195" s="106">
        <v>14.848882029999995</v>
      </c>
      <c r="AV195" s="88">
        <v>4.7020120399999996</v>
      </c>
      <c r="AW195" s="88">
        <v>4.3135052099999998</v>
      </c>
      <c r="AX195" s="106">
        <v>9.0155172500000003</v>
      </c>
      <c r="AY195" s="88">
        <v>6.6920318599999993</v>
      </c>
      <c r="AZ195" s="88">
        <v>1.28487496</v>
      </c>
      <c r="BA195" s="106">
        <v>7.9769068199999991</v>
      </c>
      <c r="BB195" s="88">
        <v>3.8946922899999961</v>
      </c>
      <c r="BC195" s="88">
        <v>5.5540017200000005</v>
      </c>
      <c r="BD195" s="106">
        <v>9.4486940099999952</v>
      </c>
      <c r="BE195" s="88">
        <v>4.8716867399999986</v>
      </c>
      <c r="BF195" s="88">
        <v>0.85145155000000017</v>
      </c>
      <c r="BG195" s="106">
        <v>5.7231382899999979</v>
      </c>
      <c r="BH195" s="78">
        <v>3.0974381300000018</v>
      </c>
      <c r="BI195" s="78">
        <v>8.3645848699999998</v>
      </c>
      <c r="BJ195" s="106">
        <v>11.462023000000002</v>
      </c>
      <c r="BK195" s="78">
        <v>4.9736456299999974</v>
      </c>
      <c r="BL195" s="106">
        <v>6.8739759999999972</v>
      </c>
      <c r="BM195" s="78">
        <v>4.7515895499999958</v>
      </c>
      <c r="BN195" s="78">
        <v>1.3372046</v>
      </c>
      <c r="BO195" s="106">
        <v>6.0887941499999956</v>
      </c>
      <c r="BP195" s="78">
        <v>3.8388516400000028</v>
      </c>
      <c r="BQ195" s="78">
        <v>0.87717858000000004</v>
      </c>
      <c r="BR195" s="106">
        <v>4.7160302200000022</v>
      </c>
      <c r="BS195" s="78">
        <v>4.1426271000000003</v>
      </c>
      <c r="BT195" s="78">
        <v>1.0060593</v>
      </c>
      <c r="BU195" s="106">
        <v>5.1486864000000008</v>
      </c>
      <c r="BV195" s="88">
        <v>3.70444</v>
      </c>
      <c r="BW195" s="88">
        <v>0.164747</v>
      </c>
      <c r="BX195" s="106">
        <v>3.8691870000000002</v>
      </c>
      <c r="BY195" s="88">
        <v>3.0136530000000001</v>
      </c>
      <c r="BZ195" s="88">
        <v>0.23138</v>
      </c>
      <c r="CA195" s="106">
        <v>3.2450330000000003</v>
      </c>
      <c r="CB195" s="88">
        <v>7.2715839999999998</v>
      </c>
      <c r="CC195" s="88">
        <v>8.8182069999999992</v>
      </c>
      <c r="CD195" s="106">
        <v>16.089790999999998</v>
      </c>
      <c r="CE195" s="88">
        <v>5.2503979999999997</v>
      </c>
      <c r="CF195" s="88">
        <v>0.31257600000000002</v>
      </c>
      <c r="CG195" s="106">
        <v>5.5629739999999996</v>
      </c>
      <c r="CH195" s="88">
        <v>3.2446480000000002</v>
      </c>
      <c r="CI195" s="88">
        <v>0.443998</v>
      </c>
      <c r="CJ195" s="106">
        <v>3.6886460000000003</v>
      </c>
      <c r="CK195" s="88">
        <v>3.2908339999999998</v>
      </c>
      <c r="CL195" s="88">
        <v>0.96109500000000003</v>
      </c>
      <c r="CM195" s="106">
        <v>4.2519289999999996</v>
      </c>
      <c r="CN195" s="88">
        <v>5.97546</v>
      </c>
      <c r="CO195" s="88">
        <v>2.3641549999999998</v>
      </c>
      <c r="CP195" s="106">
        <v>8.3396150000000002</v>
      </c>
      <c r="CQ195" s="88">
        <v>4.226318</v>
      </c>
      <c r="CR195" s="88">
        <v>2.7466499999999998</v>
      </c>
      <c r="CS195" s="106">
        <v>6.9729679999999998</v>
      </c>
      <c r="CT195" s="88">
        <v>6.7356910000000001</v>
      </c>
      <c r="CU195" s="88">
        <v>10.436605</v>
      </c>
      <c r="CV195" s="106">
        <v>17.172295999999999</v>
      </c>
      <c r="CW195" s="88">
        <v>6.959219</v>
      </c>
      <c r="CX195" s="88">
        <v>5.5129859999999997</v>
      </c>
      <c r="CY195" s="106">
        <v>12.472204999999999</v>
      </c>
      <c r="CZ195" s="88">
        <v>4.9079119999999996</v>
      </c>
      <c r="DA195" s="88">
        <v>4.9930000000000003</v>
      </c>
      <c r="DB195" s="106">
        <v>9.9009119999999999</v>
      </c>
      <c r="DC195" s="88">
        <v>9.8747399999999992</v>
      </c>
      <c r="DD195" s="88">
        <v>8.6912730000000007</v>
      </c>
      <c r="DE195" s="106">
        <v>18.566012999999998</v>
      </c>
      <c r="DF195" s="88">
        <v>6.6619359999999999</v>
      </c>
      <c r="DG195" s="88">
        <v>2.7363240000000002</v>
      </c>
      <c r="DH195" s="106">
        <v>9.3982600000000005</v>
      </c>
      <c r="DI195" s="88">
        <v>4.0718420000000002</v>
      </c>
      <c r="DJ195" s="88">
        <v>2.5964649999999998</v>
      </c>
      <c r="DK195" s="106">
        <v>6.6683070000000004</v>
      </c>
      <c r="DL195" s="88">
        <v>3.9880520000000002</v>
      </c>
      <c r="DM195" s="88">
        <v>3.5220259999999999</v>
      </c>
      <c r="DN195" s="106">
        <v>7.510078</v>
      </c>
      <c r="DO195" s="88">
        <v>3.7278739999999999</v>
      </c>
      <c r="DP195" s="88">
        <v>0.56842300000000001</v>
      </c>
      <c r="DQ195" s="106">
        <v>4.296297</v>
      </c>
      <c r="DR195" s="88">
        <v>2.9285019999999999</v>
      </c>
      <c r="DS195" s="88">
        <v>3.9628040000000002</v>
      </c>
      <c r="DT195" s="106">
        <v>6.8913060000000002</v>
      </c>
      <c r="DU195" s="88">
        <v>2.9537550000000001</v>
      </c>
      <c r="DV195" s="88">
        <v>2.758791</v>
      </c>
      <c r="DW195" s="106">
        <v>5.7125459999999997</v>
      </c>
      <c r="DX195" s="88">
        <v>3.5879029999999998</v>
      </c>
      <c r="DY195" s="88">
        <v>3.6637270000000002</v>
      </c>
      <c r="DZ195" s="106">
        <v>7.2516300000000005</v>
      </c>
      <c r="EA195" s="88">
        <v>2.9276789999999999</v>
      </c>
      <c r="EB195" s="88">
        <v>4.086589</v>
      </c>
      <c r="EC195" s="106">
        <v>7.0142679999999995</v>
      </c>
      <c r="ED195" s="88">
        <v>3.2675380000000001</v>
      </c>
      <c r="EE195" s="88">
        <v>10.979201</v>
      </c>
      <c r="EF195" s="106">
        <v>14.246739</v>
      </c>
      <c r="EG195" s="88">
        <v>4.3770280000000001</v>
      </c>
      <c r="EH195" s="88">
        <v>5.3902900000000002</v>
      </c>
      <c r="EI195" s="106">
        <v>9.7673179999999995</v>
      </c>
      <c r="EJ195" s="88">
        <v>4.2833649999999999</v>
      </c>
      <c r="EK195" s="88">
        <v>2.8859689999999998</v>
      </c>
      <c r="EL195" s="106">
        <v>7.1693339999999992</v>
      </c>
      <c r="EM195" s="88">
        <v>3.9320580000000001</v>
      </c>
      <c r="EN195" s="88">
        <v>13.77997</v>
      </c>
      <c r="EO195" s="106">
        <v>17.712028</v>
      </c>
      <c r="EP195" s="88">
        <v>6.1288679999999998</v>
      </c>
      <c r="EQ195" s="88">
        <v>21.018215000000001</v>
      </c>
      <c r="ER195" s="106">
        <v>27.147083000000002</v>
      </c>
      <c r="ES195" s="88">
        <v>3.3867159999999998</v>
      </c>
      <c r="ET195" s="88">
        <v>5.4609610000000002</v>
      </c>
      <c r="EU195" s="106">
        <v>8.8476770000000009</v>
      </c>
      <c r="EV195" s="88">
        <v>3.7420499999999999</v>
      </c>
      <c r="EW195" s="88">
        <v>4.2471180000000004</v>
      </c>
      <c r="EX195" s="106">
        <v>7.9891680000000003</v>
      </c>
      <c r="EY195" s="88">
        <v>8.8183070000000008</v>
      </c>
      <c r="EZ195" s="88">
        <v>3.8275969999999999</v>
      </c>
      <c r="FA195" s="106">
        <v>12.645904000000002</v>
      </c>
      <c r="FB195" s="88">
        <v>3.9064939999999999</v>
      </c>
      <c r="FC195" s="88">
        <v>4.2576349999999996</v>
      </c>
      <c r="FD195" s="106">
        <v>8.1641289999999991</v>
      </c>
      <c r="FE195" s="88">
        <v>3.8846449999999999</v>
      </c>
      <c r="FF195" s="88">
        <v>2.723255</v>
      </c>
      <c r="FG195" s="106">
        <v>6.6078999999999999</v>
      </c>
      <c r="FH195" s="88">
        <v>3.6780020000000002</v>
      </c>
      <c r="FI195" s="88">
        <v>2.4204310000000002</v>
      </c>
      <c r="FJ195" s="106">
        <v>6.098433</v>
      </c>
      <c r="FK195" s="88">
        <v>5.027037</v>
      </c>
      <c r="FL195" s="88">
        <v>3.4311189999999998</v>
      </c>
      <c r="FM195" s="106">
        <v>8.4581559999999989</v>
      </c>
      <c r="FN195" s="88">
        <v>4.5641889999999998</v>
      </c>
      <c r="FO195" s="88">
        <v>0.73934</v>
      </c>
      <c r="FP195" s="106">
        <v>5.3035290000000002</v>
      </c>
      <c r="FQ195" s="88">
        <v>4.4843299999999999</v>
      </c>
      <c r="FR195" s="88">
        <v>0.43642300000000001</v>
      </c>
      <c r="FS195" s="106">
        <v>4.9207529999999995</v>
      </c>
      <c r="FT195" s="88">
        <v>5.3945350000000003</v>
      </c>
      <c r="FU195" s="88">
        <v>4.9410189999999998</v>
      </c>
      <c r="FV195" s="106">
        <v>10.335554</v>
      </c>
      <c r="FW195" s="88">
        <v>6.8672700000000004</v>
      </c>
      <c r="FX195" s="88">
        <v>3.608568</v>
      </c>
      <c r="FY195" s="106">
        <v>10.475838</v>
      </c>
      <c r="FZ195" s="88">
        <v>3.5474027400000008</v>
      </c>
      <c r="GA195" s="88">
        <v>0.67636625000000017</v>
      </c>
      <c r="GB195" s="106">
        <v>4.2237689900000008</v>
      </c>
      <c r="GC195" s="88">
        <v>29.224048309999997</v>
      </c>
      <c r="GD195" s="88">
        <v>2.2911874300000004</v>
      </c>
      <c r="GE195" s="106">
        <v>31.515235739999998</v>
      </c>
      <c r="GF195" s="88">
        <v>5.9725125200000004</v>
      </c>
      <c r="GG195" s="88">
        <v>1.9684497899999998</v>
      </c>
      <c r="GH195" s="106">
        <v>7.9409623099999997</v>
      </c>
      <c r="GI195" s="88">
        <v>6.5082567199999968</v>
      </c>
      <c r="GJ195" s="88">
        <v>0.96208998999999984</v>
      </c>
      <c r="GK195" s="106">
        <v>7.4703467099999967</v>
      </c>
      <c r="GL195" s="88">
        <v>4.7373490800000013</v>
      </c>
      <c r="GM195" s="88">
        <v>1.26760889</v>
      </c>
      <c r="GN195" s="106">
        <v>6.0049579700000013</v>
      </c>
      <c r="GO195" s="88">
        <v>6.9109252500000009</v>
      </c>
      <c r="GP195" s="88">
        <v>3.3678124600000001</v>
      </c>
      <c r="GQ195" s="106">
        <v>10.278737710000001</v>
      </c>
      <c r="GR195" s="88">
        <v>5.6007156299999989</v>
      </c>
      <c r="GS195" s="88">
        <v>2.1653605200000001</v>
      </c>
      <c r="GT195" s="106">
        <v>7.7660761499999991</v>
      </c>
      <c r="GU195" s="88">
        <v>7.5986179500000031</v>
      </c>
      <c r="GV195" s="88">
        <v>8.615551169999998</v>
      </c>
      <c r="GW195" s="106">
        <v>16.214169120000001</v>
      </c>
      <c r="GX195" s="88">
        <v>4.4435557000000001</v>
      </c>
      <c r="GY195" s="88">
        <v>2.2587640899999983</v>
      </c>
      <c r="GZ195" s="106">
        <v>6.7023197899999989</v>
      </c>
      <c r="HA195" s="88">
        <v>6.6815354200000012</v>
      </c>
      <c r="HB195" s="88">
        <v>3.3551541800000004</v>
      </c>
      <c r="HC195" s="106">
        <v>10.036689600000003</v>
      </c>
      <c r="HD195" s="88">
        <v>5.2286597599999975</v>
      </c>
      <c r="HE195" s="88">
        <v>1.36396429</v>
      </c>
      <c r="HF195" s="106">
        <v>6.5926240499999977</v>
      </c>
      <c r="HG195" s="88">
        <v>9.9510871599999984</v>
      </c>
      <c r="HH195" s="88">
        <v>0.19750522000000001</v>
      </c>
      <c r="HI195" s="106">
        <v>10.148592379999998</v>
      </c>
      <c r="HJ195" s="88">
        <v>16.386284400000005</v>
      </c>
      <c r="HK195" s="88">
        <v>4.2749088899999999</v>
      </c>
      <c r="HL195" s="106">
        <v>20.661193290000003</v>
      </c>
      <c r="HM195" s="88">
        <v>19.911258860000007</v>
      </c>
      <c r="HN195" s="88">
        <v>5.6832800999999993</v>
      </c>
      <c r="HO195" s="106">
        <v>25.594538960000008</v>
      </c>
      <c r="HP195" s="88">
        <v>20.24434012</v>
      </c>
      <c r="HQ195" s="88">
        <v>1.1729327700000001</v>
      </c>
      <c r="HR195" s="106">
        <v>21.41727289</v>
      </c>
      <c r="HS195" s="88">
        <v>29.572462849999994</v>
      </c>
      <c r="HT195" s="88">
        <v>17.083941360000001</v>
      </c>
      <c r="HU195" s="106">
        <v>46.656404209999991</v>
      </c>
      <c r="HV195" s="88">
        <v>26.74744596</v>
      </c>
      <c r="HW195" s="88">
        <v>4.0066840099999999</v>
      </c>
      <c r="HX195" s="106">
        <v>30.754129970000001</v>
      </c>
      <c r="HY195" s="88">
        <v>19.652361550000013</v>
      </c>
      <c r="HZ195" s="88">
        <v>9.990654300000001</v>
      </c>
      <c r="IA195" s="106">
        <v>29.643015850000012</v>
      </c>
      <c r="IB195" s="88">
        <v>49.04976954</v>
      </c>
      <c r="IC195" s="88">
        <v>8.9713318600000012</v>
      </c>
      <c r="ID195" s="106">
        <v>58.021101399999999</v>
      </c>
      <c r="IE195" s="88">
        <v>18.495799900000002</v>
      </c>
      <c r="IF195" s="88">
        <v>4.2031383299999998</v>
      </c>
      <c r="IG195" s="106">
        <v>22.698938230000003</v>
      </c>
      <c r="IH195" s="88">
        <v>18.104338740000003</v>
      </c>
      <c r="II195" s="88">
        <v>6.1599292200000004</v>
      </c>
      <c r="IJ195" s="106">
        <v>24.264267960000005</v>
      </c>
      <c r="IK195" s="88">
        <v>26.779708970000005</v>
      </c>
      <c r="IL195" s="88">
        <v>8.8472803199999976</v>
      </c>
      <c r="IM195" s="106">
        <v>35.626989290000004</v>
      </c>
      <c r="IN195" s="88">
        <v>16.876440339999995</v>
      </c>
      <c r="IO195" s="88">
        <v>0.40817639</v>
      </c>
      <c r="IP195" s="106">
        <v>17.284616729999996</v>
      </c>
      <c r="IQ195" s="88">
        <v>23.538819809999996</v>
      </c>
      <c r="IR195" s="88">
        <v>26.044906759999996</v>
      </c>
      <c r="IS195" s="106">
        <v>49.583726569999996</v>
      </c>
      <c r="IT195" s="88">
        <f>INDEX('[2]REPORT-M Publication 2024'!C:C,MATCH($A195,'[2]REPORT-M Publication 2024'!$A:$A,0))</f>
        <v>14.859496820000002</v>
      </c>
      <c r="IU195" s="88">
        <f>INDEX('[2]REPORT-M Publication 2024'!D:D,MATCH($A195,'[2]REPORT-M Publication 2024'!$A:$A,0))</f>
        <v>6.6279996600000004</v>
      </c>
      <c r="IV195" s="106">
        <f>INDEX('[2]REPORT-M Publication 2024'!E:E,MATCH($A195,'[2]REPORT-M Publication 2024'!$A:$A,0))</f>
        <v>21.487496480000004</v>
      </c>
      <c r="IW195" s="88">
        <f>INDEX('[2]REPORT-M Publication 2024'!F:F,MATCH($A195,'[2]REPORT-M Publication 2024'!$A:$A,0))</f>
        <v>19.754779500000005</v>
      </c>
      <c r="IX195" s="88">
        <f>INDEX('[2]REPORT-M Publication 2024'!G:G,MATCH($A195,'[2]REPORT-M Publication 2024'!$A:$A,0))</f>
        <v>2.7669801199999995</v>
      </c>
      <c r="IY195" s="106">
        <f>INDEX('[2]REPORT-M Publication 2024'!H:H,MATCH($A195,'[2]REPORT-M Publication 2024'!$A:$A,0))</f>
        <v>22.521759620000005</v>
      </c>
      <c r="IZ195" s="88">
        <f>INDEX('[2]REPORT-M Publication 2024'!I:I,MATCH($A195,'[2]REPORT-M Publication 2024'!$A:$A,0))</f>
        <v>25.907603250000005</v>
      </c>
      <c r="JA195" s="88">
        <f>INDEX('[2]REPORT-M Publication 2024'!J:J,MATCH($A195,'[2]REPORT-M Publication 2024'!$A:$A,0))</f>
        <v>15.002803210000001</v>
      </c>
      <c r="JB195" s="106">
        <f>INDEX('[2]REPORT-M Publication 2024'!K:K,MATCH($A195,'[2]REPORT-M Publication 2024'!$A:$A,0))</f>
        <v>40.910406460000004</v>
      </c>
      <c r="JC195" s="88">
        <f>INDEX('[2]REPORT-M Publication 2024'!L:L,MATCH($A195,'[2]REPORT-M Publication 2024'!$A:$A,0))</f>
        <v>41.43340414</v>
      </c>
      <c r="JD195" s="88">
        <f>INDEX('[2]REPORT-M Publication 2024'!M:M,MATCH($A195,'[2]REPORT-M Publication 2024'!$A:$A,0))</f>
        <v>0.12185715999999999</v>
      </c>
      <c r="JE195" s="106">
        <f>INDEX('[2]REPORT-M Publication 2024'!N:N,MATCH($A195,'[2]REPORT-M Publication 2024'!$A:$A,0))</f>
        <v>41.555261299999998</v>
      </c>
      <c r="JF195" s="88">
        <f>INDEX('[2]REPORT-M Publication 2024'!O:O,MATCH($A195,'[2]REPORT-M Publication 2024'!$A:$A,0))</f>
        <v>26.803196190000005</v>
      </c>
      <c r="JG195" s="88">
        <f>INDEX('[2]REPORT-M Publication 2024'!P:P,MATCH($A195,'[2]REPORT-M Publication 2024'!$A:$A,0))</f>
        <v>5.9109490000000001E-2</v>
      </c>
      <c r="JH195" s="106">
        <f>INDEX('[2]REPORT-M Publication 2024'!Q:Q,MATCH($A195,'[2]REPORT-M Publication 2024'!$A:$A,0))</f>
        <v>26.862305680000006</v>
      </c>
      <c r="JI195" s="88">
        <f>INDEX('[2]REPORT-M Publication 2024'!R:R,MATCH($A195,'[2]REPORT-M Publication 2024'!$A:$A,0))</f>
        <v>19.916141</v>
      </c>
      <c r="JJ195" s="88">
        <f>INDEX('[2]REPORT-M Publication 2024'!S:S,MATCH($A195,'[2]REPORT-M Publication 2024'!$A:$A,0))</f>
        <v>1.6511856199999999</v>
      </c>
      <c r="JK195" s="106">
        <f>INDEX('[2]REPORT-M Publication 2024'!T:T,MATCH($A195,'[2]REPORT-M Publication 2024'!$A:$A,0))</f>
        <v>21.567326619999999</v>
      </c>
      <c r="JL195" s="88">
        <f>INDEX('[2]REPORT-M Publication 2024'!U:U,MATCH($A195,'[2]REPORT-M Publication 2024'!$A:$A,0))</f>
        <v>23.962202170000023</v>
      </c>
      <c r="JM195" s="88">
        <f>INDEX('[2]REPORT-M Publication 2024'!V:V,MATCH($A195,'[2]REPORT-M Publication 2024'!$A:$A,0))</f>
        <v>5.3255787500000009</v>
      </c>
      <c r="JN195" s="106">
        <f>INDEX('[2]REPORT-M Publication 2024'!W:W,MATCH($A195,'[2]REPORT-M Publication 2024'!$A:$A,0))</f>
        <v>29.287780920000024</v>
      </c>
      <c r="JO195" s="88">
        <f>INDEX('[2]REPORT-M Publication 2024'!X:X,MATCH($A195,'[2]REPORT-M Publication 2024'!$A:$A,0))</f>
        <v>20.106786350000018</v>
      </c>
      <c r="JP195" s="88">
        <f>INDEX('[2]REPORT-M Publication 2024'!Y:Y,MATCH($A195,'[2]REPORT-M Publication 2024'!$A:$A,0))</f>
        <v>1.9227991199999996</v>
      </c>
      <c r="JQ195" s="106">
        <f>INDEX('[2]REPORT-M Publication 2024'!Z:Z,MATCH($A195,'[2]REPORT-M Publication 2024'!$A:$A,0))</f>
        <v>22.029585470000018</v>
      </c>
      <c r="JR195" s="88">
        <f>INDEX('[2]REPORT-M Publication 2024'!AA:AA,MATCH($A195,'[2]REPORT-M Publication 2024'!$A:$A,0))</f>
        <v>32.793676100000013</v>
      </c>
      <c r="JS195" s="88">
        <f>INDEX('[2]REPORT-M Publication 2024'!AB:AB,MATCH($A195,'[2]REPORT-M Publication 2024'!$A:$A,0))</f>
        <v>18.42117928</v>
      </c>
      <c r="JT195" s="106">
        <f>INDEX('[2]REPORT-M Publication 2024'!AC:AC,MATCH($A195,'[2]REPORT-M Publication 2024'!$A:$A,0))</f>
        <v>51.214855380000017</v>
      </c>
      <c r="JU195" s="88">
        <f>INDEX('[2]REPORT-M Publication 2024'!AD:AD,MATCH($A195,'[2]REPORT-M Publication 2024'!$A:$A,0))</f>
        <v>16.032930019999998</v>
      </c>
      <c r="JV195" s="88">
        <f>INDEX('[2]REPORT-M Publication 2024'!AE:AE,MATCH($A195,'[2]REPORT-M Publication 2024'!$A:$A,0))</f>
        <v>0.94827094999999972</v>
      </c>
      <c r="JW195" s="106">
        <f>INDEX('[2]REPORT-M Publication 2024'!AF:AF,MATCH($A195,'[2]REPORT-M Publication 2024'!$A:$A,0))</f>
        <v>16.98120097</v>
      </c>
      <c r="JX195" s="88">
        <f>INDEX('[2]REPORT-M Publication 2024'!AG:AG,MATCH($A195,'[2]REPORT-M Publication 2024'!$A:$A,0))</f>
        <v>17.155352050000005</v>
      </c>
      <c r="JY195" s="88">
        <f>INDEX('[2]REPORT-M Publication 2024'!AH:AH,MATCH($A195,'[2]REPORT-M Publication 2024'!$A:$A,0))</f>
        <v>8.1829084399999985</v>
      </c>
      <c r="JZ195" s="106">
        <f>INDEX('[2]REPORT-M Publication 2024'!AI:AI,MATCH($A195,'[2]REPORT-M Publication 2024'!$A:$A,0))</f>
        <v>25.338260490000003</v>
      </c>
    </row>
    <row r="196" spans="1:286" x14ac:dyDescent="0.25">
      <c r="A196" s="86" t="s">
        <v>177</v>
      </c>
      <c r="B196" s="87" t="s">
        <v>264</v>
      </c>
      <c r="C196" s="88">
        <v>14.731765799999994</v>
      </c>
      <c r="D196" s="88">
        <v>0</v>
      </c>
      <c r="E196" s="106">
        <v>14.731765799999994</v>
      </c>
      <c r="F196" s="88">
        <v>12.771661049999993</v>
      </c>
      <c r="G196" s="88">
        <v>9.7262765500000015</v>
      </c>
      <c r="H196" s="106">
        <v>22.497937599999993</v>
      </c>
      <c r="I196" s="88">
        <v>56.373682800000047</v>
      </c>
      <c r="J196" s="88">
        <v>27.524954319999996</v>
      </c>
      <c r="K196" s="106">
        <v>83.898637120000046</v>
      </c>
      <c r="L196" s="88">
        <v>18.861537090000002</v>
      </c>
      <c r="M196" s="88">
        <v>3.7900057200000004</v>
      </c>
      <c r="N196" s="106">
        <v>22.651542810000002</v>
      </c>
      <c r="O196" s="88">
        <v>27.663950999999969</v>
      </c>
      <c r="P196" s="88">
        <v>6.1217047199999994</v>
      </c>
      <c r="Q196" s="106">
        <v>33.785655719999966</v>
      </c>
      <c r="R196" s="88">
        <v>23.726633979999999</v>
      </c>
      <c r="S196" s="88">
        <v>1.5084430600000001</v>
      </c>
      <c r="T196" s="106">
        <v>25.23507704</v>
      </c>
      <c r="U196" s="88">
        <v>47.332470109999974</v>
      </c>
      <c r="V196" s="88">
        <v>10.930424940000002</v>
      </c>
      <c r="W196" s="106">
        <v>58.262895049999983</v>
      </c>
      <c r="X196" s="78">
        <v>31.399505500000036</v>
      </c>
      <c r="Y196" s="78">
        <v>3.6336149900000008</v>
      </c>
      <c r="Z196" s="106">
        <v>35.033120490000037</v>
      </c>
      <c r="AA196" s="78">
        <v>28.362436909999943</v>
      </c>
      <c r="AB196" s="78">
        <v>2.4975643299999994</v>
      </c>
      <c r="AC196" s="106">
        <v>30.860001239999942</v>
      </c>
      <c r="AD196" s="78">
        <v>45.928035240000021</v>
      </c>
      <c r="AE196" s="78">
        <v>11.298763469999999</v>
      </c>
      <c r="AF196" s="106">
        <v>57.226798710000025</v>
      </c>
      <c r="AG196" s="78">
        <v>26.716255050000001</v>
      </c>
      <c r="AH196" s="78">
        <v>5.8900424499999993</v>
      </c>
      <c r="AI196" s="106">
        <v>32.606297499999997</v>
      </c>
      <c r="AJ196" s="78">
        <v>54.049024739999993</v>
      </c>
      <c r="AK196" s="78">
        <v>11.371563329999999</v>
      </c>
      <c r="AL196" s="106">
        <v>65.420588069999994</v>
      </c>
      <c r="AM196" s="88">
        <v>17.000684850000003</v>
      </c>
      <c r="AN196" s="88">
        <v>2.1760000000000002E-2</v>
      </c>
      <c r="AO196" s="106">
        <v>17.022444850000003</v>
      </c>
      <c r="AP196" s="88">
        <v>30.233801099999983</v>
      </c>
      <c r="AQ196" s="88">
        <v>3.19318101</v>
      </c>
      <c r="AR196" s="106">
        <v>33.426982109999983</v>
      </c>
      <c r="AS196" s="88">
        <v>37.308022210000026</v>
      </c>
      <c r="AT196" s="88">
        <v>0.36552326000000002</v>
      </c>
      <c r="AU196" s="106">
        <v>37.673545470000022</v>
      </c>
      <c r="AV196" s="88">
        <v>30.173522989999935</v>
      </c>
      <c r="AW196" s="88">
        <v>4.7198465299999999</v>
      </c>
      <c r="AX196" s="106">
        <v>34.893369519999936</v>
      </c>
      <c r="AY196" s="88">
        <v>32.164133320000012</v>
      </c>
      <c r="AZ196" s="88">
        <v>1.7507033199999997</v>
      </c>
      <c r="BA196" s="106">
        <v>33.914836640000019</v>
      </c>
      <c r="BB196" s="88">
        <v>30.677646419999974</v>
      </c>
      <c r="BC196" s="88">
        <v>1.7066480599999998</v>
      </c>
      <c r="BD196" s="106">
        <v>32.384294479999973</v>
      </c>
      <c r="BE196" s="88">
        <v>32.041945890000072</v>
      </c>
      <c r="BF196" s="88">
        <v>3.5517550499999997</v>
      </c>
      <c r="BG196" s="106">
        <v>35.593700940000076</v>
      </c>
      <c r="BH196" s="78">
        <v>43.566393519999998</v>
      </c>
      <c r="BI196" s="78">
        <v>17.313117780000002</v>
      </c>
      <c r="BJ196" s="106">
        <v>60.879511299999997</v>
      </c>
      <c r="BK196" s="78">
        <v>34.82753461000005</v>
      </c>
      <c r="BL196" s="106">
        <v>53.279517700000049</v>
      </c>
      <c r="BM196" s="78">
        <v>29.752497850000012</v>
      </c>
      <c r="BN196" s="78">
        <v>0.61108644999999995</v>
      </c>
      <c r="BO196" s="106">
        <v>30.363584300000014</v>
      </c>
      <c r="BP196" s="78">
        <v>27.486384120000018</v>
      </c>
      <c r="BQ196" s="78">
        <v>1.37112715</v>
      </c>
      <c r="BR196" s="106">
        <v>28.857511270000018</v>
      </c>
      <c r="BS196" s="78">
        <v>39.01945653999995</v>
      </c>
      <c r="BT196" s="78">
        <v>5.8266863799999991</v>
      </c>
      <c r="BU196" s="106">
        <v>44.846142919999949</v>
      </c>
      <c r="BV196" s="88">
        <v>18.182957999999999</v>
      </c>
      <c r="BW196" s="88">
        <v>4.8275999999999999E-2</v>
      </c>
      <c r="BX196" s="106">
        <v>18.231234000000001</v>
      </c>
      <c r="BY196" s="88">
        <v>28.403233</v>
      </c>
      <c r="BZ196" s="88">
        <v>1.131378</v>
      </c>
      <c r="CA196" s="106">
        <v>29.534611000000002</v>
      </c>
      <c r="CB196" s="88">
        <v>25.354693999999999</v>
      </c>
      <c r="CC196" s="88">
        <v>0.92081000000000002</v>
      </c>
      <c r="CD196" s="106">
        <v>26.275503999999998</v>
      </c>
      <c r="CE196" s="88">
        <v>18.306557999999999</v>
      </c>
      <c r="CF196" s="88">
        <v>0.50751400000000002</v>
      </c>
      <c r="CG196" s="106">
        <v>18.814071999999999</v>
      </c>
      <c r="CH196" s="88">
        <v>18.555789999999998</v>
      </c>
      <c r="CI196" s="88">
        <v>3.4702000000000002</v>
      </c>
      <c r="CJ196" s="106">
        <v>22.02599</v>
      </c>
      <c r="CK196" s="88">
        <v>18.782520999999999</v>
      </c>
      <c r="CL196" s="88">
        <v>1.2585599999999999</v>
      </c>
      <c r="CM196" s="106">
        <v>20.041080999999998</v>
      </c>
      <c r="CN196" s="88">
        <v>17.230467999999998</v>
      </c>
      <c r="CO196" s="88">
        <v>0.70685399999999998</v>
      </c>
      <c r="CP196" s="106">
        <v>17.937321999999998</v>
      </c>
      <c r="CQ196" s="88">
        <v>14.785422000000001</v>
      </c>
      <c r="CR196" s="88">
        <v>0.72771300000000005</v>
      </c>
      <c r="CS196" s="106">
        <v>15.513135</v>
      </c>
      <c r="CT196" s="88">
        <v>30.842749999999999</v>
      </c>
      <c r="CU196" s="88">
        <v>0.104503</v>
      </c>
      <c r="CV196" s="106">
        <v>30.947253</v>
      </c>
      <c r="CW196" s="88">
        <v>28.303740000000001</v>
      </c>
      <c r="CX196" s="88">
        <v>1.1783889999999999</v>
      </c>
      <c r="CY196" s="106">
        <v>29.482129</v>
      </c>
      <c r="CZ196" s="88">
        <v>15.791090000000001</v>
      </c>
      <c r="DA196" s="88">
        <v>2.197676</v>
      </c>
      <c r="DB196" s="106">
        <v>17.988766000000002</v>
      </c>
      <c r="DC196" s="88">
        <v>20.403883</v>
      </c>
      <c r="DD196" s="88">
        <v>10.499037</v>
      </c>
      <c r="DE196" s="106">
        <v>30.902920000000002</v>
      </c>
      <c r="DF196" s="88">
        <v>22.804015</v>
      </c>
      <c r="DG196" s="88">
        <v>3.2399999999999998E-3</v>
      </c>
      <c r="DH196" s="106">
        <v>22.807255000000001</v>
      </c>
      <c r="DI196" s="88">
        <v>18.715102999999999</v>
      </c>
      <c r="DJ196" s="88">
        <v>0.876135</v>
      </c>
      <c r="DK196" s="106">
        <v>19.591238000000001</v>
      </c>
      <c r="DL196" s="88">
        <v>15.806893000000001</v>
      </c>
      <c r="DM196" s="88">
        <v>2.2504780000000002</v>
      </c>
      <c r="DN196" s="106">
        <v>18.057371</v>
      </c>
      <c r="DO196" s="88">
        <v>14.379363</v>
      </c>
      <c r="DP196" s="88">
        <v>1.921662</v>
      </c>
      <c r="DQ196" s="106">
        <v>16.301024999999999</v>
      </c>
      <c r="DR196" s="88">
        <v>16.032927999999998</v>
      </c>
      <c r="DS196" s="88">
        <v>2.4660289999999998</v>
      </c>
      <c r="DT196" s="106">
        <v>18.498956999999997</v>
      </c>
      <c r="DU196" s="88">
        <v>11.764936000000001</v>
      </c>
      <c r="DV196" s="88">
        <v>2.5408369999999998</v>
      </c>
      <c r="DW196" s="106">
        <v>14.305773</v>
      </c>
      <c r="DX196" s="88">
        <v>12.328716999999999</v>
      </c>
      <c r="DY196" s="88">
        <v>4.1159999999999999E-3</v>
      </c>
      <c r="DZ196" s="106">
        <v>12.332832999999999</v>
      </c>
      <c r="EA196" s="88">
        <v>13.784501000000001</v>
      </c>
      <c r="EB196" s="88">
        <v>4.3281450000000001</v>
      </c>
      <c r="EC196" s="106">
        <v>18.112646000000002</v>
      </c>
      <c r="ED196" s="88">
        <v>12.316253</v>
      </c>
      <c r="EE196" s="88">
        <v>0.94592299999999996</v>
      </c>
      <c r="EF196" s="106">
        <v>13.262176</v>
      </c>
      <c r="EG196" s="88">
        <v>33.913957000000003</v>
      </c>
      <c r="EH196" s="88">
        <v>0.69187900000000002</v>
      </c>
      <c r="EI196" s="106">
        <v>34.605836000000004</v>
      </c>
      <c r="EJ196" s="88">
        <v>14.650064</v>
      </c>
      <c r="EK196" s="88">
        <v>1.8182579999999999</v>
      </c>
      <c r="EL196" s="106">
        <v>16.468322000000001</v>
      </c>
      <c r="EM196" s="88">
        <v>16.393915</v>
      </c>
      <c r="EN196" s="88">
        <v>5.5629419999999996</v>
      </c>
      <c r="EO196" s="106">
        <v>21.956856999999999</v>
      </c>
      <c r="EP196" s="88">
        <v>11.806955</v>
      </c>
      <c r="EQ196" s="88">
        <v>5.2199999999999998E-3</v>
      </c>
      <c r="ER196" s="106">
        <v>11.812175</v>
      </c>
      <c r="ES196" s="88">
        <v>21.815815000000001</v>
      </c>
      <c r="ET196" s="88">
        <v>1.771272</v>
      </c>
      <c r="EU196" s="106">
        <v>23.587087</v>
      </c>
      <c r="EV196" s="88">
        <v>14.973796</v>
      </c>
      <c r="EW196" s="88">
        <v>1.866358</v>
      </c>
      <c r="EX196" s="106">
        <v>16.840153999999998</v>
      </c>
      <c r="EY196" s="88">
        <v>16.766486</v>
      </c>
      <c r="EZ196" s="88">
        <v>2.009433</v>
      </c>
      <c r="FA196" s="106">
        <v>18.775919000000002</v>
      </c>
      <c r="FB196" s="88">
        <v>19.456551999999999</v>
      </c>
      <c r="FC196" s="88">
        <v>2.3002760000000002</v>
      </c>
      <c r="FD196" s="106">
        <v>21.756827999999999</v>
      </c>
      <c r="FE196" s="88">
        <v>16.916291999999999</v>
      </c>
      <c r="FF196" s="88">
        <v>1.9996590000000001</v>
      </c>
      <c r="FG196" s="106">
        <v>18.915951</v>
      </c>
      <c r="FH196" s="88">
        <v>32.480308999999998</v>
      </c>
      <c r="FI196" s="88">
        <v>7.3279999999999998E-2</v>
      </c>
      <c r="FJ196" s="106">
        <v>32.553588999999995</v>
      </c>
      <c r="FK196" s="88">
        <v>24.570384000000001</v>
      </c>
      <c r="FL196" s="88">
        <v>1.4691559999999999</v>
      </c>
      <c r="FM196" s="106">
        <v>26.039540000000002</v>
      </c>
      <c r="FN196" s="88">
        <v>14.382269000000001</v>
      </c>
      <c r="FO196" s="88">
        <v>3.2701099999999999</v>
      </c>
      <c r="FP196" s="106">
        <v>17.652379</v>
      </c>
      <c r="FQ196" s="88">
        <v>14.477729</v>
      </c>
      <c r="FR196" s="88">
        <v>0.28592400000000001</v>
      </c>
      <c r="FS196" s="106">
        <v>14.763653</v>
      </c>
      <c r="FT196" s="88">
        <v>16.647864999999999</v>
      </c>
      <c r="FU196" s="88">
        <v>7.6870630000000002</v>
      </c>
      <c r="FV196" s="106">
        <v>24.334927999999998</v>
      </c>
      <c r="FW196" s="88">
        <v>21.287638000000001</v>
      </c>
      <c r="FX196" s="88">
        <v>12.539311</v>
      </c>
      <c r="FY196" s="106">
        <v>33.826948999999999</v>
      </c>
      <c r="FZ196" s="88">
        <v>13.696168630000004</v>
      </c>
      <c r="GA196" s="88">
        <v>0</v>
      </c>
      <c r="GB196" s="106">
        <v>13.696168630000004</v>
      </c>
      <c r="GC196" s="88">
        <v>19.835997210000006</v>
      </c>
      <c r="GD196" s="88">
        <v>7.79466649</v>
      </c>
      <c r="GE196" s="106">
        <v>27.630663700000007</v>
      </c>
      <c r="GF196" s="88">
        <v>21.302897759999997</v>
      </c>
      <c r="GG196" s="88">
        <v>10.6847323</v>
      </c>
      <c r="GH196" s="106">
        <v>31.987630059999997</v>
      </c>
      <c r="GI196" s="88">
        <v>24.728086829999992</v>
      </c>
      <c r="GJ196" s="88">
        <v>2.2319511899999998</v>
      </c>
      <c r="GK196" s="106">
        <v>26.960038019999992</v>
      </c>
      <c r="GL196" s="88">
        <v>21.28354864999999</v>
      </c>
      <c r="GM196" s="88">
        <v>1.2257566499999999</v>
      </c>
      <c r="GN196" s="106">
        <v>22.509305299999991</v>
      </c>
      <c r="GO196" s="88">
        <v>54.697583999999999</v>
      </c>
      <c r="GP196" s="88">
        <v>4.8347112300000008</v>
      </c>
      <c r="GQ196" s="106">
        <v>59.532295230000003</v>
      </c>
      <c r="GR196" s="88">
        <v>15.798039019999997</v>
      </c>
      <c r="GS196" s="88">
        <v>3.4698354499999993</v>
      </c>
      <c r="GT196" s="106">
        <v>19.267874469999995</v>
      </c>
      <c r="GU196" s="88">
        <v>17.816346530000011</v>
      </c>
      <c r="GV196" s="88">
        <v>4.8541098199999997</v>
      </c>
      <c r="GW196" s="106">
        <v>22.670456350000009</v>
      </c>
      <c r="GX196" s="88">
        <v>18.73154877999999</v>
      </c>
      <c r="GY196" s="88">
        <v>0.84521326999999991</v>
      </c>
      <c r="GZ196" s="106">
        <v>19.576762049999989</v>
      </c>
      <c r="HA196" s="88">
        <v>17.847344910000004</v>
      </c>
      <c r="HB196" s="88">
        <v>2.0356227899999997</v>
      </c>
      <c r="HC196" s="106">
        <v>19.882967700000002</v>
      </c>
      <c r="HD196" s="88">
        <v>21.345849000000001</v>
      </c>
      <c r="HE196" s="88">
        <v>6.9697278000000003</v>
      </c>
      <c r="HF196" s="106">
        <v>28.315576800000002</v>
      </c>
      <c r="HG196" s="88">
        <v>22.289136970000008</v>
      </c>
      <c r="HH196" s="88">
        <v>0.89558123000000001</v>
      </c>
      <c r="HI196" s="106">
        <v>23.18471820000001</v>
      </c>
      <c r="HJ196" s="88">
        <v>18.113883489999999</v>
      </c>
      <c r="HK196" s="88">
        <v>26.713525530000002</v>
      </c>
      <c r="HL196" s="106">
        <v>44.827409020000005</v>
      </c>
      <c r="HM196" s="88">
        <v>17.988137120000005</v>
      </c>
      <c r="HN196" s="88">
        <v>4.1506780000000001</v>
      </c>
      <c r="HO196" s="106">
        <v>22.138815120000004</v>
      </c>
      <c r="HP196" s="88">
        <v>28.961243419999999</v>
      </c>
      <c r="HQ196" s="88">
        <v>20.390532590000003</v>
      </c>
      <c r="HR196" s="106">
        <v>49.351776010000002</v>
      </c>
      <c r="HS196" s="88">
        <v>15.435573379999999</v>
      </c>
      <c r="HT196" s="88">
        <v>19.903253790000001</v>
      </c>
      <c r="HU196" s="106">
        <v>35.338827170000002</v>
      </c>
      <c r="HV196" s="88">
        <v>30.076756699999997</v>
      </c>
      <c r="HW196" s="88">
        <v>4.8271504099999998</v>
      </c>
      <c r="HX196" s="106">
        <v>34.903907109999999</v>
      </c>
      <c r="HY196" s="88">
        <v>21.871947720000001</v>
      </c>
      <c r="HZ196" s="88">
        <v>32.589701829999996</v>
      </c>
      <c r="IA196" s="106">
        <v>54.461649549999997</v>
      </c>
      <c r="IB196" s="88">
        <v>61.082032210000001</v>
      </c>
      <c r="IC196" s="88">
        <v>75.037698769999992</v>
      </c>
      <c r="ID196" s="106">
        <v>136.11973097999999</v>
      </c>
      <c r="IE196" s="88">
        <v>25.566088390000001</v>
      </c>
      <c r="IF196" s="88">
        <v>378.08339745999996</v>
      </c>
      <c r="IG196" s="106">
        <v>403.64948584999996</v>
      </c>
      <c r="IH196" s="88">
        <v>71.719267360000018</v>
      </c>
      <c r="II196" s="88">
        <v>4.755064700000001</v>
      </c>
      <c r="IJ196" s="106">
        <v>76.474332060000023</v>
      </c>
      <c r="IK196" s="88">
        <v>38.473299720000007</v>
      </c>
      <c r="IL196" s="88">
        <v>6.9881928899999997</v>
      </c>
      <c r="IM196" s="106">
        <v>45.461492610000008</v>
      </c>
      <c r="IN196" s="88">
        <v>18.96962379</v>
      </c>
      <c r="IO196" s="88">
        <v>27.764465099999999</v>
      </c>
      <c r="IP196" s="106">
        <v>46.734088889999995</v>
      </c>
      <c r="IQ196" s="88">
        <v>20.55874567</v>
      </c>
      <c r="IR196" s="88">
        <v>20.826048429999997</v>
      </c>
      <c r="IS196" s="106">
        <v>41.384794099999993</v>
      </c>
      <c r="IT196" s="88">
        <f>INDEX('[2]REPORT-M Publication 2024'!C:C,MATCH($A196,'[2]REPORT-M Publication 2024'!$A:$A,0))</f>
        <v>17.447939539999997</v>
      </c>
      <c r="IU196" s="88">
        <f>INDEX('[2]REPORT-M Publication 2024'!D:D,MATCH($A196,'[2]REPORT-M Publication 2024'!$A:$A,0))</f>
        <v>6.8998467899999945</v>
      </c>
      <c r="IV196" s="106">
        <f>INDEX('[2]REPORT-M Publication 2024'!E:E,MATCH($A196,'[2]REPORT-M Publication 2024'!$A:$A,0))</f>
        <v>24.347786329999991</v>
      </c>
      <c r="IW196" s="88">
        <f>INDEX('[2]REPORT-M Publication 2024'!F:F,MATCH($A196,'[2]REPORT-M Publication 2024'!$A:$A,0))</f>
        <v>19.011236349999997</v>
      </c>
      <c r="IX196" s="88">
        <f>INDEX('[2]REPORT-M Publication 2024'!G:G,MATCH($A196,'[2]REPORT-M Publication 2024'!$A:$A,0))</f>
        <v>40.658333179999836</v>
      </c>
      <c r="IY196" s="106">
        <f>INDEX('[2]REPORT-M Publication 2024'!H:H,MATCH($A196,'[2]REPORT-M Publication 2024'!$A:$A,0))</f>
        <v>59.669569529999833</v>
      </c>
      <c r="IZ196" s="88">
        <f>INDEX('[2]REPORT-M Publication 2024'!I:I,MATCH($A196,'[2]REPORT-M Publication 2024'!$A:$A,0))</f>
        <v>15.414643729999998</v>
      </c>
      <c r="JA196" s="88">
        <f>INDEX('[2]REPORT-M Publication 2024'!J:J,MATCH($A196,'[2]REPORT-M Publication 2024'!$A:$A,0))</f>
        <v>27.013211869999974</v>
      </c>
      <c r="JB196" s="106">
        <f>INDEX('[2]REPORT-M Publication 2024'!K:K,MATCH($A196,'[2]REPORT-M Publication 2024'!$A:$A,0))</f>
        <v>42.427855599999972</v>
      </c>
      <c r="JC196" s="88">
        <f>INDEX('[2]REPORT-M Publication 2024'!L:L,MATCH($A196,'[2]REPORT-M Publication 2024'!$A:$A,0))</f>
        <v>25.032677529999997</v>
      </c>
      <c r="JD196" s="88">
        <f>INDEX('[2]REPORT-M Publication 2024'!M:M,MATCH($A196,'[2]REPORT-M Publication 2024'!$A:$A,0))</f>
        <v>4.0398842200000002</v>
      </c>
      <c r="JE196" s="106">
        <f>INDEX('[2]REPORT-M Publication 2024'!N:N,MATCH($A196,'[2]REPORT-M Publication 2024'!$A:$A,0))</f>
        <v>29.072561749999998</v>
      </c>
      <c r="JF196" s="88">
        <f>INDEX('[2]REPORT-M Publication 2024'!O:O,MATCH($A196,'[2]REPORT-M Publication 2024'!$A:$A,0))</f>
        <v>22.676456119999994</v>
      </c>
      <c r="JG196" s="88">
        <f>INDEX('[2]REPORT-M Publication 2024'!P:P,MATCH($A196,'[2]REPORT-M Publication 2024'!$A:$A,0))</f>
        <v>185.19878038999997</v>
      </c>
      <c r="JH196" s="106">
        <f>INDEX('[2]REPORT-M Publication 2024'!Q:Q,MATCH($A196,'[2]REPORT-M Publication 2024'!$A:$A,0))</f>
        <v>207.87523650999995</v>
      </c>
      <c r="JI196" s="88">
        <f>INDEX('[2]REPORT-M Publication 2024'!R:R,MATCH($A196,'[2]REPORT-M Publication 2024'!$A:$A,0))</f>
        <v>21.480315449999996</v>
      </c>
      <c r="JJ196" s="88">
        <f>INDEX('[2]REPORT-M Publication 2024'!S:S,MATCH($A196,'[2]REPORT-M Publication 2024'!$A:$A,0))</f>
        <v>52.046382250000008</v>
      </c>
      <c r="JK196" s="106">
        <f>INDEX('[2]REPORT-M Publication 2024'!T:T,MATCH($A196,'[2]REPORT-M Publication 2024'!$A:$A,0))</f>
        <v>73.5266977</v>
      </c>
      <c r="JL196" s="88">
        <f>INDEX('[2]REPORT-M Publication 2024'!U:U,MATCH($A196,'[2]REPORT-M Publication 2024'!$A:$A,0))</f>
        <v>23.544935710000001</v>
      </c>
      <c r="JM196" s="88">
        <f>INDEX('[2]REPORT-M Publication 2024'!V:V,MATCH($A196,'[2]REPORT-M Publication 2024'!$A:$A,0))</f>
        <v>24.894868799999927</v>
      </c>
      <c r="JN196" s="106">
        <f>INDEX('[2]REPORT-M Publication 2024'!W:W,MATCH($A196,'[2]REPORT-M Publication 2024'!$A:$A,0))</f>
        <v>48.439804509999931</v>
      </c>
      <c r="JO196" s="88">
        <f>INDEX('[2]REPORT-M Publication 2024'!X:X,MATCH($A196,'[2]REPORT-M Publication 2024'!$A:$A,0))</f>
        <v>79.235861780000008</v>
      </c>
      <c r="JP196" s="88">
        <f>INDEX('[2]REPORT-M Publication 2024'!Y:Y,MATCH($A196,'[2]REPORT-M Publication 2024'!$A:$A,0))</f>
        <v>36.897786899999986</v>
      </c>
      <c r="JQ196" s="106">
        <f>INDEX('[2]REPORT-M Publication 2024'!Z:Z,MATCH($A196,'[2]REPORT-M Publication 2024'!$A:$A,0))</f>
        <v>116.13364867999999</v>
      </c>
      <c r="JR196" s="88">
        <f>INDEX('[2]REPORT-M Publication 2024'!AA:AA,MATCH($A196,'[2]REPORT-M Publication 2024'!$A:$A,0))</f>
        <v>20.343471000000005</v>
      </c>
      <c r="JS196" s="88">
        <f>INDEX('[2]REPORT-M Publication 2024'!AB:AB,MATCH($A196,'[2]REPORT-M Publication 2024'!$A:$A,0))</f>
        <v>77.676075749999839</v>
      </c>
      <c r="JT196" s="106">
        <f>INDEX('[2]REPORT-M Publication 2024'!AC:AC,MATCH($A196,'[2]REPORT-M Publication 2024'!$A:$A,0))</f>
        <v>98.019546749999847</v>
      </c>
      <c r="JU196" s="88">
        <f>INDEX('[2]REPORT-M Publication 2024'!AD:AD,MATCH($A196,'[2]REPORT-M Publication 2024'!$A:$A,0))</f>
        <v>31.232292399999999</v>
      </c>
      <c r="JV196" s="88">
        <f>INDEX('[2]REPORT-M Publication 2024'!AE:AE,MATCH($A196,'[2]REPORT-M Publication 2024'!$A:$A,0))</f>
        <v>-1.2756431299999951</v>
      </c>
      <c r="JW196" s="106">
        <f>INDEX('[2]REPORT-M Publication 2024'!AF:AF,MATCH($A196,'[2]REPORT-M Publication 2024'!$A:$A,0))</f>
        <v>29.956649270000003</v>
      </c>
      <c r="JX196" s="88">
        <f>INDEX('[2]REPORT-M Publication 2024'!AG:AG,MATCH($A196,'[2]REPORT-M Publication 2024'!$A:$A,0))</f>
        <v>19.37452004</v>
      </c>
      <c r="JY196" s="88">
        <f>INDEX('[2]REPORT-M Publication 2024'!AH:AH,MATCH($A196,'[2]REPORT-M Publication 2024'!$A:$A,0))</f>
        <v>125.94481369999997</v>
      </c>
      <c r="JZ196" s="106">
        <f>INDEX('[2]REPORT-M Publication 2024'!AI:AI,MATCH($A196,'[2]REPORT-M Publication 2024'!$A:$A,0))</f>
        <v>145.31933373999996</v>
      </c>
    </row>
    <row r="197" spans="1:286" x14ac:dyDescent="0.25">
      <c r="A197" s="86" t="s">
        <v>178</v>
      </c>
      <c r="B197" s="87" t="s">
        <v>179</v>
      </c>
      <c r="C197" s="88">
        <v>11.603288850000007</v>
      </c>
      <c r="D197" s="88">
        <v>3.6555870399999995</v>
      </c>
      <c r="E197" s="106">
        <v>15.258875890000006</v>
      </c>
      <c r="F197" s="88">
        <v>5.6850498600000048</v>
      </c>
      <c r="G197" s="88">
        <v>8.2765209399999993</v>
      </c>
      <c r="H197" s="106">
        <v>13.961570800000006</v>
      </c>
      <c r="I197" s="88">
        <v>7.2385305700000053</v>
      </c>
      <c r="J197" s="88">
        <v>25.453901279999997</v>
      </c>
      <c r="K197" s="106">
        <v>32.692431850000006</v>
      </c>
      <c r="L197" s="88">
        <v>10.972524070000013</v>
      </c>
      <c r="M197" s="88">
        <v>53.333278949999986</v>
      </c>
      <c r="N197" s="106">
        <v>64.305803019999999</v>
      </c>
      <c r="O197" s="88">
        <v>7.8855812300000006</v>
      </c>
      <c r="P197" s="88">
        <v>64.883636259999989</v>
      </c>
      <c r="Q197" s="106">
        <v>72.769217489999974</v>
      </c>
      <c r="R197" s="88">
        <v>7.326211149999998</v>
      </c>
      <c r="S197" s="88">
        <v>13.862433620000003</v>
      </c>
      <c r="T197" s="106">
        <v>21.188644770000003</v>
      </c>
      <c r="U197" s="88">
        <v>7.0966912199999932</v>
      </c>
      <c r="V197" s="88">
        <v>114.41893847000001</v>
      </c>
      <c r="W197" s="106">
        <v>121.51562969000003</v>
      </c>
      <c r="X197" s="78">
        <v>7.0580593700000058</v>
      </c>
      <c r="Y197" s="78">
        <v>126.15864156000002</v>
      </c>
      <c r="Z197" s="106">
        <v>133.21670093000003</v>
      </c>
      <c r="AA197" s="78">
        <v>8.9820864800000138</v>
      </c>
      <c r="AB197" s="78">
        <v>66.86168794999999</v>
      </c>
      <c r="AC197" s="106">
        <v>75.843774430000011</v>
      </c>
      <c r="AD197" s="78">
        <v>12.450309439999979</v>
      </c>
      <c r="AE197" s="78">
        <v>76.709732069999959</v>
      </c>
      <c r="AF197" s="106">
        <v>89.160041509999957</v>
      </c>
      <c r="AG197" s="78">
        <v>10.610925370000059</v>
      </c>
      <c r="AH197" s="78">
        <v>166.43362905000001</v>
      </c>
      <c r="AI197" s="106">
        <v>177.04455442000011</v>
      </c>
      <c r="AJ197" s="78">
        <v>16.860067869999945</v>
      </c>
      <c r="AK197" s="78">
        <v>272.38042471</v>
      </c>
      <c r="AL197" s="106">
        <v>289.24049257999985</v>
      </c>
      <c r="AM197" s="88">
        <v>10.555754740000109</v>
      </c>
      <c r="AN197" s="88">
        <v>173.29989865999997</v>
      </c>
      <c r="AO197" s="106">
        <v>183.85565340000011</v>
      </c>
      <c r="AP197" s="88">
        <v>21.06466895999997</v>
      </c>
      <c r="AQ197" s="88">
        <v>71.227767970000002</v>
      </c>
      <c r="AR197" s="106">
        <v>92.29243692999998</v>
      </c>
      <c r="AS197" s="88">
        <v>8.5405501800000074</v>
      </c>
      <c r="AT197" s="88">
        <v>36.882468840000001</v>
      </c>
      <c r="AU197" s="106">
        <v>45.423019020000012</v>
      </c>
      <c r="AV197" s="88">
        <v>10.873056820000023</v>
      </c>
      <c r="AW197" s="88">
        <v>18.950046480000001</v>
      </c>
      <c r="AX197" s="106">
        <v>29.823103300000025</v>
      </c>
      <c r="AY197" s="88">
        <v>9.0381076599999819</v>
      </c>
      <c r="AZ197" s="88">
        <v>86.422810350000006</v>
      </c>
      <c r="BA197" s="106">
        <v>95.460918009999986</v>
      </c>
      <c r="BB197" s="88">
        <v>12.562177009999983</v>
      </c>
      <c r="BC197" s="88">
        <v>118.61467756999998</v>
      </c>
      <c r="BD197" s="106">
        <v>131.17685457999997</v>
      </c>
      <c r="BE197" s="88">
        <v>10.321743700000043</v>
      </c>
      <c r="BF197" s="88">
        <v>75.451878990000012</v>
      </c>
      <c r="BG197" s="106">
        <v>85.773622690000053</v>
      </c>
      <c r="BH197" s="78">
        <v>10.985634629999963</v>
      </c>
      <c r="BI197" s="78">
        <v>93.407048050000057</v>
      </c>
      <c r="BJ197" s="106">
        <v>104.39268268000001</v>
      </c>
      <c r="BK197" s="78">
        <v>9.5016140999999781</v>
      </c>
      <c r="BL197" s="106">
        <v>63.028945619999988</v>
      </c>
      <c r="BM197" s="78">
        <v>12.501176669999932</v>
      </c>
      <c r="BN197" s="78">
        <v>129.06162358000003</v>
      </c>
      <c r="BO197" s="106">
        <v>141.56280024999998</v>
      </c>
      <c r="BP197" s="78">
        <v>26.964837279999955</v>
      </c>
      <c r="BQ197" s="78">
        <v>26.548094039999999</v>
      </c>
      <c r="BR197" s="106">
        <v>53.512931319999957</v>
      </c>
      <c r="BS197" s="78">
        <v>15.116778570000005</v>
      </c>
      <c r="BT197" s="78">
        <v>65.002557800000034</v>
      </c>
      <c r="BU197" s="106">
        <v>80.119336370000013</v>
      </c>
      <c r="BV197" s="88">
        <v>11.432757000000001</v>
      </c>
      <c r="BW197" s="88">
        <v>56.744083000000003</v>
      </c>
      <c r="BX197" s="106">
        <v>68.176839999999999</v>
      </c>
      <c r="BY197" s="88">
        <v>9.5528770000000005</v>
      </c>
      <c r="BZ197" s="88">
        <v>12.581321000000001</v>
      </c>
      <c r="CA197" s="106">
        <v>22.134198000000001</v>
      </c>
      <c r="CB197" s="88">
        <v>11.472604</v>
      </c>
      <c r="CC197" s="88">
        <v>81.060614999999999</v>
      </c>
      <c r="CD197" s="106">
        <v>92.533219000000003</v>
      </c>
      <c r="CE197" s="88">
        <v>9.7604140000000008</v>
      </c>
      <c r="CF197" s="88">
        <v>26.055961</v>
      </c>
      <c r="CG197" s="106">
        <v>35.816375000000001</v>
      </c>
      <c r="CH197" s="88">
        <v>9.5023990000000005</v>
      </c>
      <c r="CI197" s="88">
        <v>38.520964999999997</v>
      </c>
      <c r="CJ197" s="106">
        <v>48.023364000000001</v>
      </c>
      <c r="CK197" s="88">
        <v>9.6089199999999995</v>
      </c>
      <c r="CL197" s="88">
        <v>28.314495999999998</v>
      </c>
      <c r="CM197" s="106">
        <v>37.923415999999996</v>
      </c>
      <c r="CN197" s="88">
        <v>10.027882999999999</v>
      </c>
      <c r="CO197" s="88">
        <v>46.609037999999998</v>
      </c>
      <c r="CP197" s="106">
        <v>56.636921000000001</v>
      </c>
      <c r="CQ197" s="88">
        <v>10.350955000000001</v>
      </c>
      <c r="CR197" s="88">
        <v>12.758917</v>
      </c>
      <c r="CS197" s="106">
        <v>23.109872000000003</v>
      </c>
      <c r="CT197" s="88">
        <v>12.535966</v>
      </c>
      <c r="CU197" s="88">
        <v>45.954335</v>
      </c>
      <c r="CV197" s="106">
        <v>58.490301000000002</v>
      </c>
      <c r="CW197" s="88">
        <v>21.238389000000002</v>
      </c>
      <c r="CX197" s="88">
        <v>21.795845</v>
      </c>
      <c r="CY197" s="106">
        <v>43.034233999999998</v>
      </c>
      <c r="CZ197" s="88">
        <v>12.511324</v>
      </c>
      <c r="DA197" s="88">
        <v>42.941322999999997</v>
      </c>
      <c r="DB197" s="106">
        <v>55.452646999999999</v>
      </c>
      <c r="DC197" s="88">
        <v>26.435009000000001</v>
      </c>
      <c r="DD197" s="88">
        <v>88.048118000000002</v>
      </c>
      <c r="DE197" s="106">
        <v>114.483127</v>
      </c>
      <c r="DF197" s="88">
        <v>10.603756000000001</v>
      </c>
      <c r="DG197" s="88">
        <v>6.4775419999999997</v>
      </c>
      <c r="DH197" s="106">
        <v>17.081298</v>
      </c>
      <c r="DI197" s="88">
        <v>13.435095</v>
      </c>
      <c r="DJ197" s="88">
        <v>15.399893</v>
      </c>
      <c r="DK197" s="106">
        <v>28.834988000000003</v>
      </c>
      <c r="DL197" s="88">
        <v>15.551864</v>
      </c>
      <c r="DM197" s="88">
        <v>29.544381000000001</v>
      </c>
      <c r="DN197" s="106">
        <v>45.096245000000003</v>
      </c>
      <c r="DO197" s="88">
        <v>14.273151</v>
      </c>
      <c r="DP197" s="88">
        <v>5.0829219999999999</v>
      </c>
      <c r="DQ197" s="106">
        <v>19.356073000000002</v>
      </c>
      <c r="DR197" s="88">
        <v>10.926964</v>
      </c>
      <c r="DS197" s="88">
        <v>17.023731000000002</v>
      </c>
      <c r="DT197" s="106">
        <v>27.950695000000003</v>
      </c>
      <c r="DU197" s="88">
        <v>9.6170840000000002</v>
      </c>
      <c r="DV197" s="88">
        <v>36.123688000000001</v>
      </c>
      <c r="DW197" s="106">
        <v>45.740772</v>
      </c>
      <c r="DX197" s="88">
        <v>15.144676</v>
      </c>
      <c r="DY197" s="88">
        <v>6.9267779999999997</v>
      </c>
      <c r="DZ197" s="106">
        <v>22.071453999999999</v>
      </c>
      <c r="EA197" s="88">
        <v>14.815023</v>
      </c>
      <c r="EB197" s="88">
        <v>20.311762999999999</v>
      </c>
      <c r="EC197" s="106">
        <v>35.126785999999996</v>
      </c>
      <c r="ED197" s="88">
        <v>10.490252999999999</v>
      </c>
      <c r="EE197" s="88">
        <v>23.72879</v>
      </c>
      <c r="EF197" s="106">
        <v>34.219042999999999</v>
      </c>
      <c r="EG197" s="88">
        <v>13.97068</v>
      </c>
      <c r="EH197" s="88">
        <v>3.9315859999999998</v>
      </c>
      <c r="EI197" s="106">
        <v>17.902266000000001</v>
      </c>
      <c r="EJ197" s="88">
        <v>20.598585</v>
      </c>
      <c r="EK197" s="88">
        <v>-8.7566679999999995</v>
      </c>
      <c r="EL197" s="106">
        <v>11.841917</v>
      </c>
      <c r="EM197" s="88">
        <v>22.059826000000001</v>
      </c>
      <c r="EN197" s="88">
        <v>51.060118000000003</v>
      </c>
      <c r="EO197" s="106">
        <v>73.119944000000004</v>
      </c>
      <c r="EP197" s="88">
        <v>10.624969</v>
      </c>
      <c r="EQ197" s="88">
        <v>8.896236</v>
      </c>
      <c r="ER197" s="106">
        <v>19.521205000000002</v>
      </c>
      <c r="ES197" s="88">
        <v>14.079732999999999</v>
      </c>
      <c r="ET197" s="88">
        <v>42.751229000000002</v>
      </c>
      <c r="EU197" s="106">
        <v>56.830962</v>
      </c>
      <c r="EV197" s="88">
        <v>34.084006000000002</v>
      </c>
      <c r="EW197" s="88">
        <v>6.6450579999999997</v>
      </c>
      <c r="EX197" s="106">
        <v>40.729064000000001</v>
      </c>
      <c r="EY197" s="88">
        <v>15.959932999999999</v>
      </c>
      <c r="EZ197" s="88">
        <v>13.367283</v>
      </c>
      <c r="FA197" s="106">
        <v>29.327216</v>
      </c>
      <c r="FB197" s="88">
        <v>12.560795000000001</v>
      </c>
      <c r="FC197" s="88">
        <v>5.1165919999999998</v>
      </c>
      <c r="FD197" s="106">
        <v>17.677387</v>
      </c>
      <c r="FE197" s="88">
        <v>29.209966000000001</v>
      </c>
      <c r="FF197" s="88">
        <v>13.034034999999999</v>
      </c>
      <c r="FG197" s="106">
        <v>42.244000999999997</v>
      </c>
      <c r="FH197" s="88">
        <v>32.566768000000003</v>
      </c>
      <c r="FI197" s="88">
        <v>10.626768999999999</v>
      </c>
      <c r="FJ197" s="106">
        <v>43.193537000000006</v>
      </c>
      <c r="FK197" s="88">
        <v>33.639265999999999</v>
      </c>
      <c r="FL197" s="88">
        <v>34.507463999999999</v>
      </c>
      <c r="FM197" s="106">
        <v>68.146729999999991</v>
      </c>
      <c r="FN197" s="88">
        <v>12.85258</v>
      </c>
      <c r="FO197" s="88">
        <v>17.191649000000002</v>
      </c>
      <c r="FP197" s="106">
        <v>30.044229000000001</v>
      </c>
      <c r="FQ197" s="88">
        <v>14.486359</v>
      </c>
      <c r="FR197" s="88">
        <v>39.443731999999997</v>
      </c>
      <c r="FS197" s="106">
        <v>53.930090999999997</v>
      </c>
      <c r="FT197" s="88">
        <v>48.881976999999999</v>
      </c>
      <c r="FU197" s="88">
        <v>22.398513999999999</v>
      </c>
      <c r="FV197" s="106">
        <v>71.280490999999998</v>
      </c>
      <c r="FW197" s="88">
        <v>54.580562999999998</v>
      </c>
      <c r="FX197" s="88">
        <v>199.20997</v>
      </c>
      <c r="FY197" s="106">
        <v>253.79053299999998</v>
      </c>
      <c r="FZ197" s="88">
        <v>9.9700829699999982</v>
      </c>
      <c r="GA197" s="88">
        <v>36.822318339999995</v>
      </c>
      <c r="GB197" s="106">
        <v>46.792401309999995</v>
      </c>
      <c r="GC197" s="88">
        <v>11.549148030000001</v>
      </c>
      <c r="GD197" s="88">
        <v>87.720058480000034</v>
      </c>
      <c r="GE197" s="106">
        <v>99.269206510000032</v>
      </c>
      <c r="GF197" s="88">
        <v>16.214986119999999</v>
      </c>
      <c r="GG197" s="88">
        <v>113.91976224000007</v>
      </c>
      <c r="GH197" s="106">
        <v>130.13474836000006</v>
      </c>
      <c r="GI197" s="88">
        <v>31.187708019999995</v>
      </c>
      <c r="GJ197" s="88">
        <v>22.395981709999997</v>
      </c>
      <c r="GK197" s="106">
        <v>53.583689729999989</v>
      </c>
      <c r="GL197" s="88">
        <v>13.354392559999999</v>
      </c>
      <c r="GM197" s="88">
        <v>2.5100519499999998</v>
      </c>
      <c r="GN197" s="106">
        <v>15.864444509999998</v>
      </c>
      <c r="GO197" s="88">
        <v>29.734060560000003</v>
      </c>
      <c r="GP197" s="88">
        <v>3.8170313100000004</v>
      </c>
      <c r="GQ197" s="106">
        <v>33.55109187</v>
      </c>
      <c r="GR197" s="88">
        <v>17.570966869999999</v>
      </c>
      <c r="GS197" s="88">
        <v>5.9092551100000001</v>
      </c>
      <c r="GT197" s="106">
        <v>23.48022198</v>
      </c>
      <c r="GU197" s="88">
        <v>14.078566379999996</v>
      </c>
      <c r="GV197" s="88">
        <v>2.5418777199999996</v>
      </c>
      <c r="GW197" s="106">
        <v>16.620444099999997</v>
      </c>
      <c r="GX197" s="88">
        <v>17.032717779999999</v>
      </c>
      <c r="GY197" s="88">
        <v>37.552645019999993</v>
      </c>
      <c r="GZ197" s="106">
        <v>54.585362799999992</v>
      </c>
      <c r="HA197" s="88">
        <v>17.89992337999999</v>
      </c>
      <c r="HB197" s="88">
        <v>6.1384031099999996</v>
      </c>
      <c r="HC197" s="106">
        <v>24.038326489999989</v>
      </c>
      <c r="HD197" s="88">
        <v>20.458713120000006</v>
      </c>
      <c r="HE197" s="88">
        <v>13.550939980000004</v>
      </c>
      <c r="HF197" s="106">
        <v>34.009653100000008</v>
      </c>
      <c r="HG197" s="88">
        <v>19.974669070000004</v>
      </c>
      <c r="HH197" s="88">
        <v>26.943512700000003</v>
      </c>
      <c r="HI197" s="106">
        <v>46.918181770000004</v>
      </c>
      <c r="HJ197" s="88">
        <v>1.5358153500000002</v>
      </c>
      <c r="HK197" s="88">
        <v>8.100050000000001E-3</v>
      </c>
      <c r="HL197" s="106">
        <v>1.5439154000000002</v>
      </c>
      <c r="HM197" s="88">
        <v>2.1191513</v>
      </c>
      <c r="HN197" s="88">
        <v>1.915E-2</v>
      </c>
      <c r="HO197" s="106">
        <v>2.1383013000000002</v>
      </c>
      <c r="HP197" s="88">
        <v>2.2245164999999996</v>
      </c>
      <c r="HQ197" s="88">
        <v>5.4539999999999996E-3</v>
      </c>
      <c r="HR197" s="106">
        <v>2.2299704999999994</v>
      </c>
      <c r="HS197" s="88">
        <v>2.0384853800000005</v>
      </c>
      <c r="HT197" s="88">
        <v>5.7985399999999999E-2</v>
      </c>
      <c r="HU197" s="106">
        <v>2.0964707800000006</v>
      </c>
      <c r="HV197" s="88">
        <v>2.4046083099999991</v>
      </c>
      <c r="HW197" s="88">
        <v>7.1850000000000004E-3</v>
      </c>
      <c r="HX197" s="106">
        <v>2.4117933099999993</v>
      </c>
      <c r="HY197" s="88">
        <v>2.0839776699999994</v>
      </c>
      <c r="HZ197" s="88">
        <v>0.5359254</v>
      </c>
      <c r="IA197" s="106">
        <v>2.6199030699999994</v>
      </c>
      <c r="IB197" s="88">
        <v>1.9780331499999995</v>
      </c>
      <c r="IC197" s="88">
        <v>3.4020000000000002E-2</v>
      </c>
      <c r="ID197" s="106">
        <v>2.0120531499999994</v>
      </c>
      <c r="IE197" s="88">
        <v>3.1158434500000003</v>
      </c>
      <c r="IF197" s="88">
        <v>0</v>
      </c>
      <c r="IG197" s="106">
        <v>3.1158434500000003</v>
      </c>
      <c r="IH197" s="88">
        <v>2.2364256199999994</v>
      </c>
      <c r="II197" s="88">
        <v>0</v>
      </c>
      <c r="IJ197" s="106">
        <v>2.2364256199999994</v>
      </c>
      <c r="IK197" s="88">
        <v>2.1438672899999993</v>
      </c>
      <c r="IL197" s="88">
        <v>8.5748000000000005E-2</v>
      </c>
      <c r="IM197" s="106">
        <v>2.2296152899999995</v>
      </c>
      <c r="IN197" s="88">
        <v>2.5939499299999995</v>
      </c>
      <c r="IO197" s="88">
        <v>4.2146599999999999E-2</v>
      </c>
      <c r="IP197" s="106">
        <v>2.6360965299999997</v>
      </c>
      <c r="IQ197" s="88">
        <v>5.2866288299999997</v>
      </c>
      <c r="IR197" s="88">
        <v>0.54870580000000002</v>
      </c>
      <c r="IS197" s="106">
        <v>5.8353346300000002</v>
      </c>
      <c r="IT197" s="88">
        <f>INDEX('[2]REPORT-M Publication 2024'!C:C,MATCH($A197,'[2]REPORT-M Publication 2024'!$A:$A,0))</f>
        <v>5.3615207499999995</v>
      </c>
      <c r="IU197" s="88">
        <f>INDEX('[2]REPORT-M Publication 2024'!D:D,MATCH($A197,'[2]REPORT-M Publication 2024'!$A:$A,0))</f>
        <v>0</v>
      </c>
      <c r="IV197" s="106">
        <f>INDEX('[2]REPORT-M Publication 2024'!E:E,MATCH($A197,'[2]REPORT-M Publication 2024'!$A:$A,0))</f>
        <v>5.3615207499999995</v>
      </c>
      <c r="IW197" s="88">
        <f>INDEX('[2]REPORT-M Publication 2024'!F:F,MATCH($A197,'[2]REPORT-M Publication 2024'!$A:$A,0))</f>
        <v>2.9992193200000004</v>
      </c>
      <c r="IX197" s="88">
        <f>INDEX('[2]REPORT-M Publication 2024'!G:G,MATCH($A197,'[2]REPORT-M Publication 2024'!$A:$A,0))</f>
        <v>2.7000000000000001E-3</v>
      </c>
      <c r="IY197" s="106">
        <f>INDEX('[2]REPORT-M Publication 2024'!H:H,MATCH($A197,'[2]REPORT-M Publication 2024'!$A:$A,0))</f>
        <v>3.0019193200000003</v>
      </c>
      <c r="IZ197" s="88">
        <f>INDEX('[2]REPORT-M Publication 2024'!I:I,MATCH($A197,'[2]REPORT-M Publication 2024'!$A:$A,0))</f>
        <v>2.1113182199999994</v>
      </c>
      <c r="JA197" s="88">
        <f>INDEX('[2]REPORT-M Publication 2024'!J:J,MATCH($A197,'[2]REPORT-M Publication 2024'!$A:$A,0))</f>
        <v>4.0577849999999999E-2</v>
      </c>
      <c r="JB197" s="106">
        <f>INDEX('[2]REPORT-M Publication 2024'!K:K,MATCH($A197,'[2]REPORT-M Publication 2024'!$A:$A,0))</f>
        <v>2.1518960699999994</v>
      </c>
      <c r="JC197" s="88">
        <f>INDEX('[2]REPORT-M Publication 2024'!L:L,MATCH($A197,'[2]REPORT-M Publication 2024'!$A:$A,0))</f>
        <v>3.6123428199999998</v>
      </c>
      <c r="JD197" s="88">
        <f>INDEX('[2]REPORT-M Publication 2024'!M:M,MATCH($A197,'[2]REPORT-M Publication 2024'!$A:$A,0))</f>
        <v>2.6891999999999999E-2</v>
      </c>
      <c r="JE197" s="106">
        <f>INDEX('[2]REPORT-M Publication 2024'!N:N,MATCH($A197,'[2]REPORT-M Publication 2024'!$A:$A,0))</f>
        <v>3.63923482</v>
      </c>
      <c r="JF197" s="88">
        <f>INDEX('[2]REPORT-M Publication 2024'!O:O,MATCH($A197,'[2]REPORT-M Publication 2024'!$A:$A,0))</f>
        <v>2.5948335400000007</v>
      </c>
      <c r="JG197" s="88">
        <f>INDEX('[2]REPORT-M Publication 2024'!P:P,MATCH($A197,'[2]REPORT-M Publication 2024'!$A:$A,0))</f>
        <v>0.16072784000000004</v>
      </c>
      <c r="JH197" s="106">
        <f>INDEX('[2]REPORT-M Publication 2024'!Q:Q,MATCH($A197,'[2]REPORT-M Publication 2024'!$A:$A,0))</f>
        <v>2.7555613800000005</v>
      </c>
      <c r="JI197" s="88">
        <f>INDEX('[2]REPORT-M Publication 2024'!R:R,MATCH($A197,'[2]REPORT-M Publication 2024'!$A:$A,0))</f>
        <v>1.9619656299999992</v>
      </c>
      <c r="JJ197" s="88">
        <f>INDEX('[2]REPORT-M Publication 2024'!S:S,MATCH($A197,'[2]REPORT-M Publication 2024'!$A:$A,0))</f>
        <v>3.4275E-2</v>
      </c>
      <c r="JK197" s="106">
        <f>INDEX('[2]REPORT-M Publication 2024'!T:T,MATCH($A197,'[2]REPORT-M Publication 2024'!$A:$A,0))</f>
        <v>1.9962406299999993</v>
      </c>
      <c r="JL197" s="88">
        <f>INDEX('[2]REPORT-M Publication 2024'!U:U,MATCH($A197,'[2]REPORT-M Publication 2024'!$A:$A,0))</f>
        <v>2.2990733699999994</v>
      </c>
      <c r="JM197" s="88">
        <f>INDEX('[2]REPORT-M Publication 2024'!V:V,MATCH($A197,'[2]REPORT-M Publication 2024'!$A:$A,0))</f>
        <v>0.14653745000000001</v>
      </c>
      <c r="JN197" s="106">
        <f>INDEX('[2]REPORT-M Publication 2024'!W:W,MATCH($A197,'[2]REPORT-M Publication 2024'!$A:$A,0))</f>
        <v>2.4456108199999993</v>
      </c>
      <c r="JO197" s="88">
        <f>INDEX('[2]REPORT-M Publication 2024'!X:X,MATCH($A197,'[2]REPORT-M Publication 2024'!$A:$A,0))</f>
        <v>2.1479241499999984</v>
      </c>
      <c r="JP197" s="88">
        <f>INDEX('[2]REPORT-M Publication 2024'!Y:Y,MATCH($A197,'[2]REPORT-M Publication 2024'!$A:$A,0))</f>
        <v>6.3364799999999999E-2</v>
      </c>
      <c r="JQ197" s="106">
        <f>INDEX('[2]REPORT-M Publication 2024'!Z:Z,MATCH($A197,'[2]REPORT-M Publication 2024'!$A:$A,0))</f>
        <v>2.2112889499999984</v>
      </c>
      <c r="JR197" s="88">
        <f>INDEX('[2]REPORT-M Publication 2024'!AA:AA,MATCH($A197,'[2]REPORT-M Publication 2024'!$A:$A,0))</f>
        <v>2.2216149799999991</v>
      </c>
      <c r="JS197" s="88">
        <f>INDEX('[2]REPORT-M Publication 2024'!AB:AB,MATCH($A197,'[2]REPORT-M Publication 2024'!$A:$A,0))</f>
        <v>1.0529999999999999E-2</v>
      </c>
      <c r="JT197" s="106">
        <f>INDEX('[2]REPORT-M Publication 2024'!AC:AC,MATCH($A197,'[2]REPORT-M Publication 2024'!$A:$A,0))</f>
        <v>2.2321449799999993</v>
      </c>
      <c r="JU197" s="88">
        <f>INDEX('[2]REPORT-M Publication 2024'!AD:AD,MATCH($A197,'[2]REPORT-M Publication 2024'!$A:$A,0))</f>
        <v>2.9021534</v>
      </c>
      <c r="JV197" s="88">
        <f>INDEX('[2]REPORT-M Publication 2024'!AE:AE,MATCH($A197,'[2]REPORT-M Publication 2024'!$A:$A,0))</f>
        <v>4.5188150000000003E-2</v>
      </c>
      <c r="JW197" s="106">
        <f>INDEX('[2]REPORT-M Publication 2024'!AF:AF,MATCH($A197,'[2]REPORT-M Publication 2024'!$A:$A,0))</f>
        <v>2.94734155</v>
      </c>
      <c r="JX197" s="88">
        <f>INDEX('[2]REPORT-M Publication 2024'!AG:AG,MATCH($A197,'[2]REPORT-M Publication 2024'!$A:$A,0))</f>
        <v>2.1170102399999995</v>
      </c>
      <c r="JY197" s="88">
        <f>INDEX('[2]REPORT-M Publication 2024'!AH:AH,MATCH($A197,'[2]REPORT-M Publication 2024'!$A:$A,0))</f>
        <v>3.4452000000000003E-2</v>
      </c>
      <c r="JZ197" s="106">
        <f>INDEX('[2]REPORT-M Publication 2024'!AI:AI,MATCH($A197,'[2]REPORT-M Publication 2024'!$A:$A,0))</f>
        <v>2.1514622399999994</v>
      </c>
    </row>
    <row r="198" spans="1:286" x14ac:dyDescent="0.25">
      <c r="A198" s="86" t="s">
        <v>180</v>
      </c>
      <c r="B198" s="87" t="s">
        <v>265</v>
      </c>
      <c r="C198" s="88">
        <v>1.9519705999999994</v>
      </c>
      <c r="D198" s="88">
        <v>0</v>
      </c>
      <c r="E198" s="106">
        <v>1.9519705999999994</v>
      </c>
      <c r="F198" s="88">
        <v>1.9690404000000001</v>
      </c>
      <c r="G198" s="88">
        <v>3.4556000000000003E-2</v>
      </c>
      <c r="H198" s="106">
        <v>2.0035964000000002</v>
      </c>
      <c r="I198" s="88">
        <v>1.6158768900000005</v>
      </c>
      <c r="J198" s="88">
        <v>0</v>
      </c>
      <c r="K198" s="106">
        <v>1.6158768900000005</v>
      </c>
      <c r="L198" s="88">
        <v>1.6900681299999991</v>
      </c>
      <c r="M198" s="88">
        <v>4.51762E-2</v>
      </c>
      <c r="N198" s="106">
        <v>1.7352443299999991</v>
      </c>
      <c r="O198" s="88">
        <v>2.1672485600000009</v>
      </c>
      <c r="P198" s="88">
        <v>3.6882999999999999E-2</v>
      </c>
      <c r="Q198" s="106">
        <v>2.2041315600000009</v>
      </c>
      <c r="R198" s="88">
        <v>2.7351201299999999</v>
      </c>
      <c r="S198" s="88">
        <v>0.17460379999999998</v>
      </c>
      <c r="T198" s="106">
        <v>2.9097239299999997</v>
      </c>
      <c r="U198" s="88">
        <v>1.5677230099999999</v>
      </c>
      <c r="V198" s="88">
        <v>2.7390500000000003E-3</v>
      </c>
      <c r="W198" s="106">
        <v>1.5704620600000001</v>
      </c>
      <c r="X198" s="78">
        <v>1.8734409499999995</v>
      </c>
      <c r="Y198" s="78">
        <v>3.4979999999999997E-2</v>
      </c>
      <c r="Z198" s="106">
        <v>1.9084209499999996</v>
      </c>
      <c r="AA198" s="78">
        <v>2.2423404099999993</v>
      </c>
      <c r="AB198" s="78">
        <v>6.5462000000000006E-2</v>
      </c>
      <c r="AC198" s="106">
        <v>2.3078024099999994</v>
      </c>
      <c r="AD198" s="78">
        <v>2.1875946100000006</v>
      </c>
      <c r="AE198" s="78">
        <v>5.5284400000000004E-2</v>
      </c>
      <c r="AF198" s="106">
        <v>2.2428790100000002</v>
      </c>
      <c r="AG198" s="78">
        <v>2.0733814600000002</v>
      </c>
      <c r="AH198" s="78">
        <v>5.8300000000000001E-3</v>
      </c>
      <c r="AI198" s="106">
        <v>2.0792114600000002</v>
      </c>
      <c r="AJ198" s="78">
        <v>3.44258943</v>
      </c>
      <c r="AK198" s="78">
        <v>0.28967599999999999</v>
      </c>
      <c r="AL198" s="106">
        <v>3.73226543</v>
      </c>
      <c r="AM198" s="88">
        <v>1.5996391099999996</v>
      </c>
      <c r="AN198" s="88">
        <v>0</v>
      </c>
      <c r="AO198" s="106">
        <v>1.5996391099999996</v>
      </c>
      <c r="AP198" s="88">
        <v>1.7791831499999999</v>
      </c>
      <c r="AQ198" s="88">
        <v>8.0800000000000004E-3</v>
      </c>
      <c r="AR198" s="106">
        <v>1.7872631499999998</v>
      </c>
      <c r="AS198" s="88">
        <v>2.4681819500000004</v>
      </c>
      <c r="AT198" s="88">
        <v>1.2936950000000001E-2</v>
      </c>
      <c r="AU198" s="106">
        <v>2.4811189000000002</v>
      </c>
      <c r="AV198" s="88">
        <v>2.1223211099999992</v>
      </c>
      <c r="AW198" s="88">
        <v>2.9114839999999999E-2</v>
      </c>
      <c r="AX198" s="106">
        <v>2.1514359499999993</v>
      </c>
      <c r="AY198" s="88">
        <v>1.98201845</v>
      </c>
      <c r="AZ198" s="88">
        <v>0.13954052</v>
      </c>
      <c r="BA198" s="106">
        <v>2.1215589699999997</v>
      </c>
      <c r="BB198" s="88">
        <v>1.8102667399999994</v>
      </c>
      <c r="BC198" s="88">
        <v>7.9500000000000005E-3</v>
      </c>
      <c r="BD198" s="106">
        <v>1.8182167399999996</v>
      </c>
      <c r="BE198" s="88">
        <v>1.8423609599999995</v>
      </c>
      <c r="BF198" s="88">
        <v>0.31789752999999998</v>
      </c>
      <c r="BG198" s="106">
        <v>2.1602584899999995</v>
      </c>
      <c r="BH198" s="78">
        <v>1.92738053</v>
      </c>
      <c r="BI198" s="78">
        <v>6.7068000000000003E-2</v>
      </c>
      <c r="BJ198" s="106">
        <v>1.9944485300000001</v>
      </c>
      <c r="BK198" s="78">
        <v>2.2111266200000017</v>
      </c>
      <c r="BL198" s="106">
        <v>2.8601861200000016</v>
      </c>
      <c r="BM198" s="78">
        <v>2.6278713599999994</v>
      </c>
      <c r="BN198" s="78">
        <v>2.1035000000000002E-2</v>
      </c>
      <c r="BO198" s="106">
        <v>2.6489063599999993</v>
      </c>
      <c r="BP198" s="78">
        <v>1.8761804400000002</v>
      </c>
      <c r="BQ198" s="78">
        <v>0</v>
      </c>
      <c r="BR198" s="106">
        <v>1.8761804400000002</v>
      </c>
      <c r="BS198" s="78">
        <v>3.3133811300000007</v>
      </c>
      <c r="BT198" s="78">
        <v>7.5623500000000007E-3</v>
      </c>
      <c r="BU198" s="106">
        <v>3.3209434800000008</v>
      </c>
      <c r="BV198" s="88">
        <v>1.898998</v>
      </c>
      <c r="BW198" s="88">
        <v>0</v>
      </c>
      <c r="BX198" s="106">
        <v>1.898998</v>
      </c>
      <c r="BY198" s="88">
        <v>2.0173960000000002</v>
      </c>
      <c r="BZ198" s="88">
        <v>3.0845999999999998E-2</v>
      </c>
      <c r="CA198" s="106">
        <v>2.0482420000000001</v>
      </c>
      <c r="CB198" s="88">
        <v>1.90991</v>
      </c>
      <c r="CC198" s="88">
        <v>0.30547099999999999</v>
      </c>
      <c r="CD198" s="106">
        <v>2.2153809999999998</v>
      </c>
      <c r="CE198" s="88">
        <v>2.1600769999999998</v>
      </c>
      <c r="CF198" s="88">
        <v>0.10124900000000001</v>
      </c>
      <c r="CG198" s="106">
        <v>2.2613259999999999</v>
      </c>
      <c r="CH198" s="88">
        <v>1.7620549999999999</v>
      </c>
      <c r="CI198" s="88">
        <v>0</v>
      </c>
      <c r="CJ198" s="106">
        <v>1.7620549999999999</v>
      </c>
      <c r="CK198" s="88">
        <v>1.9836389999999999</v>
      </c>
      <c r="CL198" s="88">
        <v>0</v>
      </c>
      <c r="CM198" s="106">
        <v>1.9836389999999999</v>
      </c>
      <c r="CN198" s="88">
        <v>2.1983990000000002</v>
      </c>
      <c r="CO198" s="88">
        <v>0.104937</v>
      </c>
      <c r="CP198" s="106">
        <v>2.3033360000000003</v>
      </c>
      <c r="CQ198" s="88">
        <v>1.915869</v>
      </c>
      <c r="CR198" s="88">
        <v>0</v>
      </c>
      <c r="CS198" s="106">
        <v>1.915869</v>
      </c>
      <c r="CT198" s="88">
        <v>2.5269629999999998</v>
      </c>
      <c r="CU198" s="88">
        <v>1.0088E-2</v>
      </c>
      <c r="CV198" s="106">
        <v>2.5370509999999999</v>
      </c>
      <c r="CW198" s="88">
        <v>2.5867580000000001</v>
      </c>
      <c r="CX198" s="88">
        <v>2.5572999999999999E-2</v>
      </c>
      <c r="CY198" s="106">
        <v>2.6123310000000002</v>
      </c>
      <c r="CZ198" s="88">
        <v>2.1051280000000001</v>
      </c>
      <c r="DA198" s="88">
        <v>7.4290999999999996E-2</v>
      </c>
      <c r="DB198" s="106">
        <v>2.1794190000000002</v>
      </c>
      <c r="DC198" s="88">
        <v>4.1638489999999999</v>
      </c>
      <c r="DD198" s="88">
        <v>1.0915280000000001</v>
      </c>
      <c r="DE198" s="106">
        <v>5.2553770000000002</v>
      </c>
      <c r="DF198" s="88">
        <v>1.8617649999999999</v>
      </c>
      <c r="DG198" s="88">
        <v>2.99E-4</v>
      </c>
      <c r="DH198" s="106">
        <v>1.8620639999999999</v>
      </c>
      <c r="DI198" s="88">
        <v>1.8803529999999999</v>
      </c>
      <c r="DJ198" s="88">
        <v>0</v>
      </c>
      <c r="DK198" s="106">
        <v>1.8803529999999999</v>
      </c>
      <c r="DL198" s="88">
        <v>3.4126470000000002</v>
      </c>
      <c r="DM198" s="88">
        <v>4.6703000000000001E-2</v>
      </c>
      <c r="DN198" s="106">
        <v>3.4593500000000001</v>
      </c>
      <c r="DO198" s="88">
        <v>3.04006</v>
      </c>
      <c r="DP198" s="88">
        <v>0</v>
      </c>
      <c r="DQ198" s="106">
        <v>3.04006</v>
      </c>
      <c r="DR198" s="88">
        <v>1.683937</v>
      </c>
      <c r="DS198" s="88">
        <v>0</v>
      </c>
      <c r="DT198" s="106">
        <v>1.683937</v>
      </c>
      <c r="DU198" s="88">
        <v>1.767755</v>
      </c>
      <c r="DV198" s="88">
        <v>0</v>
      </c>
      <c r="DW198" s="106">
        <v>1.767755</v>
      </c>
      <c r="DX198" s="88">
        <v>1.6559569999999999</v>
      </c>
      <c r="DY198" s="88">
        <v>0</v>
      </c>
      <c r="DZ198" s="106">
        <v>1.6559569999999999</v>
      </c>
      <c r="EA198" s="88">
        <v>1.829388</v>
      </c>
      <c r="EB198" s="88">
        <v>0</v>
      </c>
      <c r="EC198" s="106">
        <v>1.829388</v>
      </c>
      <c r="ED198" s="88">
        <v>1.808557</v>
      </c>
      <c r="EE198" s="88">
        <v>0</v>
      </c>
      <c r="EF198" s="106">
        <v>1.808557</v>
      </c>
      <c r="EG198" s="88">
        <v>1.618771</v>
      </c>
      <c r="EH198" s="88">
        <v>0</v>
      </c>
      <c r="EI198" s="106">
        <v>1.618771</v>
      </c>
      <c r="EJ198" s="88">
        <v>3.94482</v>
      </c>
      <c r="EK198" s="88">
        <v>0</v>
      </c>
      <c r="EL198" s="106">
        <v>3.94482</v>
      </c>
      <c r="EM198" s="88">
        <v>4.1488529999999999</v>
      </c>
      <c r="EN198" s="88">
        <v>0</v>
      </c>
      <c r="EO198" s="106">
        <v>4.1488529999999999</v>
      </c>
      <c r="EP198" s="88">
        <v>2.5226690000000001</v>
      </c>
      <c r="EQ198" s="88">
        <v>0</v>
      </c>
      <c r="ER198" s="106">
        <v>2.5226690000000001</v>
      </c>
      <c r="ES198" s="88">
        <v>1.8689789999999999</v>
      </c>
      <c r="ET198" s="88">
        <v>0</v>
      </c>
      <c r="EU198" s="106">
        <v>1.8689789999999999</v>
      </c>
      <c r="EV198" s="88">
        <v>2.0544030000000002</v>
      </c>
      <c r="EW198" s="88">
        <v>0</v>
      </c>
      <c r="EX198" s="106">
        <v>2.0544030000000002</v>
      </c>
      <c r="EY198" s="88">
        <v>2.18743</v>
      </c>
      <c r="EZ198" s="88">
        <v>0</v>
      </c>
      <c r="FA198" s="106">
        <v>2.18743</v>
      </c>
      <c r="FB198" s="88">
        <v>4.105219</v>
      </c>
      <c r="FC198" s="88">
        <v>0</v>
      </c>
      <c r="FD198" s="106">
        <v>4.105219</v>
      </c>
      <c r="FE198" s="88">
        <v>1.9635590000000001</v>
      </c>
      <c r="FF198" s="88">
        <v>0</v>
      </c>
      <c r="FG198" s="106">
        <v>1.9635590000000001</v>
      </c>
      <c r="FH198" s="88">
        <v>2.3038189999999998</v>
      </c>
      <c r="FI198" s="88">
        <v>0</v>
      </c>
      <c r="FJ198" s="106">
        <v>2.3038189999999998</v>
      </c>
      <c r="FK198" s="88">
        <v>2.2073689999999999</v>
      </c>
      <c r="FL198" s="88">
        <v>0</v>
      </c>
      <c r="FM198" s="106">
        <v>2.2073689999999999</v>
      </c>
      <c r="FN198" s="88">
        <v>8.1042419999999993</v>
      </c>
      <c r="FO198" s="88">
        <v>4.3353999999999997E-2</v>
      </c>
      <c r="FP198" s="106">
        <v>8.1475960000000001</v>
      </c>
      <c r="FQ198" s="88">
        <v>1.905961</v>
      </c>
      <c r="FR198" s="88">
        <v>7.0349999999999996E-2</v>
      </c>
      <c r="FS198" s="106">
        <v>1.9763109999999999</v>
      </c>
      <c r="FT198" s="88">
        <v>1.8927860000000001</v>
      </c>
      <c r="FU198" s="88">
        <v>0.70039499999999999</v>
      </c>
      <c r="FV198" s="106">
        <v>2.593181</v>
      </c>
      <c r="FW198" s="88">
        <v>5.889602</v>
      </c>
      <c r="FX198" s="88">
        <v>3.4237999999999998E-2</v>
      </c>
      <c r="FY198" s="106">
        <v>5.9238400000000002</v>
      </c>
      <c r="FZ198" s="88">
        <v>1.6780013</v>
      </c>
      <c r="GA198" s="88">
        <v>0</v>
      </c>
      <c r="GB198" s="106">
        <v>1.6780013</v>
      </c>
      <c r="GC198" s="88">
        <v>1.8583057200000008</v>
      </c>
      <c r="GD198" s="88">
        <v>0</v>
      </c>
      <c r="GE198" s="106">
        <v>1.8583057200000008</v>
      </c>
      <c r="GF198" s="88">
        <v>2.0421548500000002</v>
      </c>
      <c r="GG198" s="88">
        <v>2.7029999999999998E-2</v>
      </c>
      <c r="GH198" s="106">
        <v>2.0691848500000001</v>
      </c>
      <c r="GI198" s="88">
        <v>2.1234902400000002</v>
      </c>
      <c r="GJ198" s="88">
        <v>0</v>
      </c>
      <c r="GK198" s="106">
        <v>2.1234902400000002</v>
      </c>
      <c r="GL198" s="88">
        <v>1.87893858</v>
      </c>
      <c r="GM198" s="88">
        <v>0</v>
      </c>
      <c r="GN198" s="106">
        <v>1.87893858</v>
      </c>
      <c r="GO198" s="88">
        <v>2.2508424400000004</v>
      </c>
      <c r="GP198" s="88">
        <v>1.7500000000000002E-2</v>
      </c>
      <c r="GQ198" s="106">
        <v>2.2683424400000005</v>
      </c>
      <c r="GR198" s="88">
        <v>1.9401960199999997</v>
      </c>
      <c r="GS198" s="88">
        <v>0.39639760000000002</v>
      </c>
      <c r="GT198" s="106">
        <v>2.3365936199999995</v>
      </c>
      <c r="GU198" s="88">
        <v>7.5826104599999997</v>
      </c>
      <c r="GV198" s="88">
        <v>0</v>
      </c>
      <c r="GW198" s="106">
        <v>7.5826104599999997</v>
      </c>
      <c r="GX198" s="88">
        <v>3.0818678599999991</v>
      </c>
      <c r="GY198" s="88">
        <v>7.4926100000000009E-2</v>
      </c>
      <c r="GZ198" s="106">
        <v>3.156793959999999</v>
      </c>
      <c r="HA198" s="88">
        <v>2.7927975699999981</v>
      </c>
      <c r="HB198" s="88">
        <v>6.2737600000000006E-3</v>
      </c>
      <c r="HC198" s="106">
        <v>2.7990713299999981</v>
      </c>
      <c r="HD198" s="88">
        <v>12.267402370000001</v>
      </c>
      <c r="HE198" s="88">
        <v>2.65E-3</v>
      </c>
      <c r="HF198" s="106">
        <v>12.27005237</v>
      </c>
      <c r="HG198" s="88">
        <v>3.5872092100000001</v>
      </c>
      <c r="HH198" s="88">
        <v>1.0292600000000001E-2</v>
      </c>
      <c r="HI198" s="106">
        <v>3.5975018100000002</v>
      </c>
      <c r="HJ198" s="88">
        <v>15.77050674</v>
      </c>
      <c r="HK198" s="88">
        <v>2.0945748900000001</v>
      </c>
      <c r="HL198" s="106">
        <v>17.865081629999999</v>
      </c>
      <c r="HM198" s="88">
        <v>16.337451759999997</v>
      </c>
      <c r="HN198" s="88">
        <v>0.55260686000000003</v>
      </c>
      <c r="HO198" s="106">
        <v>16.890058619999998</v>
      </c>
      <c r="HP198" s="88">
        <v>16.88385826</v>
      </c>
      <c r="HQ198" s="88">
        <v>0.31809501000000001</v>
      </c>
      <c r="HR198" s="106">
        <v>17.201953270000001</v>
      </c>
      <c r="HS198" s="88">
        <v>19.397464760000002</v>
      </c>
      <c r="HT198" s="88">
        <v>0.72937980999999996</v>
      </c>
      <c r="HU198" s="106">
        <v>20.126844570000003</v>
      </c>
      <c r="HV198" s="88">
        <v>16.95639912</v>
      </c>
      <c r="HW198" s="88">
        <v>1.95032614</v>
      </c>
      <c r="HX198" s="106">
        <v>18.906725260000002</v>
      </c>
      <c r="HY198" s="88">
        <v>17.482317809999998</v>
      </c>
      <c r="HZ198" s="88">
        <v>0.15521572</v>
      </c>
      <c r="IA198" s="106">
        <v>17.637533529999999</v>
      </c>
      <c r="IB198" s="88">
        <v>17.900663139999999</v>
      </c>
      <c r="IC198" s="88">
        <v>1.9045015700000001</v>
      </c>
      <c r="ID198" s="106">
        <v>19.80516471</v>
      </c>
      <c r="IE198" s="88">
        <v>16.329022339999998</v>
      </c>
      <c r="IF198" s="88">
        <v>0.87120728999999997</v>
      </c>
      <c r="IG198" s="106">
        <v>17.200229629999999</v>
      </c>
      <c r="IH198" s="88">
        <v>15.979047269999999</v>
      </c>
      <c r="II198" s="88">
        <v>0.38196081000000004</v>
      </c>
      <c r="IJ198" s="106">
        <v>16.361008079999998</v>
      </c>
      <c r="IK198" s="88">
        <v>15.633523579999999</v>
      </c>
      <c r="IL198" s="88">
        <v>0.14024214000000002</v>
      </c>
      <c r="IM198" s="106">
        <v>15.773765719999998</v>
      </c>
      <c r="IN198" s="88">
        <v>16.631635799999998</v>
      </c>
      <c r="IO198" s="88">
        <v>0.27877480999999998</v>
      </c>
      <c r="IP198" s="106">
        <v>16.91041061</v>
      </c>
      <c r="IQ198" s="88">
        <v>19.482537619999999</v>
      </c>
      <c r="IR198" s="88">
        <v>2.4311280900000005</v>
      </c>
      <c r="IS198" s="106">
        <v>21.91366571</v>
      </c>
      <c r="IT198" s="88">
        <f>INDEX('[2]REPORT-M Publication 2024'!C:C,MATCH($A198,'[2]REPORT-M Publication 2024'!$A:$A,0))</f>
        <v>16.968254069999997</v>
      </c>
      <c r="IU198" s="88">
        <f>INDEX('[2]REPORT-M Publication 2024'!D:D,MATCH($A198,'[2]REPORT-M Publication 2024'!$A:$A,0))</f>
        <v>8.7468779999999996E-2</v>
      </c>
      <c r="IV198" s="106">
        <f>INDEX('[2]REPORT-M Publication 2024'!E:E,MATCH($A198,'[2]REPORT-M Publication 2024'!$A:$A,0))</f>
        <v>17.055722849999995</v>
      </c>
      <c r="IW198" s="88">
        <f>INDEX('[2]REPORT-M Publication 2024'!F:F,MATCH($A198,'[2]REPORT-M Publication 2024'!$A:$A,0))</f>
        <v>18.65311037</v>
      </c>
      <c r="IX198" s="88">
        <f>INDEX('[2]REPORT-M Publication 2024'!G:G,MATCH($A198,'[2]REPORT-M Publication 2024'!$A:$A,0))</f>
        <v>0.30353421999999997</v>
      </c>
      <c r="IY198" s="106">
        <f>INDEX('[2]REPORT-M Publication 2024'!H:H,MATCH($A198,'[2]REPORT-M Publication 2024'!$A:$A,0))</f>
        <v>18.95664459</v>
      </c>
      <c r="IZ198" s="88">
        <f>INDEX('[2]REPORT-M Publication 2024'!I:I,MATCH($A198,'[2]REPORT-M Publication 2024'!$A:$A,0))</f>
        <v>17.532049270000002</v>
      </c>
      <c r="JA198" s="88">
        <f>INDEX('[2]REPORT-M Publication 2024'!J:J,MATCH($A198,'[2]REPORT-M Publication 2024'!$A:$A,0))</f>
        <v>0.14693767999999999</v>
      </c>
      <c r="JB198" s="106">
        <f>INDEX('[2]REPORT-M Publication 2024'!K:K,MATCH($A198,'[2]REPORT-M Publication 2024'!$A:$A,0))</f>
        <v>17.678986950000002</v>
      </c>
      <c r="JC198" s="88">
        <f>INDEX('[2]REPORT-M Publication 2024'!L:L,MATCH($A198,'[2]REPORT-M Publication 2024'!$A:$A,0))</f>
        <v>19.434219220000006</v>
      </c>
      <c r="JD198" s="88">
        <f>INDEX('[2]REPORT-M Publication 2024'!M:M,MATCH($A198,'[2]REPORT-M Publication 2024'!$A:$A,0))</f>
        <v>1.03644497</v>
      </c>
      <c r="JE198" s="106">
        <f>INDEX('[2]REPORT-M Publication 2024'!N:N,MATCH($A198,'[2]REPORT-M Publication 2024'!$A:$A,0))</f>
        <v>20.470664190000008</v>
      </c>
      <c r="JF198" s="88">
        <f>INDEX('[2]REPORT-M Publication 2024'!O:O,MATCH($A198,'[2]REPORT-M Publication 2024'!$A:$A,0))</f>
        <v>16.886752320000003</v>
      </c>
      <c r="JG198" s="88">
        <f>INDEX('[2]REPORT-M Publication 2024'!P:P,MATCH($A198,'[2]REPORT-M Publication 2024'!$A:$A,0))</f>
        <v>0.22861621000000021</v>
      </c>
      <c r="JH198" s="106">
        <f>INDEX('[2]REPORT-M Publication 2024'!Q:Q,MATCH($A198,'[2]REPORT-M Publication 2024'!$A:$A,0))</f>
        <v>17.115368530000005</v>
      </c>
      <c r="JI198" s="88">
        <f>INDEX('[2]REPORT-M Publication 2024'!R:R,MATCH($A198,'[2]REPORT-M Publication 2024'!$A:$A,0))</f>
        <v>21.50113437000001</v>
      </c>
      <c r="JJ198" s="88">
        <f>INDEX('[2]REPORT-M Publication 2024'!S:S,MATCH($A198,'[2]REPORT-M Publication 2024'!$A:$A,0))</f>
        <v>3.4375315199999941</v>
      </c>
      <c r="JK198" s="106">
        <f>INDEX('[2]REPORT-M Publication 2024'!T:T,MATCH($A198,'[2]REPORT-M Publication 2024'!$A:$A,0))</f>
        <v>24.938665890000003</v>
      </c>
      <c r="JL198" s="88">
        <f>INDEX('[2]REPORT-M Publication 2024'!U:U,MATCH($A198,'[2]REPORT-M Publication 2024'!$A:$A,0))</f>
        <v>19.448722080000003</v>
      </c>
      <c r="JM198" s="88">
        <f>INDEX('[2]REPORT-M Publication 2024'!V:V,MATCH($A198,'[2]REPORT-M Publication 2024'!$A:$A,0))</f>
        <v>0.81859201000000004</v>
      </c>
      <c r="JN198" s="106">
        <f>INDEX('[2]REPORT-M Publication 2024'!W:W,MATCH($A198,'[2]REPORT-M Publication 2024'!$A:$A,0))</f>
        <v>20.267314090000003</v>
      </c>
      <c r="JO198" s="88">
        <f>INDEX('[2]REPORT-M Publication 2024'!X:X,MATCH($A198,'[2]REPORT-M Publication 2024'!$A:$A,0))</f>
        <v>16.882344399999997</v>
      </c>
      <c r="JP198" s="88">
        <f>INDEX('[2]REPORT-M Publication 2024'!Y:Y,MATCH($A198,'[2]REPORT-M Publication 2024'!$A:$A,0))</f>
        <v>0.6070171600000005</v>
      </c>
      <c r="JQ198" s="106">
        <f>INDEX('[2]REPORT-M Publication 2024'!Z:Z,MATCH($A198,'[2]REPORT-M Publication 2024'!$A:$A,0))</f>
        <v>17.489361559999999</v>
      </c>
      <c r="JR198" s="88">
        <f>INDEX('[2]REPORT-M Publication 2024'!AA:AA,MATCH($A198,'[2]REPORT-M Publication 2024'!$A:$A,0))</f>
        <v>18.319642720000004</v>
      </c>
      <c r="JS198" s="88">
        <f>INDEX('[2]REPORT-M Publication 2024'!AB:AB,MATCH($A198,'[2]REPORT-M Publication 2024'!$A:$A,0))</f>
        <v>0.25687503</v>
      </c>
      <c r="JT198" s="106">
        <f>INDEX('[2]REPORT-M Publication 2024'!AC:AC,MATCH($A198,'[2]REPORT-M Publication 2024'!$A:$A,0))</f>
        <v>18.576517750000004</v>
      </c>
      <c r="JU198" s="88">
        <f>INDEX('[2]REPORT-M Publication 2024'!AD:AD,MATCH($A198,'[2]REPORT-M Publication 2024'!$A:$A,0))</f>
        <v>15.670635770000002</v>
      </c>
      <c r="JV198" s="88">
        <f>INDEX('[2]REPORT-M Publication 2024'!AE:AE,MATCH($A198,'[2]REPORT-M Publication 2024'!$A:$A,0))</f>
        <v>1.2728566700000001</v>
      </c>
      <c r="JW198" s="106">
        <f>INDEX('[2]REPORT-M Publication 2024'!AF:AF,MATCH($A198,'[2]REPORT-M Publication 2024'!$A:$A,0))</f>
        <v>16.943492440000004</v>
      </c>
      <c r="JX198" s="88">
        <f>INDEX('[2]REPORT-M Publication 2024'!AG:AG,MATCH($A198,'[2]REPORT-M Publication 2024'!$A:$A,0))</f>
        <v>17.09444903</v>
      </c>
      <c r="JY198" s="88">
        <f>INDEX('[2]REPORT-M Publication 2024'!AH:AH,MATCH($A198,'[2]REPORT-M Publication 2024'!$A:$A,0))</f>
        <v>2.3421508300000005</v>
      </c>
      <c r="JZ198" s="106">
        <f>INDEX('[2]REPORT-M Publication 2024'!AI:AI,MATCH($A198,'[2]REPORT-M Publication 2024'!$A:$A,0))</f>
        <v>19.436599860000001</v>
      </c>
    </row>
    <row r="199" spans="1:286" x14ac:dyDescent="0.25">
      <c r="A199" s="86" t="s">
        <v>181</v>
      </c>
      <c r="B199" s="87" t="s">
        <v>182</v>
      </c>
      <c r="C199" s="88">
        <v>10.02886161</v>
      </c>
      <c r="D199" s="88">
        <v>1.02661E-2</v>
      </c>
      <c r="E199" s="106">
        <v>10.039127710000001</v>
      </c>
      <c r="F199" s="88">
        <v>10.34778184</v>
      </c>
      <c r="G199" s="88">
        <v>1.3071920000000001E-2</v>
      </c>
      <c r="H199" s="106">
        <v>10.360853760000001</v>
      </c>
      <c r="I199" s="88">
        <v>13.615768830000002</v>
      </c>
      <c r="J199" s="88">
        <v>0.16578206000000001</v>
      </c>
      <c r="K199" s="106">
        <v>13.781550890000002</v>
      </c>
      <c r="L199" s="88">
        <v>14.320877579999999</v>
      </c>
      <c r="M199" s="88">
        <v>0.25165325999999999</v>
      </c>
      <c r="N199" s="106">
        <v>14.572530840000001</v>
      </c>
      <c r="O199" s="88">
        <v>13.434073080000003</v>
      </c>
      <c r="P199" s="88">
        <v>0.33736763000000003</v>
      </c>
      <c r="Q199" s="106">
        <v>13.77144071</v>
      </c>
      <c r="R199" s="88">
        <v>16.055636850000006</v>
      </c>
      <c r="S199" s="88">
        <v>0.37453586</v>
      </c>
      <c r="T199" s="106">
        <v>16.430172710000004</v>
      </c>
      <c r="U199" s="88">
        <v>14.859428999999997</v>
      </c>
      <c r="V199" s="88">
        <v>7.2597300000000003E-2</v>
      </c>
      <c r="W199" s="106">
        <v>14.932026299999997</v>
      </c>
      <c r="X199" s="78">
        <v>14.172744829999997</v>
      </c>
      <c r="Y199" s="78">
        <v>0.28495103999999999</v>
      </c>
      <c r="Z199" s="106">
        <v>14.457695869999998</v>
      </c>
      <c r="AA199" s="78">
        <v>15.068244530000001</v>
      </c>
      <c r="AB199" s="78">
        <v>1.6794506999999999</v>
      </c>
      <c r="AC199" s="106">
        <v>16.747695230000001</v>
      </c>
      <c r="AD199" s="78">
        <v>14.75456303</v>
      </c>
      <c r="AE199" s="78">
        <v>0.23550361</v>
      </c>
      <c r="AF199" s="106">
        <v>14.990066639999998</v>
      </c>
      <c r="AG199" s="78">
        <v>13.239689349999999</v>
      </c>
      <c r="AH199" s="78">
        <v>8.125779000000001E-2</v>
      </c>
      <c r="AI199" s="106">
        <v>13.320947140000001</v>
      </c>
      <c r="AJ199" s="78">
        <v>20.949887579999992</v>
      </c>
      <c r="AK199" s="78">
        <v>1.7237785299999997</v>
      </c>
      <c r="AL199" s="106">
        <v>22.673666109999999</v>
      </c>
      <c r="AM199" s="88">
        <v>10.04444355</v>
      </c>
      <c r="AN199" s="88">
        <v>0</v>
      </c>
      <c r="AO199" s="106">
        <v>10.04444355</v>
      </c>
      <c r="AP199" s="88">
        <v>12.926673249999999</v>
      </c>
      <c r="AQ199" s="88">
        <v>0</v>
      </c>
      <c r="AR199" s="106">
        <v>12.926673249999999</v>
      </c>
      <c r="AS199" s="88">
        <v>13.543156219999998</v>
      </c>
      <c r="AT199" s="88">
        <v>0.10615913999999999</v>
      </c>
      <c r="AU199" s="106">
        <v>13.649315359999999</v>
      </c>
      <c r="AV199" s="88">
        <v>16.41089238</v>
      </c>
      <c r="AW199" s="88">
        <v>4.0682000000000003E-2</v>
      </c>
      <c r="AX199" s="106">
        <v>16.45157438</v>
      </c>
      <c r="AY199" s="88">
        <v>18.851080769999999</v>
      </c>
      <c r="AZ199" s="88">
        <v>8.7294999999999994E-3</v>
      </c>
      <c r="BA199" s="106">
        <v>18.859810270000001</v>
      </c>
      <c r="BB199" s="88">
        <v>14.531427760000001</v>
      </c>
      <c r="BC199" s="88">
        <v>6.4254000000000006E-2</v>
      </c>
      <c r="BD199" s="106">
        <v>14.595681760000002</v>
      </c>
      <c r="BE199" s="88">
        <v>13.595220850000004</v>
      </c>
      <c r="BF199" s="88">
        <v>0.22450379000000001</v>
      </c>
      <c r="BG199" s="106">
        <v>13.819724640000002</v>
      </c>
      <c r="BH199" s="78">
        <v>14.830724420000001</v>
      </c>
      <c r="BI199" s="78">
        <v>5.7843400000000003E-2</v>
      </c>
      <c r="BJ199" s="106">
        <v>14.888567820000002</v>
      </c>
      <c r="BK199" s="78">
        <v>14.112886360000003</v>
      </c>
      <c r="BL199" s="106">
        <v>16.417351990000004</v>
      </c>
      <c r="BM199" s="78">
        <v>18.763301429999995</v>
      </c>
      <c r="BN199" s="78">
        <v>0.30523800999999995</v>
      </c>
      <c r="BO199" s="106">
        <v>19.068539439999999</v>
      </c>
      <c r="BP199" s="78">
        <v>15.065254430000005</v>
      </c>
      <c r="BQ199" s="78">
        <v>0.27101427</v>
      </c>
      <c r="BR199" s="106">
        <v>15.336268700000009</v>
      </c>
      <c r="BS199" s="78">
        <v>17.097450780000006</v>
      </c>
      <c r="BT199" s="78">
        <v>0.36965340999999996</v>
      </c>
      <c r="BU199" s="106">
        <v>17.467104190000004</v>
      </c>
      <c r="BV199" s="88">
        <v>11.036016</v>
      </c>
      <c r="BW199" s="88">
        <v>0</v>
      </c>
      <c r="BX199" s="106">
        <v>11.036016</v>
      </c>
      <c r="BY199" s="88">
        <v>15.417778</v>
      </c>
      <c r="BZ199" s="88">
        <v>1.195154</v>
      </c>
      <c r="CA199" s="106">
        <v>16.612932000000001</v>
      </c>
      <c r="CB199" s="88">
        <v>17.164304000000001</v>
      </c>
      <c r="CC199" s="88">
        <v>0.205762</v>
      </c>
      <c r="CD199" s="106">
        <v>17.370066000000001</v>
      </c>
      <c r="CE199" s="88">
        <v>16.870328000000001</v>
      </c>
      <c r="CF199" s="88">
        <v>1.0104409999999999</v>
      </c>
      <c r="CG199" s="106">
        <v>17.880769000000001</v>
      </c>
      <c r="CH199" s="88">
        <v>16.597911</v>
      </c>
      <c r="CI199" s="88">
        <v>0.26736599999999999</v>
      </c>
      <c r="CJ199" s="106">
        <v>16.865276999999999</v>
      </c>
      <c r="CK199" s="88">
        <v>16.460163000000001</v>
      </c>
      <c r="CL199" s="88">
        <v>0.19910900000000001</v>
      </c>
      <c r="CM199" s="106">
        <v>16.659272000000001</v>
      </c>
      <c r="CN199" s="88">
        <v>16.258341000000001</v>
      </c>
      <c r="CO199" s="88">
        <v>1.3312930000000001</v>
      </c>
      <c r="CP199" s="106">
        <v>17.589634</v>
      </c>
      <c r="CQ199" s="88">
        <v>16.376695000000002</v>
      </c>
      <c r="CR199" s="88">
        <v>1.5570520000000001</v>
      </c>
      <c r="CS199" s="106">
        <v>17.933747</v>
      </c>
      <c r="CT199" s="88">
        <v>17.599656</v>
      </c>
      <c r="CU199" s="88">
        <v>1.5918859999999999</v>
      </c>
      <c r="CV199" s="106">
        <v>19.191541999999998</v>
      </c>
      <c r="CW199" s="88">
        <v>19.095991000000001</v>
      </c>
      <c r="CX199" s="88">
        <v>2.1571530000000001</v>
      </c>
      <c r="CY199" s="106">
        <v>21.253144000000002</v>
      </c>
      <c r="CZ199" s="88">
        <v>14.703384</v>
      </c>
      <c r="DA199" s="88">
        <v>0.56190200000000001</v>
      </c>
      <c r="DB199" s="106">
        <v>15.265286</v>
      </c>
      <c r="DC199" s="88">
        <v>27.997886999999999</v>
      </c>
      <c r="DD199" s="88">
        <v>0.62177800000000005</v>
      </c>
      <c r="DE199" s="106">
        <v>28.619664999999998</v>
      </c>
      <c r="DF199" s="88">
        <v>11.007873999999999</v>
      </c>
      <c r="DG199" s="88">
        <v>0</v>
      </c>
      <c r="DH199" s="106">
        <v>11.007873999999999</v>
      </c>
      <c r="DI199" s="88">
        <v>10.923012</v>
      </c>
      <c r="DJ199" s="88">
        <v>5.3097999999999999E-2</v>
      </c>
      <c r="DK199" s="106">
        <v>10.97611</v>
      </c>
      <c r="DL199" s="88">
        <v>10.163315000000001</v>
      </c>
      <c r="DM199" s="88">
        <v>7.2437000000000001E-2</v>
      </c>
      <c r="DN199" s="106">
        <v>10.235752000000002</v>
      </c>
      <c r="DO199" s="88">
        <v>13.952921999999999</v>
      </c>
      <c r="DP199" s="88">
        <v>0</v>
      </c>
      <c r="DQ199" s="106">
        <v>13.952921999999999</v>
      </c>
      <c r="DR199" s="88">
        <v>10.067121</v>
      </c>
      <c r="DS199" s="88">
        <v>0</v>
      </c>
      <c r="DT199" s="106">
        <v>10.067121</v>
      </c>
      <c r="DU199" s="88">
        <v>12.674127</v>
      </c>
      <c r="DV199" s="88">
        <v>4.4308E-2</v>
      </c>
      <c r="DW199" s="106">
        <v>12.718434999999999</v>
      </c>
      <c r="DX199" s="88">
        <v>11.29433</v>
      </c>
      <c r="DY199" s="88">
        <v>0.15038199999999999</v>
      </c>
      <c r="DZ199" s="106">
        <v>11.444712000000001</v>
      </c>
      <c r="EA199" s="88">
        <v>14.199552000000001</v>
      </c>
      <c r="EB199" s="88">
        <v>2.9429999999999999E-3</v>
      </c>
      <c r="EC199" s="106">
        <v>14.202495000000001</v>
      </c>
      <c r="ED199" s="88">
        <v>13.066179</v>
      </c>
      <c r="EE199" s="88">
        <v>0.52950699999999995</v>
      </c>
      <c r="EF199" s="106">
        <v>13.595686000000001</v>
      </c>
      <c r="EG199" s="88">
        <v>10.944629000000001</v>
      </c>
      <c r="EH199" s="88">
        <v>0.64521300000000004</v>
      </c>
      <c r="EI199" s="106">
        <v>11.589842000000001</v>
      </c>
      <c r="EJ199" s="88">
        <v>12.991091000000001</v>
      </c>
      <c r="EK199" s="88">
        <v>0.87836099999999995</v>
      </c>
      <c r="EL199" s="106">
        <v>13.869452000000001</v>
      </c>
      <c r="EM199" s="88">
        <v>13.186662999999999</v>
      </c>
      <c r="EN199" s="88">
        <v>1.1000570000000001</v>
      </c>
      <c r="EO199" s="106">
        <v>14.286719999999999</v>
      </c>
      <c r="EP199" s="88">
        <v>12.907214</v>
      </c>
      <c r="EQ199" s="88">
        <v>0</v>
      </c>
      <c r="ER199" s="106">
        <v>12.907214</v>
      </c>
      <c r="ES199" s="88">
        <v>10.967453000000001</v>
      </c>
      <c r="ET199" s="88">
        <v>0.81899599999999995</v>
      </c>
      <c r="EU199" s="106">
        <v>11.786449000000001</v>
      </c>
      <c r="EV199" s="88">
        <v>16.637238</v>
      </c>
      <c r="EW199" s="88">
        <v>0.16015299999999999</v>
      </c>
      <c r="EX199" s="106">
        <v>16.797391000000001</v>
      </c>
      <c r="EY199" s="88">
        <v>17.645149</v>
      </c>
      <c r="EZ199" s="88">
        <v>0.88739699999999999</v>
      </c>
      <c r="FA199" s="106">
        <v>18.532546</v>
      </c>
      <c r="FB199" s="88">
        <v>11.913591</v>
      </c>
      <c r="FC199" s="88">
        <v>10.0709</v>
      </c>
      <c r="FD199" s="106">
        <v>21.984490999999998</v>
      </c>
      <c r="FE199" s="88">
        <v>14.721081</v>
      </c>
      <c r="FF199" s="88">
        <v>1.858946</v>
      </c>
      <c r="FG199" s="106">
        <v>16.580027000000001</v>
      </c>
      <c r="FH199" s="88">
        <v>13.085604</v>
      </c>
      <c r="FI199" s="88">
        <v>1.6945000000000002E-2</v>
      </c>
      <c r="FJ199" s="106">
        <v>13.102549</v>
      </c>
      <c r="FK199" s="88">
        <v>18.527861999999999</v>
      </c>
      <c r="FL199" s="88">
        <v>0.21928900000000001</v>
      </c>
      <c r="FM199" s="106">
        <v>18.747150999999999</v>
      </c>
      <c r="FN199" s="88">
        <v>13.495772000000001</v>
      </c>
      <c r="FO199" s="88">
        <v>1.2021630000000001</v>
      </c>
      <c r="FP199" s="106">
        <v>14.697935000000001</v>
      </c>
      <c r="FQ199" s="88">
        <v>13.748531</v>
      </c>
      <c r="FR199" s="88">
        <v>4.9557999999999998E-2</v>
      </c>
      <c r="FS199" s="106">
        <v>13.798088999999999</v>
      </c>
      <c r="FT199" s="88">
        <v>15.320857999999999</v>
      </c>
      <c r="FU199" s="88">
        <v>0.20750099999999999</v>
      </c>
      <c r="FV199" s="106">
        <v>15.528359</v>
      </c>
      <c r="FW199" s="88">
        <v>21.084402999999998</v>
      </c>
      <c r="FX199" s="88">
        <v>1.463249</v>
      </c>
      <c r="FY199" s="106">
        <v>22.547651999999999</v>
      </c>
      <c r="FZ199" s="88">
        <v>12.209290900000003</v>
      </c>
      <c r="GA199" s="88">
        <v>0</v>
      </c>
      <c r="GB199" s="106">
        <v>12.209290900000003</v>
      </c>
      <c r="GC199" s="88">
        <v>13.794570130000002</v>
      </c>
      <c r="GD199" s="88">
        <v>2.0153989999999997E-2</v>
      </c>
      <c r="GE199" s="106">
        <v>13.814724120000003</v>
      </c>
      <c r="GF199" s="88">
        <v>21.425048570000001</v>
      </c>
      <c r="GG199" s="88">
        <v>0.16859499</v>
      </c>
      <c r="GH199" s="106">
        <v>21.59364356</v>
      </c>
      <c r="GI199" s="88">
        <v>17.155739989999994</v>
      </c>
      <c r="GJ199" s="88">
        <v>0.19851099999999999</v>
      </c>
      <c r="GK199" s="106">
        <v>17.354250989999993</v>
      </c>
      <c r="GL199" s="88">
        <v>15.38893414</v>
      </c>
      <c r="GM199" s="88">
        <v>0.10751484</v>
      </c>
      <c r="GN199" s="106">
        <v>15.49644898</v>
      </c>
      <c r="GO199" s="88">
        <v>15.891192410000004</v>
      </c>
      <c r="GP199" s="88">
        <v>0.59680465000000005</v>
      </c>
      <c r="GQ199" s="106">
        <v>16.487997060000005</v>
      </c>
      <c r="GR199" s="88">
        <v>14.588468079999998</v>
      </c>
      <c r="GS199" s="88">
        <v>2.8904615000000011</v>
      </c>
      <c r="GT199" s="106">
        <v>17.478929579999999</v>
      </c>
      <c r="GU199" s="88">
        <v>15.506463600000004</v>
      </c>
      <c r="GV199" s="88">
        <v>0.52914243999999999</v>
      </c>
      <c r="GW199" s="106">
        <v>16.035606040000005</v>
      </c>
      <c r="GX199" s="88">
        <v>15.245796180000005</v>
      </c>
      <c r="GY199" s="88">
        <v>0.35907286000000005</v>
      </c>
      <c r="GZ199" s="106">
        <v>15.604869040000004</v>
      </c>
      <c r="HA199" s="88">
        <v>16.221123060000004</v>
      </c>
      <c r="HB199" s="88">
        <v>0.16585548999999999</v>
      </c>
      <c r="HC199" s="106">
        <v>16.386978550000002</v>
      </c>
      <c r="HD199" s="88">
        <v>15.553190370000003</v>
      </c>
      <c r="HE199" s="88">
        <v>0.55157919999999994</v>
      </c>
      <c r="HF199" s="106">
        <v>16.104769570000002</v>
      </c>
      <c r="HG199" s="88">
        <v>19.899968469999997</v>
      </c>
      <c r="HH199" s="88">
        <v>1.2689323199999998</v>
      </c>
      <c r="HI199" s="106">
        <v>21.168900789999999</v>
      </c>
      <c r="HJ199" s="88">
        <v>1099.9792674299999</v>
      </c>
      <c r="HK199" s="88">
        <v>107.84289063999998</v>
      </c>
      <c r="HL199" s="106">
        <v>1207.8221580699999</v>
      </c>
      <c r="HM199" s="88">
        <v>761.54068270000005</v>
      </c>
      <c r="HN199" s="88">
        <v>153.03033999000002</v>
      </c>
      <c r="HO199" s="106">
        <v>914.57102269000006</v>
      </c>
      <c r="HP199" s="88">
        <v>656.44486411000003</v>
      </c>
      <c r="HQ199" s="88">
        <v>405.80368799000001</v>
      </c>
      <c r="HR199" s="106">
        <v>1062.2485521000001</v>
      </c>
      <c r="HS199" s="88">
        <v>883.54548129000011</v>
      </c>
      <c r="HT199" s="88">
        <v>203.32171875</v>
      </c>
      <c r="HU199" s="106">
        <v>1086.8672000400002</v>
      </c>
      <c r="HV199" s="88">
        <v>614.12199679999992</v>
      </c>
      <c r="HW199" s="88">
        <v>150.51074555000005</v>
      </c>
      <c r="HX199" s="106">
        <v>764.63274234999994</v>
      </c>
      <c r="HY199" s="88">
        <v>629.52217312999994</v>
      </c>
      <c r="HZ199" s="88">
        <v>99.367216499999998</v>
      </c>
      <c r="IA199" s="106">
        <v>728.88938962999998</v>
      </c>
      <c r="IB199" s="88">
        <v>642.18543640999997</v>
      </c>
      <c r="IC199" s="88">
        <v>242.97104849000002</v>
      </c>
      <c r="ID199" s="106">
        <v>885.15648490000001</v>
      </c>
      <c r="IE199" s="88">
        <v>639.46272898000007</v>
      </c>
      <c r="IF199" s="88">
        <v>99.837668569999991</v>
      </c>
      <c r="IG199" s="106">
        <v>739.30039755000007</v>
      </c>
      <c r="IH199" s="88">
        <v>1091.2648392600001</v>
      </c>
      <c r="II199" s="88">
        <v>27.196451230000001</v>
      </c>
      <c r="IJ199" s="106">
        <v>1118.4612904900002</v>
      </c>
      <c r="IK199" s="88">
        <v>689.78234594000003</v>
      </c>
      <c r="IL199" s="88">
        <v>30.772068570000002</v>
      </c>
      <c r="IM199" s="106">
        <v>720.55441451000002</v>
      </c>
      <c r="IN199" s="88">
        <v>528.64771059999998</v>
      </c>
      <c r="IO199" s="88">
        <v>128.54396539000001</v>
      </c>
      <c r="IP199" s="106">
        <v>657.19167599000002</v>
      </c>
      <c r="IQ199" s="88">
        <v>469.51891749999999</v>
      </c>
      <c r="IR199" s="88">
        <v>141.64005184000001</v>
      </c>
      <c r="IS199" s="106">
        <v>611.15896934</v>
      </c>
      <c r="IT199" s="88">
        <f>INDEX('[2]REPORT-M Publication 2024'!C:C,MATCH($A199,'[2]REPORT-M Publication 2024'!$A:$A,0))</f>
        <v>745.66314458999989</v>
      </c>
      <c r="IU199" s="88">
        <f>INDEX('[2]REPORT-M Publication 2024'!D:D,MATCH($A199,'[2]REPORT-M Publication 2024'!$A:$A,0))</f>
        <v>32.287633050000004</v>
      </c>
      <c r="IV199" s="106">
        <f>INDEX('[2]REPORT-M Publication 2024'!E:E,MATCH($A199,'[2]REPORT-M Publication 2024'!$A:$A,0))</f>
        <v>777.95077763999984</v>
      </c>
      <c r="IW199" s="88">
        <f>INDEX('[2]REPORT-M Publication 2024'!F:F,MATCH($A199,'[2]REPORT-M Publication 2024'!$A:$A,0))</f>
        <v>687.95579868000004</v>
      </c>
      <c r="IX199" s="88">
        <f>INDEX('[2]REPORT-M Publication 2024'!G:G,MATCH($A199,'[2]REPORT-M Publication 2024'!$A:$A,0))</f>
        <v>120.24312986</v>
      </c>
      <c r="IY199" s="106">
        <f>INDEX('[2]REPORT-M Publication 2024'!H:H,MATCH($A199,'[2]REPORT-M Publication 2024'!$A:$A,0))</f>
        <v>808.19892854</v>
      </c>
      <c r="IZ199" s="88">
        <f>INDEX('[2]REPORT-M Publication 2024'!I:I,MATCH($A199,'[2]REPORT-M Publication 2024'!$A:$A,0))</f>
        <v>1122.6351901700002</v>
      </c>
      <c r="JA199" s="88">
        <f>INDEX('[2]REPORT-M Publication 2024'!J:J,MATCH($A199,'[2]REPORT-M Publication 2024'!$A:$A,0))</f>
        <v>551.82806349999998</v>
      </c>
      <c r="JB199" s="106">
        <f>INDEX('[2]REPORT-M Publication 2024'!K:K,MATCH($A199,'[2]REPORT-M Publication 2024'!$A:$A,0))</f>
        <v>1674.4632536700001</v>
      </c>
      <c r="JC199" s="88">
        <f>INDEX('[2]REPORT-M Publication 2024'!L:L,MATCH($A199,'[2]REPORT-M Publication 2024'!$A:$A,0))</f>
        <v>740.80070743000022</v>
      </c>
      <c r="JD199" s="88">
        <f>INDEX('[2]REPORT-M Publication 2024'!M:M,MATCH($A199,'[2]REPORT-M Publication 2024'!$A:$A,0))</f>
        <v>247.06713066</v>
      </c>
      <c r="JE199" s="106">
        <f>INDEX('[2]REPORT-M Publication 2024'!N:N,MATCH($A199,'[2]REPORT-M Publication 2024'!$A:$A,0))</f>
        <v>987.86783809000019</v>
      </c>
      <c r="JF199" s="88">
        <f>INDEX('[2]REPORT-M Publication 2024'!O:O,MATCH($A199,'[2]REPORT-M Publication 2024'!$A:$A,0))</f>
        <v>772.28125699999987</v>
      </c>
      <c r="JG199" s="88">
        <f>INDEX('[2]REPORT-M Publication 2024'!P:P,MATCH($A199,'[2]REPORT-M Publication 2024'!$A:$A,0))</f>
        <v>205.94645065999998</v>
      </c>
      <c r="JH199" s="106">
        <f>INDEX('[2]REPORT-M Publication 2024'!Q:Q,MATCH($A199,'[2]REPORT-M Publication 2024'!$A:$A,0))</f>
        <v>978.22770765999985</v>
      </c>
      <c r="JI199" s="88">
        <f>INDEX('[2]REPORT-M Publication 2024'!R:R,MATCH($A199,'[2]REPORT-M Publication 2024'!$A:$A,0))</f>
        <v>293.67303762999995</v>
      </c>
      <c r="JJ199" s="88">
        <f>INDEX('[2]REPORT-M Publication 2024'!S:S,MATCH($A199,'[2]REPORT-M Publication 2024'!$A:$A,0))</f>
        <v>139.82620908000001</v>
      </c>
      <c r="JK199" s="106">
        <f>INDEX('[2]REPORT-M Publication 2024'!T:T,MATCH($A199,'[2]REPORT-M Publication 2024'!$A:$A,0))</f>
        <v>433.49924670999997</v>
      </c>
      <c r="JL199" s="88">
        <f>INDEX('[2]REPORT-M Publication 2024'!U:U,MATCH($A199,'[2]REPORT-M Publication 2024'!$A:$A,0))</f>
        <v>1242.3609338100005</v>
      </c>
      <c r="JM199" s="88">
        <f>INDEX('[2]REPORT-M Publication 2024'!V:V,MATCH($A199,'[2]REPORT-M Publication 2024'!$A:$A,0))</f>
        <v>235.10220242</v>
      </c>
      <c r="JN199" s="106">
        <f>INDEX('[2]REPORT-M Publication 2024'!W:W,MATCH($A199,'[2]REPORT-M Publication 2024'!$A:$A,0))</f>
        <v>1477.4631362300004</v>
      </c>
      <c r="JO199" s="88">
        <f>INDEX('[2]REPORT-M Publication 2024'!X:X,MATCH($A199,'[2]REPORT-M Publication 2024'!$A:$A,0))</f>
        <v>466.62614580000007</v>
      </c>
      <c r="JP199" s="88">
        <f>INDEX('[2]REPORT-M Publication 2024'!Y:Y,MATCH($A199,'[2]REPORT-M Publication 2024'!$A:$A,0))</f>
        <v>124.047432</v>
      </c>
      <c r="JQ199" s="106">
        <f>INDEX('[2]REPORT-M Publication 2024'!Z:Z,MATCH($A199,'[2]REPORT-M Publication 2024'!$A:$A,0))</f>
        <v>590.67357780000009</v>
      </c>
      <c r="JR199" s="88">
        <f>INDEX('[2]REPORT-M Publication 2024'!AA:AA,MATCH($A199,'[2]REPORT-M Publication 2024'!$A:$A,0))</f>
        <v>1181.5728405000002</v>
      </c>
      <c r="JS199" s="88">
        <f>INDEX('[2]REPORT-M Publication 2024'!AB:AB,MATCH($A199,'[2]REPORT-M Publication 2024'!$A:$A,0))</f>
        <v>127.20002531999999</v>
      </c>
      <c r="JT199" s="106">
        <f>INDEX('[2]REPORT-M Publication 2024'!AC:AC,MATCH($A199,'[2]REPORT-M Publication 2024'!$A:$A,0))</f>
        <v>1308.7728658200001</v>
      </c>
      <c r="JU199" s="88">
        <f>INDEX('[2]REPORT-M Publication 2024'!AD:AD,MATCH($A199,'[2]REPORT-M Publication 2024'!$A:$A,0))</f>
        <v>603.47941504999983</v>
      </c>
      <c r="JV199" s="88">
        <f>INDEX('[2]REPORT-M Publication 2024'!AE:AE,MATCH($A199,'[2]REPORT-M Publication 2024'!$A:$A,0))</f>
        <v>295.78936063999998</v>
      </c>
      <c r="JW199" s="106">
        <f>INDEX('[2]REPORT-M Publication 2024'!AF:AF,MATCH($A199,'[2]REPORT-M Publication 2024'!$A:$A,0))</f>
        <v>899.26877568999976</v>
      </c>
      <c r="JX199" s="88">
        <f>INDEX('[2]REPORT-M Publication 2024'!AG:AG,MATCH($A199,'[2]REPORT-M Publication 2024'!$A:$A,0))</f>
        <v>526.03918889999989</v>
      </c>
      <c r="JY199" s="88">
        <f>INDEX('[2]REPORT-M Publication 2024'!AH:AH,MATCH($A199,'[2]REPORT-M Publication 2024'!$A:$A,0))</f>
        <v>223.85738287999999</v>
      </c>
      <c r="JZ199" s="106">
        <f>INDEX('[2]REPORT-M Publication 2024'!AI:AI,MATCH($A199,'[2]REPORT-M Publication 2024'!$A:$A,0))</f>
        <v>749.89657177999993</v>
      </c>
    </row>
    <row r="200" spans="1:286" x14ac:dyDescent="0.25">
      <c r="A200" s="86" t="s">
        <v>183</v>
      </c>
      <c r="B200" s="87" t="s">
        <v>184</v>
      </c>
      <c r="C200" s="88">
        <v>157.26482844000006</v>
      </c>
      <c r="D200" s="88">
        <v>0</v>
      </c>
      <c r="E200" s="106">
        <v>157.26482844000006</v>
      </c>
      <c r="F200" s="88">
        <v>81.056905100000009</v>
      </c>
      <c r="G200" s="88">
        <v>45.695237499999998</v>
      </c>
      <c r="H200" s="106">
        <v>126.75214260000001</v>
      </c>
      <c r="I200" s="88">
        <v>109.40398329999999</v>
      </c>
      <c r="J200" s="88">
        <v>2.2848299999999998E-2</v>
      </c>
      <c r="K200" s="106">
        <v>109.4268316</v>
      </c>
      <c r="L200" s="88">
        <v>120.67610148000001</v>
      </c>
      <c r="M200" s="88">
        <v>99.317656170000006</v>
      </c>
      <c r="N200" s="106">
        <v>219.99375764999999</v>
      </c>
      <c r="O200" s="88">
        <v>124.28967061999998</v>
      </c>
      <c r="P200" s="88">
        <v>5.4344449900000003</v>
      </c>
      <c r="Q200" s="106">
        <v>129.72411560999998</v>
      </c>
      <c r="R200" s="88">
        <v>105.32883773000002</v>
      </c>
      <c r="S200" s="88">
        <v>27.229350489999998</v>
      </c>
      <c r="T200" s="106">
        <v>132.55818822000001</v>
      </c>
      <c r="U200" s="88">
        <v>211.86318698000002</v>
      </c>
      <c r="V200" s="88">
        <v>43.621474019999987</v>
      </c>
      <c r="W200" s="106">
        <v>255.48466099999999</v>
      </c>
      <c r="X200" s="78">
        <v>177.20990489999997</v>
      </c>
      <c r="Y200" s="78">
        <v>134.27032963999997</v>
      </c>
      <c r="Z200" s="106">
        <v>311.48023453999997</v>
      </c>
      <c r="AA200" s="78">
        <v>133.95798124000004</v>
      </c>
      <c r="AB200" s="78">
        <v>31.119398010000001</v>
      </c>
      <c r="AC200" s="106">
        <v>165.07737925000004</v>
      </c>
      <c r="AD200" s="78">
        <v>158.31796701999994</v>
      </c>
      <c r="AE200" s="78">
        <v>9.93897254</v>
      </c>
      <c r="AF200" s="106">
        <v>168.25693955999995</v>
      </c>
      <c r="AG200" s="78">
        <v>129.88277436000001</v>
      </c>
      <c r="AH200" s="78">
        <v>729.31272407000006</v>
      </c>
      <c r="AI200" s="106">
        <v>859.19549843000004</v>
      </c>
      <c r="AJ200" s="78">
        <v>142.68360884000001</v>
      </c>
      <c r="AK200" s="78">
        <v>125.42009931</v>
      </c>
      <c r="AL200" s="106">
        <v>268.10370814999999</v>
      </c>
      <c r="AM200" s="88">
        <v>222.92969962000004</v>
      </c>
      <c r="AN200" s="88">
        <v>41.576492389999999</v>
      </c>
      <c r="AO200" s="106">
        <v>264.50619201000006</v>
      </c>
      <c r="AP200" s="88">
        <v>158.08542750999996</v>
      </c>
      <c r="AQ200" s="88">
        <v>77.638851259999996</v>
      </c>
      <c r="AR200" s="106">
        <v>235.72427876999996</v>
      </c>
      <c r="AS200" s="88">
        <v>169.61130628000004</v>
      </c>
      <c r="AT200" s="88">
        <v>323.08623892999998</v>
      </c>
      <c r="AU200" s="106">
        <v>492.69754521000004</v>
      </c>
      <c r="AV200" s="88">
        <v>143.23229229999998</v>
      </c>
      <c r="AW200" s="88">
        <v>559.12778014999992</v>
      </c>
      <c r="AX200" s="106">
        <v>702.36007244999996</v>
      </c>
      <c r="AY200" s="88">
        <v>301.26609352999998</v>
      </c>
      <c r="AZ200" s="88">
        <v>64.972029530000015</v>
      </c>
      <c r="BA200" s="106">
        <v>366.23812306000002</v>
      </c>
      <c r="BB200" s="88">
        <v>270.72393138000001</v>
      </c>
      <c r="BC200" s="88">
        <v>-6.9247906499999985</v>
      </c>
      <c r="BD200" s="106">
        <v>263.79914072999998</v>
      </c>
      <c r="BE200" s="88">
        <v>248.18836786000008</v>
      </c>
      <c r="BF200" s="88">
        <v>42.163261219999995</v>
      </c>
      <c r="BG200" s="106">
        <v>290.35162908000007</v>
      </c>
      <c r="BH200" s="78">
        <v>222.38134711999999</v>
      </c>
      <c r="BI200" s="78">
        <v>11.903215829999999</v>
      </c>
      <c r="BJ200" s="106">
        <v>234.28456294999995</v>
      </c>
      <c r="BK200" s="78">
        <v>280.00162001000007</v>
      </c>
      <c r="BL200" s="106">
        <v>410.00224721000006</v>
      </c>
      <c r="BM200" s="78">
        <v>264.96467988999996</v>
      </c>
      <c r="BN200" s="78">
        <v>381.03649732999997</v>
      </c>
      <c r="BO200" s="106">
        <v>646.00117721999993</v>
      </c>
      <c r="BP200" s="78">
        <v>337.61966160000003</v>
      </c>
      <c r="BQ200" s="78">
        <v>67.947165749999996</v>
      </c>
      <c r="BR200" s="106">
        <v>405.56682735000004</v>
      </c>
      <c r="BS200" s="78">
        <v>299.09070221000002</v>
      </c>
      <c r="BT200" s="78">
        <v>123.11928562999999</v>
      </c>
      <c r="BU200" s="106">
        <v>422.20998784000005</v>
      </c>
      <c r="BV200" s="88">
        <v>162.25390200000001</v>
      </c>
      <c r="BW200" s="88">
        <v>78.507447999999997</v>
      </c>
      <c r="BX200" s="106">
        <v>240.76134999999999</v>
      </c>
      <c r="BY200" s="88">
        <v>415.36477600000001</v>
      </c>
      <c r="BZ200" s="88">
        <v>129.94241700000001</v>
      </c>
      <c r="CA200" s="106">
        <v>545.30719299999998</v>
      </c>
      <c r="CB200" s="88">
        <v>212.12394499999999</v>
      </c>
      <c r="CC200" s="88">
        <v>223.26074</v>
      </c>
      <c r="CD200" s="106">
        <v>435.38468499999999</v>
      </c>
      <c r="CE200" s="88">
        <v>336.03983399999998</v>
      </c>
      <c r="CF200" s="88">
        <v>296.87703499999998</v>
      </c>
      <c r="CG200" s="106">
        <v>632.91686899999991</v>
      </c>
      <c r="CH200" s="88">
        <v>351.83817499999998</v>
      </c>
      <c r="CI200" s="88">
        <v>90.439401000000004</v>
      </c>
      <c r="CJ200" s="106">
        <v>442.27757599999995</v>
      </c>
      <c r="CK200" s="88">
        <v>200.39892599999999</v>
      </c>
      <c r="CL200" s="88">
        <v>129.98576199999999</v>
      </c>
      <c r="CM200" s="106">
        <v>330.38468799999998</v>
      </c>
      <c r="CN200" s="88">
        <v>483.93503500000003</v>
      </c>
      <c r="CO200" s="88">
        <v>123.235664</v>
      </c>
      <c r="CP200" s="106">
        <v>607.17069900000001</v>
      </c>
      <c r="CQ200" s="88">
        <v>275.50408199999998</v>
      </c>
      <c r="CR200" s="88">
        <v>160.69962799999999</v>
      </c>
      <c r="CS200" s="106">
        <v>436.20371</v>
      </c>
      <c r="CT200" s="88">
        <v>692.954748</v>
      </c>
      <c r="CU200" s="88">
        <v>100.491123</v>
      </c>
      <c r="CV200" s="106">
        <v>793.44587100000001</v>
      </c>
      <c r="CW200" s="88">
        <v>308.70847300000003</v>
      </c>
      <c r="CX200" s="88">
        <v>453.90774699999997</v>
      </c>
      <c r="CY200" s="106">
        <v>762.61622</v>
      </c>
      <c r="CZ200" s="88">
        <v>342.79082</v>
      </c>
      <c r="DA200" s="88">
        <v>295.508399</v>
      </c>
      <c r="DB200" s="106">
        <v>638.29921899999999</v>
      </c>
      <c r="DC200" s="88">
        <v>675.51199099999997</v>
      </c>
      <c r="DD200" s="88">
        <v>499.219987</v>
      </c>
      <c r="DE200" s="106">
        <v>1174.731978</v>
      </c>
      <c r="DF200" s="88">
        <v>329.24893100000003</v>
      </c>
      <c r="DG200" s="88">
        <v>190.99245500000001</v>
      </c>
      <c r="DH200" s="106">
        <v>520.24138600000003</v>
      </c>
      <c r="DI200" s="88">
        <v>202.96568400000001</v>
      </c>
      <c r="DJ200" s="88">
        <v>566.85678099999996</v>
      </c>
      <c r="DK200" s="106">
        <v>769.82246499999997</v>
      </c>
      <c r="DL200" s="88">
        <v>395.99131299999999</v>
      </c>
      <c r="DM200" s="88">
        <v>112.443001</v>
      </c>
      <c r="DN200" s="106">
        <v>508.43431399999997</v>
      </c>
      <c r="DO200" s="88">
        <v>197.95715799999999</v>
      </c>
      <c r="DP200" s="88">
        <v>223.438558</v>
      </c>
      <c r="DQ200" s="106">
        <v>421.39571599999999</v>
      </c>
      <c r="DR200" s="88">
        <v>317.79437799999999</v>
      </c>
      <c r="DS200" s="88">
        <v>370.149765</v>
      </c>
      <c r="DT200" s="106">
        <v>687.94414299999994</v>
      </c>
      <c r="DU200" s="88">
        <v>119.090423</v>
      </c>
      <c r="DV200" s="88">
        <v>392.762676</v>
      </c>
      <c r="DW200" s="106">
        <v>511.85309899999999</v>
      </c>
      <c r="DX200" s="88">
        <v>175.56196499999999</v>
      </c>
      <c r="DY200" s="88">
        <v>575.89629400000001</v>
      </c>
      <c r="DZ200" s="106">
        <v>751.458259</v>
      </c>
      <c r="EA200" s="88">
        <v>318.551061</v>
      </c>
      <c r="EB200" s="88">
        <v>349.24748399999999</v>
      </c>
      <c r="EC200" s="106">
        <v>667.79854499999999</v>
      </c>
      <c r="ED200" s="88">
        <v>203.40743000000001</v>
      </c>
      <c r="EE200" s="88">
        <v>301.832808</v>
      </c>
      <c r="EF200" s="106">
        <v>505.24023799999998</v>
      </c>
      <c r="EG200" s="88">
        <v>319.101111</v>
      </c>
      <c r="EH200" s="88">
        <v>222.630267</v>
      </c>
      <c r="EI200" s="106">
        <v>541.73137799999995</v>
      </c>
      <c r="EJ200" s="88">
        <v>396.265669</v>
      </c>
      <c r="EK200" s="88">
        <v>131.95988600000001</v>
      </c>
      <c r="EL200" s="106">
        <v>528.22555499999999</v>
      </c>
      <c r="EM200" s="88">
        <v>243.00323900000001</v>
      </c>
      <c r="EN200" s="88">
        <v>328.45750099999998</v>
      </c>
      <c r="EO200" s="106">
        <v>571.46073999999999</v>
      </c>
      <c r="EP200" s="88">
        <v>191.985769</v>
      </c>
      <c r="EQ200" s="88">
        <v>263.59851700000002</v>
      </c>
      <c r="ER200" s="106">
        <v>455.58428600000002</v>
      </c>
      <c r="ES200" s="88">
        <v>159.06232399999999</v>
      </c>
      <c r="ET200" s="88">
        <v>110.005582</v>
      </c>
      <c r="EU200" s="106">
        <v>269.06790599999999</v>
      </c>
      <c r="EV200" s="88">
        <v>517.97282600000005</v>
      </c>
      <c r="EW200" s="88">
        <v>402.95077099999997</v>
      </c>
      <c r="EX200" s="106">
        <v>920.92359699999997</v>
      </c>
      <c r="EY200" s="88">
        <v>420.12360799999999</v>
      </c>
      <c r="EZ200" s="88">
        <v>134.08393000000001</v>
      </c>
      <c r="FA200" s="106">
        <v>554.207538</v>
      </c>
      <c r="FB200" s="88">
        <v>346.317339</v>
      </c>
      <c r="FC200" s="88">
        <v>203.377881</v>
      </c>
      <c r="FD200" s="106">
        <v>549.69522000000006</v>
      </c>
      <c r="FE200" s="88">
        <v>279.43929400000002</v>
      </c>
      <c r="FF200" s="88">
        <v>142.85702499999999</v>
      </c>
      <c r="FG200" s="106">
        <v>422.29631900000004</v>
      </c>
      <c r="FH200" s="88">
        <v>328.12669099999999</v>
      </c>
      <c r="FI200" s="88">
        <v>374.68501800000001</v>
      </c>
      <c r="FJ200" s="106">
        <v>702.81170900000006</v>
      </c>
      <c r="FK200" s="88">
        <v>263.58643899999998</v>
      </c>
      <c r="FL200" s="88">
        <v>176.59047699999999</v>
      </c>
      <c r="FM200" s="106">
        <v>440.17691600000001</v>
      </c>
      <c r="FN200" s="88">
        <v>371.469042</v>
      </c>
      <c r="FO200" s="88">
        <v>496.44439299999999</v>
      </c>
      <c r="FP200" s="106">
        <v>867.91343499999994</v>
      </c>
      <c r="FQ200" s="88">
        <v>744.45616800000005</v>
      </c>
      <c r="FR200" s="88">
        <v>97.897974000000005</v>
      </c>
      <c r="FS200" s="106">
        <v>842.35414200000002</v>
      </c>
      <c r="FT200" s="88">
        <v>372.66086799999999</v>
      </c>
      <c r="FU200" s="88">
        <v>120.421013</v>
      </c>
      <c r="FV200" s="106">
        <v>493.08188100000001</v>
      </c>
      <c r="FW200" s="88">
        <v>233.99293700000001</v>
      </c>
      <c r="FX200" s="88">
        <v>196.72319100000001</v>
      </c>
      <c r="FY200" s="106">
        <v>430.71612800000003</v>
      </c>
      <c r="FZ200" s="88">
        <v>631.72777543999985</v>
      </c>
      <c r="GA200" s="88">
        <v>103.22223997</v>
      </c>
      <c r="GB200" s="106">
        <v>734.95001540999988</v>
      </c>
      <c r="GC200" s="88">
        <v>493.77508906000003</v>
      </c>
      <c r="GD200" s="88">
        <v>163.40714018</v>
      </c>
      <c r="GE200" s="106">
        <v>657.18222923999997</v>
      </c>
      <c r="GF200" s="88">
        <v>1000.2273149199997</v>
      </c>
      <c r="GG200" s="88">
        <v>583.23586778999993</v>
      </c>
      <c r="GH200" s="106">
        <v>1583.4631827099997</v>
      </c>
      <c r="GI200" s="88">
        <v>475.29920522000003</v>
      </c>
      <c r="GJ200" s="88">
        <v>127.14594634000001</v>
      </c>
      <c r="GK200" s="106">
        <v>602.44515156</v>
      </c>
      <c r="GL200" s="88">
        <v>571.04609704000006</v>
      </c>
      <c r="GM200" s="88">
        <v>176.08606129</v>
      </c>
      <c r="GN200" s="106">
        <v>747.13215833000004</v>
      </c>
      <c r="GO200" s="88">
        <v>607.79550586000005</v>
      </c>
      <c r="GP200" s="88">
        <v>185.98137079000003</v>
      </c>
      <c r="GQ200" s="106">
        <v>793.77687665000008</v>
      </c>
      <c r="GR200" s="88">
        <v>626.74030090999997</v>
      </c>
      <c r="GS200" s="88">
        <v>79.030589059999997</v>
      </c>
      <c r="GT200" s="106">
        <v>705.77088996999998</v>
      </c>
      <c r="GU200" s="88">
        <v>643.53935391000005</v>
      </c>
      <c r="GV200" s="88">
        <v>2.6048303600000011</v>
      </c>
      <c r="GW200" s="106">
        <v>646.1441842700001</v>
      </c>
      <c r="GX200" s="88">
        <v>897.60565660999998</v>
      </c>
      <c r="GY200" s="88">
        <v>41.686383820000003</v>
      </c>
      <c r="GZ200" s="106">
        <v>939.29204043000004</v>
      </c>
      <c r="HA200" s="88">
        <v>452.45314680000001</v>
      </c>
      <c r="HB200" s="88">
        <v>48.40988436</v>
      </c>
      <c r="HC200" s="106">
        <v>500.86303115999999</v>
      </c>
      <c r="HD200" s="88">
        <v>351.5262072299999</v>
      </c>
      <c r="HE200" s="88">
        <v>47.974030360000008</v>
      </c>
      <c r="HF200" s="106">
        <v>399.50023758999993</v>
      </c>
      <c r="HG200" s="88">
        <v>575.03465325000002</v>
      </c>
      <c r="HH200" s="88">
        <v>696.88465052000015</v>
      </c>
      <c r="HI200" s="106">
        <v>1271.9193037700002</v>
      </c>
      <c r="HJ200" s="88">
        <v>133.14225442999998</v>
      </c>
      <c r="HK200" s="88">
        <v>0</v>
      </c>
      <c r="HL200" s="106">
        <v>133.14225442999998</v>
      </c>
      <c r="HM200" s="88">
        <v>132.61534254999998</v>
      </c>
      <c r="HN200" s="88">
        <v>0</v>
      </c>
      <c r="HO200" s="106">
        <v>132.61534254999998</v>
      </c>
      <c r="HP200" s="88">
        <v>128.66775808999995</v>
      </c>
      <c r="HQ200" s="88">
        <v>0</v>
      </c>
      <c r="HR200" s="106">
        <v>128.66775808999995</v>
      </c>
      <c r="HS200" s="88">
        <v>130.34434009</v>
      </c>
      <c r="HT200" s="88">
        <v>0</v>
      </c>
      <c r="HU200" s="106">
        <v>130.34434009</v>
      </c>
      <c r="HV200" s="88">
        <v>130.14337624999999</v>
      </c>
      <c r="HW200" s="88">
        <v>0</v>
      </c>
      <c r="HX200" s="106">
        <v>130.14337624999999</v>
      </c>
      <c r="HY200" s="88">
        <v>160.31384248999998</v>
      </c>
      <c r="HZ200" s="88">
        <v>0</v>
      </c>
      <c r="IA200" s="106">
        <v>160.31384248999998</v>
      </c>
      <c r="IB200" s="88">
        <v>103.29307987999999</v>
      </c>
      <c r="IC200" s="88">
        <v>0</v>
      </c>
      <c r="ID200" s="106">
        <v>103.29307987999999</v>
      </c>
      <c r="IE200" s="88">
        <v>132.85314223999998</v>
      </c>
      <c r="IF200" s="88">
        <v>0</v>
      </c>
      <c r="IG200" s="106">
        <v>132.85314223999998</v>
      </c>
      <c r="IH200" s="88">
        <v>134.07375440999999</v>
      </c>
      <c r="II200" s="88">
        <v>0</v>
      </c>
      <c r="IJ200" s="106">
        <v>134.07375440999999</v>
      </c>
      <c r="IK200" s="88">
        <v>134.67494803999998</v>
      </c>
      <c r="IL200" s="88">
        <v>0</v>
      </c>
      <c r="IM200" s="106">
        <v>134.67494803999998</v>
      </c>
      <c r="IN200" s="88">
        <v>134.54735206999996</v>
      </c>
      <c r="IO200" s="88">
        <v>0</v>
      </c>
      <c r="IP200" s="106">
        <v>134.54735206999996</v>
      </c>
      <c r="IQ200" s="88">
        <v>141.10037822000001</v>
      </c>
      <c r="IR200" s="88">
        <v>0</v>
      </c>
      <c r="IS200" s="106">
        <v>141.10037822000001</v>
      </c>
      <c r="IT200" s="88">
        <f>INDEX('[2]REPORT-M Publication 2024'!C:C,MATCH($A200,'[2]REPORT-M Publication 2024'!$A:$A,0))</f>
        <v>138.26608989000005</v>
      </c>
      <c r="IU200" s="88">
        <f>INDEX('[2]REPORT-M Publication 2024'!D:D,MATCH($A200,'[2]REPORT-M Publication 2024'!$A:$A,0))</f>
        <v>0</v>
      </c>
      <c r="IV200" s="106">
        <f>INDEX('[2]REPORT-M Publication 2024'!E:E,MATCH($A200,'[2]REPORT-M Publication 2024'!$A:$A,0))</f>
        <v>138.26608989000005</v>
      </c>
      <c r="IW200" s="88">
        <f>INDEX('[2]REPORT-M Publication 2024'!F:F,MATCH($A200,'[2]REPORT-M Publication 2024'!$A:$A,0))</f>
        <v>138.58030929999995</v>
      </c>
      <c r="IX200" s="88">
        <f>INDEX('[2]REPORT-M Publication 2024'!G:G,MATCH($A200,'[2]REPORT-M Publication 2024'!$A:$A,0))</f>
        <v>0</v>
      </c>
      <c r="IY200" s="106">
        <f>INDEX('[2]REPORT-M Publication 2024'!H:H,MATCH($A200,'[2]REPORT-M Publication 2024'!$A:$A,0))</f>
        <v>138.58030929999995</v>
      </c>
      <c r="IZ200" s="88">
        <f>INDEX('[2]REPORT-M Publication 2024'!I:I,MATCH($A200,'[2]REPORT-M Publication 2024'!$A:$A,0))</f>
        <v>138.03995262999993</v>
      </c>
      <c r="JA200" s="88">
        <f>INDEX('[2]REPORT-M Publication 2024'!J:J,MATCH($A200,'[2]REPORT-M Publication 2024'!$A:$A,0))</f>
        <v>0</v>
      </c>
      <c r="JB200" s="106">
        <f>INDEX('[2]REPORT-M Publication 2024'!K:K,MATCH($A200,'[2]REPORT-M Publication 2024'!$A:$A,0))</f>
        <v>138.03995262999993</v>
      </c>
      <c r="JC200" s="88">
        <f>INDEX('[2]REPORT-M Publication 2024'!L:L,MATCH($A200,'[2]REPORT-M Publication 2024'!$A:$A,0))</f>
        <v>138.78488436999999</v>
      </c>
      <c r="JD200" s="88">
        <f>INDEX('[2]REPORT-M Publication 2024'!M:M,MATCH($A200,'[2]REPORT-M Publication 2024'!$A:$A,0))</f>
        <v>0</v>
      </c>
      <c r="JE200" s="106">
        <f>INDEX('[2]REPORT-M Publication 2024'!N:N,MATCH($A200,'[2]REPORT-M Publication 2024'!$A:$A,0))</f>
        <v>138.78488436999999</v>
      </c>
      <c r="JF200" s="88">
        <f>INDEX('[2]REPORT-M Publication 2024'!O:O,MATCH($A200,'[2]REPORT-M Publication 2024'!$A:$A,0))</f>
        <v>142.32278229000008</v>
      </c>
      <c r="JG200" s="88">
        <f>INDEX('[2]REPORT-M Publication 2024'!P:P,MATCH($A200,'[2]REPORT-M Publication 2024'!$A:$A,0))</f>
        <v>0</v>
      </c>
      <c r="JH200" s="106">
        <f>INDEX('[2]REPORT-M Publication 2024'!Q:Q,MATCH($A200,'[2]REPORT-M Publication 2024'!$A:$A,0))</f>
        <v>142.32278229000008</v>
      </c>
      <c r="JI200" s="88">
        <f>INDEX('[2]REPORT-M Publication 2024'!R:R,MATCH($A200,'[2]REPORT-M Publication 2024'!$A:$A,0))</f>
        <v>139.89306435000003</v>
      </c>
      <c r="JJ200" s="88">
        <f>INDEX('[2]REPORT-M Publication 2024'!S:S,MATCH($A200,'[2]REPORT-M Publication 2024'!$A:$A,0))</f>
        <v>0</v>
      </c>
      <c r="JK200" s="106">
        <f>INDEX('[2]REPORT-M Publication 2024'!T:T,MATCH($A200,'[2]REPORT-M Publication 2024'!$A:$A,0))</f>
        <v>139.89306435000003</v>
      </c>
      <c r="JL200" s="88">
        <f>INDEX('[2]REPORT-M Publication 2024'!U:U,MATCH($A200,'[2]REPORT-M Publication 2024'!$A:$A,0))</f>
        <v>144.19526785000005</v>
      </c>
      <c r="JM200" s="88">
        <f>INDEX('[2]REPORT-M Publication 2024'!V:V,MATCH($A200,'[2]REPORT-M Publication 2024'!$A:$A,0))</f>
        <v>0</v>
      </c>
      <c r="JN200" s="106">
        <f>INDEX('[2]REPORT-M Publication 2024'!W:W,MATCH($A200,'[2]REPORT-M Publication 2024'!$A:$A,0))</f>
        <v>144.19526785000005</v>
      </c>
      <c r="JO200" s="88">
        <f>INDEX('[2]REPORT-M Publication 2024'!X:X,MATCH($A200,'[2]REPORT-M Publication 2024'!$A:$A,0))</f>
        <v>141.48529635000006</v>
      </c>
      <c r="JP200" s="88">
        <f>INDEX('[2]REPORT-M Publication 2024'!Y:Y,MATCH($A200,'[2]REPORT-M Publication 2024'!$A:$A,0))</f>
        <v>0</v>
      </c>
      <c r="JQ200" s="106">
        <f>INDEX('[2]REPORT-M Publication 2024'!Z:Z,MATCH($A200,'[2]REPORT-M Publication 2024'!$A:$A,0))</f>
        <v>141.48529635000006</v>
      </c>
      <c r="JR200" s="88">
        <f>INDEX('[2]REPORT-M Publication 2024'!AA:AA,MATCH($A200,'[2]REPORT-M Publication 2024'!$A:$A,0))</f>
        <v>143.6575374</v>
      </c>
      <c r="JS200" s="88">
        <f>INDEX('[2]REPORT-M Publication 2024'!AB:AB,MATCH($A200,'[2]REPORT-M Publication 2024'!$A:$A,0))</f>
        <v>0</v>
      </c>
      <c r="JT200" s="106">
        <f>INDEX('[2]REPORT-M Publication 2024'!AC:AC,MATCH($A200,'[2]REPORT-M Publication 2024'!$A:$A,0))</f>
        <v>143.6575374</v>
      </c>
      <c r="JU200" s="88">
        <f>INDEX('[2]REPORT-M Publication 2024'!AD:AD,MATCH($A200,'[2]REPORT-M Publication 2024'!$A:$A,0))</f>
        <v>141.57261834000002</v>
      </c>
      <c r="JV200" s="88">
        <f>INDEX('[2]REPORT-M Publication 2024'!AE:AE,MATCH($A200,'[2]REPORT-M Publication 2024'!$A:$A,0))</f>
        <v>0</v>
      </c>
      <c r="JW200" s="106">
        <f>INDEX('[2]REPORT-M Publication 2024'!AF:AF,MATCH($A200,'[2]REPORT-M Publication 2024'!$A:$A,0))</f>
        <v>141.57261834000002</v>
      </c>
      <c r="JX200" s="88">
        <f>INDEX('[2]REPORT-M Publication 2024'!AG:AG,MATCH($A200,'[2]REPORT-M Publication 2024'!$A:$A,0))</f>
        <v>142.04563232000004</v>
      </c>
      <c r="JY200" s="88">
        <f>INDEX('[2]REPORT-M Publication 2024'!AH:AH,MATCH($A200,'[2]REPORT-M Publication 2024'!$A:$A,0))</f>
        <v>0</v>
      </c>
      <c r="JZ200" s="106">
        <f>INDEX('[2]REPORT-M Publication 2024'!AI:AI,MATCH($A200,'[2]REPORT-M Publication 2024'!$A:$A,0))</f>
        <v>142.04563232000004</v>
      </c>
    </row>
    <row r="201" spans="1:286" x14ac:dyDescent="0.25">
      <c r="A201" s="86" t="s">
        <v>185</v>
      </c>
      <c r="B201" s="87" t="s">
        <v>186</v>
      </c>
      <c r="C201" s="88">
        <v>102.66795211</v>
      </c>
      <c r="D201" s="88">
        <v>0</v>
      </c>
      <c r="E201" s="106">
        <v>102.66795211</v>
      </c>
      <c r="F201" s="88">
        <v>102.38466721999998</v>
      </c>
      <c r="G201" s="88">
        <v>0</v>
      </c>
      <c r="H201" s="106">
        <v>102.38466721999998</v>
      </c>
      <c r="I201" s="88">
        <v>105.56498033000003</v>
      </c>
      <c r="J201" s="88">
        <v>0</v>
      </c>
      <c r="K201" s="106">
        <v>105.56498033000003</v>
      </c>
      <c r="L201" s="88">
        <v>106.30182206000001</v>
      </c>
      <c r="M201" s="88">
        <v>0</v>
      </c>
      <c r="N201" s="106">
        <v>106.30182206000001</v>
      </c>
      <c r="O201" s="88">
        <v>104.39119926000001</v>
      </c>
      <c r="P201" s="88">
        <v>0</v>
      </c>
      <c r="Q201" s="106">
        <v>104.39119926000001</v>
      </c>
      <c r="R201" s="88">
        <v>101.69907630999998</v>
      </c>
      <c r="S201" s="88">
        <v>0</v>
      </c>
      <c r="T201" s="106">
        <v>101.69907630999998</v>
      </c>
      <c r="U201" s="88">
        <v>106.40016557999998</v>
      </c>
      <c r="V201" s="88">
        <v>0</v>
      </c>
      <c r="W201" s="106">
        <v>106.40016557999998</v>
      </c>
      <c r="X201" s="78">
        <v>103.89752426000003</v>
      </c>
      <c r="Y201" s="78">
        <v>0</v>
      </c>
      <c r="Z201" s="106">
        <v>103.89752426000003</v>
      </c>
      <c r="AA201" s="78">
        <v>104.83264744999998</v>
      </c>
      <c r="AB201" s="78">
        <v>0</v>
      </c>
      <c r="AC201" s="106">
        <v>104.83264744999998</v>
      </c>
      <c r="AD201" s="78">
        <v>103.52829610000001</v>
      </c>
      <c r="AE201" s="78">
        <v>0</v>
      </c>
      <c r="AF201" s="106">
        <v>103.52829610000001</v>
      </c>
      <c r="AG201" s="78">
        <v>104.15424053999999</v>
      </c>
      <c r="AH201" s="78">
        <v>0</v>
      </c>
      <c r="AI201" s="106">
        <v>104.15424053999999</v>
      </c>
      <c r="AJ201" s="78">
        <v>103.4542074</v>
      </c>
      <c r="AK201" s="78">
        <v>0</v>
      </c>
      <c r="AL201" s="106">
        <v>103.4542074</v>
      </c>
      <c r="AM201" s="88">
        <v>105.87415638000002</v>
      </c>
      <c r="AN201" s="88">
        <v>0</v>
      </c>
      <c r="AO201" s="106">
        <v>105.87415638000002</v>
      </c>
      <c r="AP201" s="88">
        <v>109.98553785999998</v>
      </c>
      <c r="AQ201" s="88">
        <v>0</v>
      </c>
      <c r="AR201" s="106">
        <v>109.98553785999998</v>
      </c>
      <c r="AS201" s="88">
        <v>107.02600102000001</v>
      </c>
      <c r="AT201" s="88">
        <v>0</v>
      </c>
      <c r="AU201" s="106">
        <v>107.02600102000001</v>
      </c>
      <c r="AV201" s="88">
        <v>106.39039871999999</v>
      </c>
      <c r="AW201" s="88">
        <v>0</v>
      </c>
      <c r="AX201" s="106">
        <v>106.39039871999999</v>
      </c>
      <c r="AY201" s="88">
        <v>107.79293222999999</v>
      </c>
      <c r="AZ201" s="88">
        <v>0</v>
      </c>
      <c r="BA201" s="106">
        <v>107.79293222999999</v>
      </c>
      <c r="BB201" s="88">
        <v>106.13765095000001</v>
      </c>
      <c r="BC201" s="88">
        <v>0</v>
      </c>
      <c r="BD201" s="106">
        <v>106.13765095000001</v>
      </c>
      <c r="BE201" s="88">
        <v>104.95070834000002</v>
      </c>
      <c r="BF201" s="88">
        <v>0</v>
      </c>
      <c r="BG201" s="106">
        <v>104.95070834000002</v>
      </c>
      <c r="BH201" s="78">
        <v>107.30463126000001</v>
      </c>
      <c r="BI201" s="78">
        <v>0</v>
      </c>
      <c r="BJ201" s="106">
        <v>107.30463126000001</v>
      </c>
      <c r="BK201" s="78">
        <v>106.45020975999999</v>
      </c>
      <c r="BL201" s="106">
        <v>106.45020975999999</v>
      </c>
      <c r="BM201" s="78">
        <v>106.43701311</v>
      </c>
      <c r="BN201" s="78">
        <v>0</v>
      </c>
      <c r="BO201" s="106">
        <v>106.43701311</v>
      </c>
      <c r="BP201" s="78">
        <v>107.82810175</v>
      </c>
      <c r="BQ201" s="78">
        <v>0</v>
      </c>
      <c r="BR201" s="106">
        <v>107.82810175</v>
      </c>
      <c r="BS201" s="78">
        <v>104.10346784000001</v>
      </c>
      <c r="BT201" s="78">
        <v>0</v>
      </c>
      <c r="BU201" s="106">
        <v>104.10346784000001</v>
      </c>
      <c r="BV201" s="88">
        <v>108.06695499999999</v>
      </c>
      <c r="BW201" s="88">
        <v>0</v>
      </c>
      <c r="BX201" s="106">
        <v>108.06695499999999</v>
      </c>
      <c r="BY201" s="88">
        <v>114.195046</v>
      </c>
      <c r="BZ201" s="88">
        <v>0</v>
      </c>
      <c r="CA201" s="106">
        <v>114.195046</v>
      </c>
      <c r="CB201" s="88">
        <v>104.805657</v>
      </c>
      <c r="CC201" s="88">
        <v>0</v>
      </c>
      <c r="CD201" s="106">
        <v>104.805657</v>
      </c>
      <c r="CE201" s="88">
        <v>108.305049</v>
      </c>
      <c r="CF201" s="88">
        <v>0</v>
      </c>
      <c r="CG201" s="106">
        <v>108.305049</v>
      </c>
      <c r="CH201" s="88">
        <v>106.236065</v>
      </c>
      <c r="CI201" s="88">
        <v>0</v>
      </c>
      <c r="CJ201" s="106">
        <v>106.236065</v>
      </c>
      <c r="CK201" s="88">
        <v>108.570707</v>
      </c>
      <c r="CL201" s="88">
        <v>0</v>
      </c>
      <c r="CM201" s="106">
        <v>108.570707</v>
      </c>
      <c r="CN201" s="88">
        <v>106.894564</v>
      </c>
      <c r="CO201" s="88">
        <v>0</v>
      </c>
      <c r="CP201" s="106">
        <v>106.894564</v>
      </c>
      <c r="CQ201" s="88">
        <v>107.74837599999999</v>
      </c>
      <c r="CR201" s="88">
        <v>0</v>
      </c>
      <c r="CS201" s="106">
        <v>107.74837599999999</v>
      </c>
      <c r="CT201" s="88">
        <v>109.077057</v>
      </c>
      <c r="CU201" s="88">
        <v>0</v>
      </c>
      <c r="CV201" s="106">
        <v>109.077057</v>
      </c>
      <c r="CW201" s="88">
        <v>109.197602</v>
      </c>
      <c r="CX201" s="88">
        <v>0</v>
      </c>
      <c r="CY201" s="106">
        <v>109.197602</v>
      </c>
      <c r="CZ201" s="88">
        <v>111.222629</v>
      </c>
      <c r="DA201" s="88">
        <v>0</v>
      </c>
      <c r="DB201" s="106">
        <v>111.222629</v>
      </c>
      <c r="DC201" s="88">
        <v>107.015097</v>
      </c>
      <c r="DD201" s="88">
        <v>0</v>
      </c>
      <c r="DE201" s="106">
        <v>107.015097</v>
      </c>
      <c r="DF201" s="88">
        <v>109.612291</v>
      </c>
      <c r="DG201" s="88">
        <v>0</v>
      </c>
      <c r="DH201" s="106">
        <v>109.612291</v>
      </c>
      <c r="DI201" s="88">
        <v>110.10580400000001</v>
      </c>
      <c r="DJ201" s="88">
        <v>0</v>
      </c>
      <c r="DK201" s="106">
        <v>110.10580400000001</v>
      </c>
      <c r="DL201" s="88">
        <v>113.49993499999999</v>
      </c>
      <c r="DM201" s="88">
        <v>0</v>
      </c>
      <c r="DN201" s="106">
        <v>113.49993499999999</v>
      </c>
      <c r="DO201" s="88">
        <v>109.509709</v>
      </c>
      <c r="DP201" s="88">
        <v>0</v>
      </c>
      <c r="DQ201" s="106">
        <v>109.509709</v>
      </c>
      <c r="DR201" s="88">
        <v>110.194146</v>
      </c>
      <c r="DS201" s="88">
        <v>0</v>
      </c>
      <c r="DT201" s="106">
        <v>110.194146</v>
      </c>
      <c r="DU201" s="88">
        <v>109.392478</v>
      </c>
      <c r="DV201" s="88">
        <v>0</v>
      </c>
      <c r="DW201" s="106">
        <v>109.392478</v>
      </c>
      <c r="DX201" s="88">
        <v>111.123386</v>
      </c>
      <c r="DY201" s="88">
        <v>0</v>
      </c>
      <c r="DZ201" s="106">
        <v>111.123386</v>
      </c>
      <c r="EA201" s="88">
        <v>110.828397</v>
      </c>
      <c r="EB201" s="88">
        <v>0</v>
      </c>
      <c r="EC201" s="106">
        <v>110.828397</v>
      </c>
      <c r="ED201" s="88">
        <v>112.633242</v>
      </c>
      <c r="EE201" s="88">
        <v>0</v>
      </c>
      <c r="EF201" s="106">
        <v>112.633242</v>
      </c>
      <c r="EG201" s="88">
        <v>110.839839</v>
      </c>
      <c r="EH201" s="88">
        <v>0</v>
      </c>
      <c r="EI201" s="106">
        <v>110.839839</v>
      </c>
      <c r="EJ201" s="88">
        <v>112.36088599999999</v>
      </c>
      <c r="EK201" s="88">
        <v>0</v>
      </c>
      <c r="EL201" s="106">
        <v>112.36088599999999</v>
      </c>
      <c r="EM201" s="88">
        <v>112.66319799999999</v>
      </c>
      <c r="EN201" s="88">
        <v>0</v>
      </c>
      <c r="EO201" s="106">
        <v>112.66319799999999</v>
      </c>
      <c r="EP201" s="88">
        <v>116.802862</v>
      </c>
      <c r="EQ201" s="88">
        <v>0</v>
      </c>
      <c r="ER201" s="106">
        <v>116.802862</v>
      </c>
      <c r="ES201" s="88">
        <v>115.332598</v>
      </c>
      <c r="ET201" s="88">
        <v>0</v>
      </c>
      <c r="EU201" s="106">
        <v>115.332598</v>
      </c>
      <c r="EV201" s="88">
        <v>116.150178</v>
      </c>
      <c r="EW201" s="88">
        <v>0</v>
      </c>
      <c r="EX201" s="106">
        <v>116.150178</v>
      </c>
      <c r="EY201" s="88">
        <v>119.59485100000001</v>
      </c>
      <c r="EZ201" s="88">
        <v>0</v>
      </c>
      <c r="FA201" s="106">
        <v>119.59485100000001</v>
      </c>
      <c r="FB201" s="88">
        <v>117.830758</v>
      </c>
      <c r="FC201" s="88">
        <v>0</v>
      </c>
      <c r="FD201" s="106">
        <v>117.830758</v>
      </c>
      <c r="FE201" s="88">
        <v>116.57372700000001</v>
      </c>
      <c r="FF201" s="88">
        <v>0</v>
      </c>
      <c r="FG201" s="106">
        <v>116.57372700000001</v>
      </c>
      <c r="FH201" s="88">
        <v>117.04070400000001</v>
      </c>
      <c r="FI201" s="88">
        <v>0</v>
      </c>
      <c r="FJ201" s="106">
        <v>117.04070400000001</v>
      </c>
      <c r="FK201" s="88">
        <v>117.656947</v>
      </c>
      <c r="FL201" s="88">
        <v>0</v>
      </c>
      <c r="FM201" s="106">
        <v>117.656947</v>
      </c>
      <c r="FN201" s="88">
        <v>119.677526</v>
      </c>
      <c r="FO201" s="88">
        <v>0</v>
      </c>
      <c r="FP201" s="106">
        <v>119.677526</v>
      </c>
      <c r="FQ201" s="88">
        <v>114.692516</v>
      </c>
      <c r="FR201" s="88">
        <v>0</v>
      </c>
      <c r="FS201" s="106">
        <v>114.692516</v>
      </c>
      <c r="FT201" s="88">
        <v>120.93848</v>
      </c>
      <c r="FU201" s="88">
        <v>0</v>
      </c>
      <c r="FV201" s="106">
        <v>120.93848</v>
      </c>
      <c r="FW201" s="88">
        <v>121.087316</v>
      </c>
      <c r="FX201" s="88">
        <v>0</v>
      </c>
      <c r="FY201" s="106">
        <v>121.087316</v>
      </c>
      <c r="FZ201" s="88">
        <v>120.91993217999998</v>
      </c>
      <c r="GA201" s="88">
        <v>0</v>
      </c>
      <c r="GB201" s="106">
        <v>120.91993217999998</v>
      </c>
      <c r="GC201" s="88">
        <v>124.49948448000001</v>
      </c>
      <c r="GD201" s="88">
        <v>0</v>
      </c>
      <c r="GE201" s="106">
        <v>124.49948448000001</v>
      </c>
      <c r="GF201" s="88">
        <v>123.19316993</v>
      </c>
      <c r="GG201" s="88">
        <v>0</v>
      </c>
      <c r="GH201" s="106">
        <v>123.19316993</v>
      </c>
      <c r="GI201" s="88">
        <v>123.41887814999995</v>
      </c>
      <c r="GJ201" s="88">
        <v>0</v>
      </c>
      <c r="GK201" s="106">
        <v>123.41887814999995</v>
      </c>
      <c r="GL201" s="88">
        <v>123.16196027999995</v>
      </c>
      <c r="GM201" s="88">
        <v>0</v>
      </c>
      <c r="GN201" s="106">
        <v>123.16196027999995</v>
      </c>
      <c r="GO201" s="88">
        <v>123.81526171999997</v>
      </c>
      <c r="GP201" s="88">
        <v>0</v>
      </c>
      <c r="GQ201" s="106">
        <v>123.81526171999997</v>
      </c>
      <c r="GR201" s="88">
        <v>124.97297203999995</v>
      </c>
      <c r="GS201" s="88">
        <v>0</v>
      </c>
      <c r="GT201" s="106">
        <v>124.97297203999995</v>
      </c>
      <c r="GU201" s="88">
        <v>126.80605155999997</v>
      </c>
      <c r="GV201" s="88">
        <v>0</v>
      </c>
      <c r="GW201" s="106">
        <v>126.80605155999997</v>
      </c>
      <c r="GX201" s="88">
        <v>126.32035199999996</v>
      </c>
      <c r="GY201" s="88">
        <v>0</v>
      </c>
      <c r="GZ201" s="106">
        <v>126.32035199999996</v>
      </c>
      <c r="HA201" s="88">
        <v>128.53029300999998</v>
      </c>
      <c r="HB201" s="88">
        <v>0</v>
      </c>
      <c r="HC201" s="106">
        <v>128.53029300999998</v>
      </c>
      <c r="HD201" s="88">
        <v>127.99503562999996</v>
      </c>
      <c r="HE201" s="88">
        <v>0</v>
      </c>
      <c r="HF201" s="106">
        <v>127.99503562999996</v>
      </c>
      <c r="HG201" s="88">
        <v>128.33524659</v>
      </c>
      <c r="HH201" s="88">
        <v>0</v>
      </c>
      <c r="HI201" s="106">
        <v>128.33524659</v>
      </c>
      <c r="HJ201" s="88">
        <v>120.06843684999994</v>
      </c>
      <c r="HK201" s="88">
        <v>1.3566771200000001</v>
      </c>
      <c r="HL201" s="106">
        <v>121.42511396999994</v>
      </c>
      <c r="HM201" s="88">
        <v>130.82982850000002</v>
      </c>
      <c r="HN201" s="88">
        <v>75.180008660000013</v>
      </c>
      <c r="HO201" s="106">
        <v>206.00983716000002</v>
      </c>
      <c r="HP201" s="88">
        <v>170.41814840999999</v>
      </c>
      <c r="HQ201" s="88">
        <v>3.0637773199999998</v>
      </c>
      <c r="HR201" s="106">
        <v>173.48192573</v>
      </c>
      <c r="HS201" s="88">
        <v>173.30795087999988</v>
      </c>
      <c r="HT201" s="88">
        <v>4.1876422899999994</v>
      </c>
      <c r="HU201" s="106">
        <v>177.49559316999989</v>
      </c>
      <c r="HV201" s="88">
        <v>134.21988544999996</v>
      </c>
      <c r="HW201" s="88">
        <v>3.5661315100000004</v>
      </c>
      <c r="HX201" s="106">
        <v>137.78601695999996</v>
      </c>
      <c r="HY201" s="88">
        <v>125.82256301999999</v>
      </c>
      <c r="HZ201" s="88">
        <v>3.2130663299999997</v>
      </c>
      <c r="IA201" s="106">
        <v>129.03562934999999</v>
      </c>
      <c r="IB201" s="88">
        <v>141.54725068000008</v>
      </c>
      <c r="IC201" s="88">
        <v>14.592846239999998</v>
      </c>
      <c r="ID201" s="106">
        <v>156.14009692000008</v>
      </c>
      <c r="IE201" s="88">
        <v>171.15276480999998</v>
      </c>
      <c r="IF201" s="88">
        <v>23.935301079999999</v>
      </c>
      <c r="IG201" s="106">
        <v>195.08806588999997</v>
      </c>
      <c r="IH201" s="88">
        <v>163.87867272999998</v>
      </c>
      <c r="II201" s="88">
        <v>3.2749274899999996</v>
      </c>
      <c r="IJ201" s="106">
        <v>167.15360021999999</v>
      </c>
      <c r="IK201" s="88">
        <v>145.47670208</v>
      </c>
      <c r="IL201" s="88">
        <v>10.253905490000003</v>
      </c>
      <c r="IM201" s="106">
        <v>155.73060756999999</v>
      </c>
      <c r="IN201" s="88">
        <v>174.39893351999999</v>
      </c>
      <c r="IO201" s="88">
        <v>2.9888742799999997</v>
      </c>
      <c r="IP201" s="106">
        <v>177.38780779999999</v>
      </c>
      <c r="IQ201" s="88">
        <v>267.71596413000009</v>
      </c>
      <c r="IR201" s="88">
        <v>19.098999659999993</v>
      </c>
      <c r="IS201" s="106">
        <v>286.81496379000009</v>
      </c>
      <c r="IT201" s="88">
        <f>INDEX('[2]REPORT-M Publication 2024'!C:C,MATCH($A201,'[2]REPORT-M Publication 2024'!$A:$A,0))</f>
        <v>141.87731154000005</v>
      </c>
      <c r="IU201" s="88">
        <f>INDEX('[2]REPORT-M Publication 2024'!D:D,MATCH($A201,'[2]REPORT-M Publication 2024'!$A:$A,0))</f>
        <v>19.343396760000171</v>
      </c>
      <c r="IV201" s="106">
        <f>INDEX('[2]REPORT-M Publication 2024'!E:E,MATCH($A201,'[2]REPORT-M Publication 2024'!$A:$A,0))</f>
        <v>161.22070830000021</v>
      </c>
      <c r="IW201" s="88">
        <f>INDEX('[2]REPORT-M Publication 2024'!F:F,MATCH($A201,'[2]REPORT-M Publication 2024'!$A:$A,0))</f>
        <v>194.2479108700002</v>
      </c>
      <c r="IX201" s="88">
        <f>INDEX('[2]REPORT-M Publication 2024'!G:G,MATCH($A201,'[2]REPORT-M Publication 2024'!$A:$A,0))</f>
        <v>11.637511769999955</v>
      </c>
      <c r="IY201" s="106">
        <f>INDEX('[2]REPORT-M Publication 2024'!H:H,MATCH($A201,'[2]REPORT-M Publication 2024'!$A:$A,0))</f>
        <v>205.88542264000014</v>
      </c>
      <c r="IZ201" s="88">
        <f>INDEX('[2]REPORT-M Publication 2024'!I:I,MATCH($A201,'[2]REPORT-M Publication 2024'!$A:$A,0))</f>
        <v>193.12060889000009</v>
      </c>
      <c r="JA201" s="88">
        <f>INDEX('[2]REPORT-M Publication 2024'!J:J,MATCH($A201,'[2]REPORT-M Publication 2024'!$A:$A,0))</f>
        <v>3.3723042100000025</v>
      </c>
      <c r="JB201" s="106">
        <f>INDEX('[2]REPORT-M Publication 2024'!K:K,MATCH($A201,'[2]REPORT-M Publication 2024'!$A:$A,0))</f>
        <v>196.4929131000001</v>
      </c>
      <c r="JC201" s="88">
        <f>INDEX('[2]REPORT-M Publication 2024'!L:L,MATCH($A201,'[2]REPORT-M Publication 2024'!$A:$A,0))</f>
        <v>178.48448185000018</v>
      </c>
      <c r="JD201" s="88">
        <f>INDEX('[2]REPORT-M Publication 2024'!M:M,MATCH($A201,'[2]REPORT-M Publication 2024'!$A:$A,0))</f>
        <v>1.3279471900000011</v>
      </c>
      <c r="JE201" s="106">
        <f>INDEX('[2]REPORT-M Publication 2024'!N:N,MATCH($A201,'[2]REPORT-M Publication 2024'!$A:$A,0))</f>
        <v>179.81242904000018</v>
      </c>
      <c r="JF201" s="88">
        <f>INDEX('[2]REPORT-M Publication 2024'!O:O,MATCH($A201,'[2]REPORT-M Publication 2024'!$A:$A,0))</f>
        <v>192.71645919000011</v>
      </c>
      <c r="JG201" s="88">
        <f>INDEX('[2]REPORT-M Publication 2024'!P:P,MATCH($A201,'[2]REPORT-M Publication 2024'!$A:$A,0))</f>
        <v>3.4357297099999999</v>
      </c>
      <c r="JH201" s="106">
        <f>INDEX('[2]REPORT-M Publication 2024'!Q:Q,MATCH($A201,'[2]REPORT-M Publication 2024'!$A:$A,0))</f>
        <v>196.15218890000011</v>
      </c>
      <c r="JI201" s="88">
        <f>INDEX('[2]REPORT-M Publication 2024'!R:R,MATCH($A201,'[2]REPORT-M Publication 2024'!$A:$A,0))</f>
        <v>191.55436633999994</v>
      </c>
      <c r="JJ201" s="88">
        <f>INDEX('[2]REPORT-M Publication 2024'!S:S,MATCH($A201,'[2]REPORT-M Publication 2024'!$A:$A,0))</f>
        <v>4.0848816000000037</v>
      </c>
      <c r="JK201" s="106">
        <f>INDEX('[2]REPORT-M Publication 2024'!T:T,MATCH($A201,'[2]REPORT-M Publication 2024'!$A:$A,0))</f>
        <v>195.63924793999996</v>
      </c>
      <c r="JL201" s="88">
        <f>INDEX('[2]REPORT-M Publication 2024'!U:U,MATCH($A201,'[2]REPORT-M Publication 2024'!$A:$A,0))</f>
        <v>195.77379700000012</v>
      </c>
      <c r="JM201" s="88">
        <f>INDEX('[2]REPORT-M Publication 2024'!V:V,MATCH($A201,'[2]REPORT-M Publication 2024'!$A:$A,0))</f>
        <v>0.85894662999999927</v>
      </c>
      <c r="JN201" s="106">
        <f>INDEX('[2]REPORT-M Publication 2024'!W:W,MATCH($A201,'[2]REPORT-M Publication 2024'!$A:$A,0))</f>
        <v>196.63274363000011</v>
      </c>
      <c r="JO201" s="88">
        <f>INDEX('[2]REPORT-M Publication 2024'!X:X,MATCH($A201,'[2]REPORT-M Publication 2024'!$A:$A,0))</f>
        <v>208.48318074000025</v>
      </c>
      <c r="JP201" s="88">
        <f>INDEX('[2]REPORT-M Publication 2024'!Y:Y,MATCH($A201,'[2]REPORT-M Publication 2024'!$A:$A,0))</f>
        <v>3.2534810900000051</v>
      </c>
      <c r="JQ201" s="106">
        <f>INDEX('[2]REPORT-M Publication 2024'!Z:Z,MATCH($A201,'[2]REPORT-M Publication 2024'!$A:$A,0))</f>
        <v>211.73666183000026</v>
      </c>
      <c r="JR201" s="88">
        <f>INDEX('[2]REPORT-M Publication 2024'!AA:AA,MATCH($A201,'[2]REPORT-M Publication 2024'!$A:$A,0))</f>
        <v>187.14733605000018</v>
      </c>
      <c r="JS201" s="88">
        <f>INDEX('[2]REPORT-M Publication 2024'!AB:AB,MATCH($A201,'[2]REPORT-M Publication 2024'!$A:$A,0))</f>
        <v>5.1425064599999919</v>
      </c>
      <c r="JT201" s="106">
        <f>INDEX('[2]REPORT-M Publication 2024'!AC:AC,MATCH($A201,'[2]REPORT-M Publication 2024'!$A:$A,0))</f>
        <v>192.28984251000017</v>
      </c>
      <c r="JU201" s="88">
        <f>INDEX('[2]REPORT-M Publication 2024'!AD:AD,MATCH($A201,'[2]REPORT-M Publication 2024'!$A:$A,0))</f>
        <v>188.13054208999986</v>
      </c>
      <c r="JV201" s="88">
        <f>INDEX('[2]REPORT-M Publication 2024'!AE:AE,MATCH($A201,'[2]REPORT-M Publication 2024'!$A:$A,0))</f>
        <v>2.3928247799999993</v>
      </c>
      <c r="JW201" s="106">
        <f>INDEX('[2]REPORT-M Publication 2024'!AF:AF,MATCH($A201,'[2]REPORT-M Publication 2024'!$A:$A,0))</f>
        <v>190.52336686999988</v>
      </c>
      <c r="JX201" s="88">
        <f>INDEX('[2]REPORT-M Publication 2024'!AG:AG,MATCH($A201,'[2]REPORT-M Publication 2024'!$A:$A,0))</f>
        <v>243.78086642999983</v>
      </c>
      <c r="JY201" s="88">
        <f>INDEX('[2]REPORT-M Publication 2024'!AH:AH,MATCH($A201,'[2]REPORT-M Publication 2024'!$A:$A,0))</f>
        <v>6.5240413499999672</v>
      </c>
      <c r="JZ201" s="106">
        <f>INDEX('[2]REPORT-M Publication 2024'!AI:AI,MATCH($A201,'[2]REPORT-M Publication 2024'!$A:$A,0))</f>
        <v>250.30490777999981</v>
      </c>
    </row>
    <row r="202" spans="1:286" x14ac:dyDescent="0.25">
      <c r="A202" s="86" t="s">
        <v>187</v>
      </c>
      <c r="B202" s="87" t="s">
        <v>188</v>
      </c>
      <c r="C202" s="88">
        <v>78.175781620000095</v>
      </c>
      <c r="D202" s="88">
        <v>2.1624000000000001E-3</v>
      </c>
      <c r="E202" s="106">
        <v>78.177944020000098</v>
      </c>
      <c r="F202" s="88">
        <v>126.99421517999997</v>
      </c>
      <c r="G202" s="88">
        <v>1.3748E-3</v>
      </c>
      <c r="H202" s="106">
        <v>126.99558997999996</v>
      </c>
      <c r="I202" s="88">
        <v>101.83323295000004</v>
      </c>
      <c r="J202" s="88">
        <v>2.1289034399999998</v>
      </c>
      <c r="K202" s="106">
        <v>103.96213639000003</v>
      </c>
      <c r="L202" s="88">
        <v>107.97349543999985</v>
      </c>
      <c r="M202" s="88">
        <v>5.6018372599999999</v>
      </c>
      <c r="N202" s="106">
        <v>113.57533269999985</v>
      </c>
      <c r="O202" s="88">
        <v>94.013974330000124</v>
      </c>
      <c r="P202" s="88">
        <v>28.828324560000002</v>
      </c>
      <c r="Q202" s="106">
        <v>122.84229889000012</v>
      </c>
      <c r="R202" s="88">
        <v>92.19483871000007</v>
      </c>
      <c r="S202" s="88">
        <v>1.2780498500000002</v>
      </c>
      <c r="T202" s="106">
        <v>93.472888560000058</v>
      </c>
      <c r="U202" s="88">
        <v>103.01044845000015</v>
      </c>
      <c r="V202" s="88">
        <v>7.0620024900000002</v>
      </c>
      <c r="W202" s="106">
        <v>110.07245094000015</v>
      </c>
      <c r="X202" s="78">
        <v>108.61715074999991</v>
      </c>
      <c r="Y202" s="78">
        <v>2.0206472199999999</v>
      </c>
      <c r="Z202" s="106">
        <v>110.63779796999991</v>
      </c>
      <c r="AA202" s="78">
        <v>97.655782600000023</v>
      </c>
      <c r="AB202" s="78">
        <v>1.1811433999999998</v>
      </c>
      <c r="AC202" s="106">
        <v>98.836926000000034</v>
      </c>
      <c r="AD202" s="78">
        <v>113.48372958999998</v>
      </c>
      <c r="AE202" s="78">
        <v>17.887420589999998</v>
      </c>
      <c r="AF202" s="106">
        <v>131.37115017999997</v>
      </c>
      <c r="AG202" s="78">
        <v>101.49498681999975</v>
      </c>
      <c r="AH202" s="78">
        <v>4.0569787899999996</v>
      </c>
      <c r="AI202" s="106">
        <v>105.55196560999975</v>
      </c>
      <c r="AJ202" s="78">
        <v>59.57203423999993</v>
      </c>
      <c r="AK202" s="78">
        <v>15.705450879999999</v>
      </c>
      <c r="AL202" s="106">
        <v>75.277485119999923</v>
      </c>
      <c r="AM202" s="88">
        <v>84.437506889999923</v>
      </c>
      <c r="AN202" s="88">
        <v>1.8053403300000002</v>
      </c>
      <c r="AO202" s="106">
        <v>86.242847219999931</v>
      </c>
      <c r="AP202" s="88">
        <v>98.613409880000049</v>
      </c>
      <c r="AQ202" s="88">
        <v>9.0593017800000002</v>
      </c>
      <c r="AR202" s="106">
        <v>107.67271166000006</v>
      </c>
      <c r="AS202" s="88">
        <v>114.28607382999981</v>
      </c>
      <c r="AT202" s="88">
        <v>6.4899911899999996</v>
      </c>
      <c r="AU202" s="106">
        <v>120.77606501999981</v>
      </c>
      <c r="AV202" s="88">
        <v>106.86694127999986</v>
      </c>
      <c r="AW202" s="88">
        <v>4.2960176199999989</v>
      </c>
      <c r="AX202" s="106">
        <v>111.16295889999988</v>
      </c>
      <c r="AY202" s="88">
        <v>111.52381717999988</v>
      </c>
      <c r="AZ202" s="88">
        <v>4.5547254200000005</v>
      </c>
      <c r="BA202" s="106">
        <v>116.07854259999989</v>
      </c>
      <c r="BB202" s="88">
        <v>97.887247279999883</v>
      </c>
      <c r="BC202" s="88">
        <v>1.9154737200000003</v>
      </c>
      <c r="BD202" s="106">
        <v>99.802720999999877</v>
      </c>
      <c r="BE202" s="88">
        <v>99.949852609999965</v>
      </c>
      <c r="BF202" s="88">
        <v>3.9528162700000005</v>
      </c>
      <c r="BG202" s="106">
        <v>103.90266887999996</v>
      </c>
      <c r="BH202" s="78">
        <v>110.66038809000005</v>
      </c>
      <c r="BI202" s="78">
        <v>7.7272578199999984</v>
      </c>
      <c r="BJ202" s="106">
        <v>118.38764591000005</v>
      </c>
      <c r="BK202" s="78">
        <v>108.89216949999999</v>
      </c>
      <c r="BL202" s="106">
        <v>120.11070703</v>
      </c>
      <c r="BM202" s="78">
        <v>119.47087063000008</v>
      </c>
      <c r="BN202" s="78">
        <v>4.02469812</v>
      </c>
      <c r="BO202" s="106">
        <v>123.49556875000009</v>
      </c>
      <c r="BP202" s="78">
        <v>107.44245901999997</v>
      </c>
      <c r="BQ202" s="78">
        <v>8.2666939700000004</v>
      </c>
      <c r="BR202" s="106">
        <v>115.70915298999996</v>
      </c>
      <c r="BS202" s="78">
        <v>167.04567174999943</v>
      </c>
      <c r="BT202" s="78">
        <v>28.3613635</v>
      </c>
      <c r="BU202" s="106">
        <v>195.40703524999944</v>
      </c>
      <c r="BV202" s="88">
        <v>86.582279999999997</v>
      </c>
      <c r="BW202" s="88">
        <v>0.509135</v>
      </c>
      <c r="BX202" s="106">
        <v>87.091414999999998</v>
      </c>
      <c r="BY202" s="88">
        <v>171.12770399999999</v>
      </c>
      <c r="BZ202" s="88">
        <v>9.7169290000000004</v>
      </c>
      <c r="CA202" s="106">
        <v>180.84463299999999</v>
      </c>
      <c r="CB202" s="88">
        <v>54.303224</v>
      </c>
      <c r="CC202" s="88">
        <v>16.786812999999999</v>
      </c>
      <c r="CD202" s="106">
        <v>71.090036999999995</v>
      </c>
      <c r="CE202" s="88">
        <v>119.838233</v>
      </c>
      <c r="CF202" s="88">
        <v>3.0704570000000002</v>
      </c>
      <c r="CG202" s="106">
        <v>122.90869000000001</v>
      </c>
      <c r="CH202" s="88">
        <v>109.951626</v>
      </c>
      <c r="CI202" s="88">
        <v>4.9012320000000003</v>
      </c>
      <c r="CJ202" s="106">
        <v>114.852858</v>
      </c>
      <c r="CK202" s="88">
        <v>107.802471</v>
      </c>
      <c r="CL202" s="88">
        <v>8.9753530000000001</v>
      </c>
      <c r="CM202" s="106">
        <v>116.777824</v>
      </c>
      <c r="CN202" s="88">
        <v>130.97579500000001</v>
      </c>
      <c r="CO202" s="88">
        <v>4.4963420000000003</v>
      </c>
      <c r="CP202" s="106">
        <v>135.472137</v>
      </c>
      <c r="CQ202" s="88">
        <v>107.800304</v>
      </c>
      <c r="CR202" s="88">
        <v>7.9958549999999997</v>
      </c>
      <c r="CS202" s="106">
        <v>115.796159</v>
      </c>
      <c r="CT202" s="88">
        <v>123.57295000000001</v>
      </c>
      <c r="CU202" s="88">
        <v>4.2651149999999998</v>
      </c>
      <c r="CV202" s="106">
        <v>127.838065</v>
      </c>
      <c r="CW202" s="88">
        <v>125.189707</v>
      </c>
      <c r="CX202" s="88">
        <v>4.2413740000000004</v>
      </c>
      <c r="CY202" s="106">
        <v>129.43108100000001</v>
      </c>
      <c r="CZ202" s="88">
        <v>118.428995</v>
      </c>
      <c r="DA202" s="88">
        <v>3.5027339999999998</v>
      </c>
      <c r="DB202" s="106">
        <v>121.931729</v>
      </c>
      <c r="DC202" s="88">
        <v>173.33271400000001</v>
      </c>
      <c r="DD202" s="88">
        <v>28.301326</v>
      </c>
      <c r="DE202" s="106">
        <v>201.63404</v>
      </c>
      <c r="DF202" s="88">
        <v>85.057381000000007</v>
      </c>
      <c r="DG202" s="88">
        <v>0</v>
      </c>
      <c r="DH202" s="106">
        <v>85.057381000000007</v>
      </c>
      <c r="DI202" s="88">
        <v>114.934005</v>
      </c>
      <c r="DJ202" s="88">
        <v>0.129522</v>
      </c>
      <c r="DK202" s="106">
        <v>115.06352699999999</v>
      </c>
      <c r="DL202" s="88">
        <v>106.428004</v>
      </c>
      <c r="DM202" s="88">
        <v>7.2708700000000004</v>
      </c>
      <c r="DN202" s="106">
        <v>113.698874</v>
      </c>
      <c r="DO202" s="88">
        <v>125.059834</v>
      </c>
      <c r="DP202" s="88">
        <v>2.8711329999999999</v>
      </c>
      <c r="DQ202" s="106">
        <v>127.930967</v>
      </c>
      <c r="DR202" s="88">
        <v>107.600579</v>
      </c>
      <c r="DS202" s="88">
        <v>2.8975819999999999</v>
      </c>
      <c r="DT202" s="106">
        <v>110.498161</v>
      </c>
      <c r="DU202" s="88">
        <v>121.802193</v>
      </c>
      <c r="DV202" s="88">
        <v>0.36533900000000002</v>
      </c>
      <c r="DW202" s="106">
        <v>122.16753200000001</v>
      </c>
      <c r="DX202" s="88">
        <v>128.07562300000001</v>
      </c>
      <c r="DY202" s="88">
        <v>1.054411</v>
      </c>
      <c r="DZ202" s="106">
        <v>129.13003399999999</v>
      </c>
      <c r="EA202" s="88">
        <v>117.444395</v>
      </c>
      <c r="EB202" s="88">
        <v>2.3735529999999998</v>
      </c>
      <c r="EC202" s="106">
        <v>119.817948</v>
      </c>
      <c r="ED202" s="88">
        <v>130.42382699999999</v>
      </c>
      <c r="EE202" s="88">
        <v>8.2296119999999995</v>
      </c>
      <c r="EF202" s="106">
        <v>138.65343899999999</v>
      </c>
      <c r="EG202" s="88">
        <v>113.17216000000001</v>
      </c>
      <c r="EH202" s="88">
        <v>2.3112780000000002</v>
      </c>
      <c r="EI202" s="106">
        <v>115.48343800000001</v>
      </c>
      <c r="EJ202" s="88">
        <v>108.142174</v>
      </c>
      <c r="EK202" s="88">
        <v>0.876417</v>
      </c>
      <c r="EL202" s="106">
        <v>109.018591</v>
      </c>
      <c r="EM202" s="88">
        <v>143.416055</v>
      </c>
      <c r="EN202" s="88">
        <v>9.8383570000000002</v>
      </c>
      <c r="EO202" s="106">
        <v>153.254412</v>
      </c>
      <c r="EP202" s="88">
        <v>96.273470000000003</v>
      </c>
      <c r="EQ202" s="88">
        <v>2.5860319999999999</v>
      </c>
      <c r="ER202" s="106">
        <v>98.859502000000006</v>
      </c>
      <c r="ES202" s="88">
        <v>106.564431</v>
      </c>
      <c r="ET202" s="88">
        <v>0.71520300000000003</v>
      </c>
      <c r="EU202" s="106">
        <v>107.279634</v>
      </c>
      <c r="EV202" s="88">
        <v>127.114456</v>
      </c>
      <c r="EW202" s="88">
        <v>2.0938720000000002</v>
      </c>
      <c r="EX202" s="106">
        <v>129.20832799999999</v>
      </c>
      <c r="EY202" s="88">
        <v>127.721136</v>
      </c>
      <c r="EZ202" s="88">
        <v>1.5116400000000001</v>
      </c>
      <c r="FA202" s="106">
        <v>129.232776</v>
      </c>
      <c r="FB202" s="88">
        <v>134.831433</v>
      </c>
      <c r="FC202" s="88">
        <v>3.6688079999999998</v>
      </c>
      <c r="FD202" s="106">
        <v>138.50024100000002</v>
      </c>
      <c r="FE202" s="88">
        <v>111.356618</v>
      </c>
      <c r="FF202" s="88">
        <v>2.183176</v>
      </c>
      <c r="FG202" s="106">
        <v>113.539794</v>
      </c>
      <c r="FH202" s="88">
        <v>115.739834</v>
      </c>
      <c r="FI202" s="88">
        <v>8.5721819999999997</v>
      </c>
      <c r="FJ202" s="106">
        <v>124.312016</v>
      </c>
      <c r="FK202" s="88">
        <v>131.508397</v>
      </c>
      <c r="FL202" s="88">
        <v>19.021304000000001</v>
      </c>
      <c r="FM202" s="106">
        <v>150.52970099999999</v>
      </c>
      <c r="FN202" s="88">
        <v>125.038706</v>
      </c>
      <c r="FO202" s="88">
        <v>4.4698310000000001</v>
      </c>
      <c r="FP202" s="106">
        <v>129.50853700000002</v>
      </c>
      <c r="FQ202" s="88">
        <v>135.02625499999999</v>
      </c>
      <c r="FR202" s="88">
        <v>6.265396</v>
      </c>
      <c r="FS202" s="106">
        <v>141.291651</v>
      </c>
      <c r="FT202" s="88">
        <v>142.00973999999999</v>
      </c>
      <c r="FU202" s="88">
        <v>1.4338139999999999</v>
      </c>
      <c r="FV202" s="106">
        <v>143.44355400000001</v>
      </c>
      <c r="FW202" s="88">
        <v>196.01418200000001</v>
      </c>
      <c r="FX202" s="88">
        <v>23.682158000000001</v>
      </c>
      <c r="FY202" s="106">
        <v>219.69634000000002</v>
      </c>
      <c r="FZ202" s="88">
        <v>90.703140040000122</v>
      </c>
      <c r="GA202" s="88">
        <v>0</v>
      </c>
      <c r="GB202" s="106">
        <v>90.703140040000122</v>
      </c>
      <c r="GC202" s="88">
        <v>109.35001340999992</v>
      </c>
      <c r="GD202" s="88">
        <v>10.95486835</v>
      </c>
      <c r="GE202" s="106">
        <v>120.30488175999992</v>
      </c>
      <c r="GF202" s="88">
        <v>157.67479015999976</v>
      </c>
      <c r="GG202" s="88">
        <v>6.0094534799999959</v>
      </c>
      <c r="GH202" s="106">
        <v>163.68424363999975</v>
      </c>
      <c r="GI202" s="88">
        <v>126.60850095000012</v>
      </c>
      <c r="GJ202" s="88">
        <v>3.7728419799999986</v>
      </c>
      <c r="GK202" s="106">
        <v>130.38134293000013</v>
      </c>
      <c r="GL202" s="88">
        <v>133.25889133000015</v>
      </c>
      <c r="GM202" s="88">
        <v>6.9248045000000138</v>
      </c>
      <c r="GN202" s="106">
        <v>140.18369583000018</v>
      </c>
      <c r="GO202" s="88">
        <v>144.02642192999983</v>
      </c>
      <c r="GP202" s="88">
        <v>24.212329760000017</v>
      </c>
      <c r="GQ202" s="106">
        <v>168.23875168999984</v>
      </c>
      <c r="GR202" s="88">
        <v>125.52546747000024</v>
      </c>
      <c r="GS202" s="88">
        <v>8.1054307199999993</v>
      </c>
      <c r="GT202" s="106">
        <v>133.63089819000024</v>
      </c>
      <c r="GU202" s="88">
        <v>158.35479565</v>
      </c>
      <c r="GV202" s="88">
        <v>6.5488075599999966</v>
      </c>
      <c r="GW202" s="106">
        <v>164.90360321</v>
      </c>
      <c r="GX202" s="88">
        <v>123.33252138000029</v>
      </c>
      <c r="GY202" s="88">
        <v>7.0404716699999961</v>
      </c>
      <c r="GZ202" s="106">
        <v>130.37299305000028</v>
      </c>
      <c r="HA202" s="88">
        <v>126.72745147999989</v>
      </c>
      <c r="HB202" s="88">
        <v>4.6136115299999982</v>
      </c>
      <c r="HC202" s="106">
        <v>131.34106300999989</v>
      </c>
      <c r="HD202" s="88">
        <v>131.49868890000016</v>
      </c>
      <c r="HE202" s="88">
        <v>15.591020400000057</v>
      </c>
      <c r="HF202" s="106">
        <v>147.08970930000021</v>
      </c>
      <c r="HG202" s="88">
        <v>229.5556252399987</v>
      </c>
      <c r="HH202" s="88">
        <v>41.570774399999912</v>
      </c>
      <c r="HI202" s="106">
        <v>271.12639963999862</v>
      </c>
      <c r="HJ202" s="88">
        <v>21.20446862</v>
      </c>
      <c r="HK202" s="88">
        <v>1.7534000000000001E-2</v>
      </c>
      <c r="HL202" s="106">
        <v>21.222002620000001</v>
      </c>
      <c r="HM202" s="88">
        <v>17.787929209999998</v>
      </c>
      <c r="HN202" s="88">
        <v>1.7356203100000001</v>
      </c>
      <c r="HO202" s="106">
        <v>19.52354952</v>
      </c>
      <c r="HP202" s="88">
        <v>19.896858999999989</v>
      </c>
      <c r="HQ202" s="88">
        <v>0.44281655999999997</v>
      </c>
      <c r="HR202" s="106">
        <v>20.339675559999989</v>
      </c>
      <c r="HS202" s="88">
        <v>17.665354780000005</v>
      </c>
      <c r="HT202" s="88">
        <v>0.59596923000000002</v>
      </c>
      <c r="HU202" s="106">
        <v>18.261324010000006</v>
      </c>
      <c r="HV202" s="88">
        <v>17.324954959999996</v>
      </c>
      <c r="HW202" s="88">
        <v>0.17266646999999996</v>
      </c>
      <c r="HX202" s="106">
        <v>17.497621429999995</v>
      </c>
      <c r="HY202" s="88">
        <v>16.971379659999993</v>
      </c>
      <c r="HZ202" s="88">
        <v>0.48007145999999995</v>
      </c>
      <c r="IA202" s="106">
        <v>17.451451119999994</v>
      </c>
      <c r="IB202" s="88">
        <v>21.777079969999999</v>
      </c>
      <c r="IC202" s="88">
        <v>2.1299015100000003</v>
      </c>
      <c r="ID202" s="106">
        <v>23.906981479999999</v>
      </c>
      <c r="IE202" s="88">
        <v>17.485592990000004</v>
      </c>
      <c r="IF202" s="88">
        <v>1.7950223300000001</v>
      </c>
      <c r="IG202" s="106">
        <v>19.280615320000003</v>
      </c>
      <c r="IH202" s="88">
        <v>17.081055459999995</v>
      </c>
      <c r="II202" s="88">
        <v>4.4040990300000002</v>
      </c>
      <c r="IJ202" s="106">
        <v>21.485154489999996</v>
      </c>
      <c r="IK202" s="88">
        <v>18.811293019999983</v>
      </c>
      <c r="IL202" s="88">
        <v>6.7544183599999998</v>
      </c>
      <c r="IM202" s="106">
        <v>25.565711379999982</v>
      </c>
      <c r="IN202" s="88">
        <v>19.130365459999997</v>
      </c>
      <c r="IO202" s="88">
        <v>0.50597557999999998</v>
      </c>
      <c r="IP202" s="106">
        <v>19.636341039999998</v>
      </c>
      <c r="IQ202" s="88">
        <v>17.713617519999996</v>
      </c>
      <c r="IR202" s="88">
        <v>7.0907007000000002</v>
      </c>
      <c r="IS202" s="106">
        <v>24.804318219999995</v>
      </c>
      <c r="IT202" s="88">
        <f>INDEX('[2]REPORT-M Publication 2024'!C:C,MATCH($A202,'[2]REPORT-M Publication 2024'!$A:$A,0))</f>
        <v>17.914908740000033</v>
      </c>
      <c r="IU202" s="88">
        <f>INDEX('[2]REPORT-M Publication 2024'!D:D,MATCH($A202,'[2]REPORT-M Publication 2024'!$A:$A,0))</f>
        <v>8.9684E-2</v>
      </c>
      <c r="IV202" s="106">
        <f>INDEX('[2]REPORT-M Publication 2024'!E:E,MATCH($A202,'[2]REPORT-M Publication 2024'!$A:$A,0))</f>
        <v>18.004592740000032</v>
      </c>
      <c r="IW202" s="88">
        <f>INDEX('[2]REPORT-M Publication 2024'!F:F,MATCH($A202,'[2]REPORT-M Publication 2024'!$A:$A,0))</f>
        <v>22.445549370000013</v>
      </c>
      <c r="IX202" s="88">
        <f>INDEX('[2]REPORT-M Publication 2024'!G:G,MATCH($A202,'[2]REPORT-M Publication 2024'!$A:$A,0))</f>
        <v>0.8625863199999998</v>
      </c>
      <c r="IY202" s="106">
        <f>INDEX('[2]REPORT-M Publication 2024'!H:H,MATCH($A202,'[2]REPORT-M Publication 2024'!$A:$A,0))</f>
        <v>23.308135690000011</v>
      </c>
      <c r="IZ202" s="88">
        <f>INDEX('[2]REPORT-M Publication 2024'!I:I,MATCH($A202,'[2]REPORT-M Publication 2024'!$A:$A,0))</f>
        <v>17.044269849999999</v>
      </c>
      <c r="JA202" s="88">
        <f>INDEX('[2]REPORT-M Publication 2024'!J:J,MATCH($A202,'[2]REPORT-M Publication 2024'!$A:$A,0))</f>
        <v>0</v>
      </c>
      <c r="JB202" s="106">
        <f>INDEX('[2]REPORT-M Publication 2024'!K:K,MATCH($A202,'[2]REPORT-M Publication 2024'!$A:$A,0))</f>
        <v>17.044269849999999</v>
      </c>
      <c r="JC202" s="88">
        <f>INDEX('[2]REPORT-M Publication 2024'!L:L,MATCH($A202,'[2]REPORT-M Publication 2024'!$A:$A,0))</f>
        <v>20.624021290000027</v>
      </c>
      <c r="JD202" s="88">
        <f>INDEX('[2]REPORT-M Publication 2024'!M:M,MATCH($A202,'[2]REPORT-M Publication 2024'!$A:$A,0))</f>
        <v>2.06729451</v>
      </c>
      <c r="JE202" s="106">
        <f>INDEX('[2]REPORT-M Publication 2024'!N:N,MATCH($A202,'[2]REPORT-M Publication 2024'!$A:$A,0))</f>
        <v>22.691315800000027</v>
      </c>
      <c r="JF202" s="88">
        <f>INDEX('[2]REPORT-M Publication 2024'!O:O,MATCH($A202,'[2]REPORT-M Publication 2024'!$A:$A,0))</f>
        <v>18.948817770000009</v>
      </c>
      <c r="JG202" s="88">
        <f>INDEX('[2]REPORT-M Publication 2024'!P:P,MATCH($A202,'[2]REPORT-M Publication 2024'!$A:$A,0))</f>
        <v>9.8753980000000005E-2</v>
      </c>
      <c r="JH202" s="106">
        <f>INDEX('[2]REPORT-M Publication 2024'!Q:Q,MATCH($A202,'[2]REPORT-M Publication 2024'!$A:$A,0))</f>
        <v>19.04757175000001</v>
      </c>
      <c r="JI202" s="88">
        <f>INDEX('[2]REPORT-M Publication 2024'!R:R,MATCH($A202,'[2]REPORT-M Publication 2024'!$A:$A,0))</f>
        <v>17.575021230000011</v>
      </c>
      <c r="JJ202" s="88">
        <f>INDEX('[2]REPORT-M Publication 2024'!S:S,MATCH($A202,'[2]REPORT-M Publication 2024'!$A:$A,0))</f>
        <v>0.23080504000000004</v>
      </c>
      <c r="JK202" s="106">
        <f>INDEX('[2]REPORT-M Publication 2024'!T:T,MATCH($A202,'[2]REPORT-M Publication 2024'!$A:$A,0))</f>
        <v>17.805826270000011</v>
      </c>
      <c r="JL202" s="88">
        <f>INDEX('[2]REPORT-M Publication 2024'!U:U,MATCH($A202,'[2]REPORT-M Publication 2024'!$A:$A,0))</f>
        <v>18.422275410000029</v>
      </c>
      <c r="JM202" s="88">
        <f>INDEX('[2]REPORT-M Publication 2024'!V:V,MATCH($A202,'[2]REPORT-M Publication 2024'!$A:$A,0))</f>
        <v>0.46228416999999999</v>
      </c>
      <c r="JN202" s="106">
        <f>INDEX('[2]REPORT-M Publication 2024'!W:W,MATCH($A202,'[2]REPORT-M Publication 2024'!$A:$A,0))</f>
        <v>18.88455958000003</v>
      </c>
      <c r="JO202" s="88">
        <f>INDEX('[2]REPORT-M Publication 2024'!X:X,MATCH($A202,'[2]REPORT-M Publication 2024'!$A:$A,0))</f>
        <v>21.29334024000001</v>
      </c>
      <c r="JP202" s="88">
        <f>INDEX('[2]REPORT-M Publication 2024'!Y:Y,MATCH($A202,'[2]REPORT-M Publication 2024'!$A:$A,0))</f>
        <v>1.2268382099999999</v>
      </c>
      <c r="JQ202" s="106">
        <f>INDEX('[2]REPORT-M Publication 2024'!Z:Z,MATCH($A202,'[2]REPORT-M Publication 2024'!$A:$A,0))</f>
        <v>22.52017845000001</v>
      </c>
      <c r="JR202" s="88">
        <f>INDEX('[2]REPORT-M Publication 2024'!AA:AA,MATCH($A202,'[2]REPORT-M Publication 2024'!$A:$A,0))</f>
        <v>18.016646960000017</v>
      </c>
      <c r="JS202" s="88">
        <f>INDEX('[2]REPORT-M Publication 2024'!AB:AB,MATCH($A202,'[2]REPORT-M Publication 2024'!$A:$A,0))</f>
        <v>1.1889700000000001</v>
      </c>
      <c r="JT202" s="106">
        <f>INDEX('[2]REPORT-M Publication 2024'!AC:AC,MATCH($A202,'[2]REPORT-M Publication 2024'!$A:$A,0))</f>
        <v>19.205616960000018</v>
      </c>
      <c r="JU202" s="88">
        <f>INDEX('[2]REPORT-M Publication 2024'!AD:AD,MATCH($A202,'[2]REPORT-M Publication 2024'!$A:$A,0))</f>
        <v>18.534419209999989</v>
      </c>
      <c r="JV202" s="88">
        <f>INDEX('[2]REPORT-M Publication 2024'!AE:AE,MATCH($A202,'[2]REPORT-M Publication 2024'!$A:$A,0))</f>
        <v>0.10543281</v>
      </c>
      <c r="JW202" s="106">
        <f>INDEX('[2]REPORT-M Publication 2024'!AF:AF,MATCH($A202,'[2]REPORT-M Publication 2024'!$A:$A,0))</f>
        <v>18.639852019999989</v>
      </c>
      <c r="JX202" s="88">
        <f>INDEX('[2]REPORT-M Publication 2024'!AG:AG,MATCH($A202,'[2]REPORT-M Publication 2024'!$A:$A,0))</f>
        <v>18.500371929999982</v>
      </c>
      <c r="JY202" s="88">
        <f>INDEX('[2]REPORT-M Publication 2024'!AH:AH,MATCH($A202,'[2]REPORT-M Publication 2024'!$A:$A,0))</f>
        <v>1.0329338399999999</v>
      </c>
      <c r="JZ202" s="106">
        <f>INDEX('[2]REPORT-M Publication 2024'!AI:AI,MATCH($A202,'[2]REPORT-M Publication 2024'!$A:$A,0))</f>
        <v>19.533305769999981</v>
      </c>
    </row>
    <row r="203" spans="1:286" x14ac:dyDescent="0.25">
      <c r="A203" s="86" t="s">
        <v>189</v>
      </c>
      <c r="B203" s="87" t="s">
        <v>190</v>
      </c>
      <c r="C203" s="88">
        <v>14.245613529999988</v>
      </c>
      <c r="D203" s="88">
        <v>1.166E-2</v>
      </c>
      <c r="E203" s="106">
        <v>14.257273529999988</v>
      </c>
      <c r="F203" s="88">
        <v>13.912971870000005</v>
      </c>
      <c r="G203" s="88">
        <v>1.04999E-3</v>
      </c>
      <c r="H203" s="106">
        <v>13.914021860000005</v>
      </c>
      <c r="I203" s="88">
        <v>14.504638560000005</v>
      </c>
      <c r="J203" s="88">
        <v>7.7562839999999994E-2</v>
      </c>
      <c r="K203" s="106">
        <v>14.582201400000006</v>
      </c>
      <c r="L203" s="88">
        <v>14.162475140000003</v>
      </c>
      <c r="M203" s="88">
        <v>2.8138320000000001E-2</v>
      </c>
      <c r="N203" s="106">
        <v>14.190613460000003</v>
      </c>
      <c r="O203" s="88">
        <v>16.28834715999999</v>
      </c>
      <c r="P203" s="88">
        <v>3.3799899999999998E-3</v>
      </c>
      <c r="Q203" s="106">
        <v>16.291727149999993</v>
      </c>
      <c r="R203" s="88">
        <v>14.906579549999995</v>
      </c>
      <c r="S203" s="88">
        <v>0.58976998999999997</v>
      </c>
      <c r="T203" s="106">
        <v>15.496349539999995</v>
      </c>
      <c r="U203" s="88">
        <v>15.415381529999996</v>
      </c>
      <c r="V203" s="88">
        <v>8.9397359999999995E-2</v>
      </c>
      <c r="W203" s="106">
        <v>15.504778889999995</v>
      </c>
      <c r="X203" s="78">
        <v>15.942806119999993</v>
      </c>
      <c r="Y203" s="78">
        <v>0.14969360000000001</v>
      </c>
      <c r="Z203" s="106">
        <v>16.092499719999992</v>
      </c>
      <c r="AA203" s="78">
        <v>13.98492080000001</v>
      </c>
      <c r="AB203" s="78">
        <v>4.5938109999999997E-2</v>
      </c>
      <c r="AC203" s="106">
        <v>14.03085891000001</v>
      </c>
      <c r="AD203" s="78">
        <v>14.218164049999995</v>
      </c>
      <c r="AE203" s="78">
        <v>2.29419043</v>
      </c>
      <c r="AF203" s="106">
        <v>16.512354479999996</v>
      </c>
      <c r="AG203" s="78">
        <v>14.969405910000004</v>
      </c>
      <c r="AH203" s="78">
        <v>0.94167263000000012</v>
      </c>
      <c r="AI203" s="106">
        <v>15.911078540000005</v>
      </c>
      <c r="AJ203" s="78">
        <v>15.367358600000006</v>
      </c>
      <c r="AK203" s="78">
        <v>1.9629487999999995</v>
      </c>
      <c r="AL203" s="106">
        <v>17.330307400000006</v>
      </c>
      <c r="AM203" s="88">
        <v>13.927437610000005</v>
      </c>
      <c r="AN203" s="88">
        <v>1.82E-3</v>
      </c>
      <c r="AO203" s="106">
        <v>13.929257610000006</v>
      </c>
      <c r="AP203" s="88">
        <v>14.084342890000007</v>
      </c>
      <c r="AQ203" s="88">
        <v>0.79552982999999999</v>
      </c>
      <c r="AR203" s="106">
        <v>14.879872720000009</v>
      </c>
      <c r="AS203" s="88">
        <v>14.018571829999994</v>
      </c>
      <c r="AT203" s="88">
        <v>0.38310451000000001</v>
      </c>
      <c r="AU203" s="106">
        <v>14.401676339999995</v>
      </c>
      <c r="AV203" s="88">
        <v>14.150263420000003</v>
      </c>
      <c r="AW203" s="88">
        <v>0.96772824000000002</v>
      </c>
      <c r="AX203" s="106">
        <v>15.117991660000003</v>
      </c>
      <c r="AY203" s="88">
        <v>15.788135350000008</v>
      </c>
      <c r="AZ203" s="88">
        <v>1.8800760000000003E-2</v>
      </c>
      <c r="BA203" s="106">
        <v>15.806936110000009</v>
      </c>
      <c r="BB203" s="88">
        <v>14.663432620000011</v>
      </c>
      <c r="BC203" s="88">
        <v>3.1207661500000001</v>
      </c>
      <c r="BD203" s="106">
        <v>17.78419877000001</v>
      </c>
      <c r="BE203" s="88">
        <v>14.640961260000008</v>
      </c>
      <c r="BF203" s="88">
        <v>0.97937402000000007</v>
      </c>
      <c r="BG203" s="106">
        <v>15.620335280000006</v>
      </c>
      <c r="BH203" s="78">
        <v>13.942832830000016</v>
      </c>
      <c r="BI203" s="78">
        <v>0.34897320000000004</v>
      </c>
      <c r="BJ203" s="106">
        <v>14.291806030000016</v>
      </c>
      <c r="BK203" s="78">
        <v>14.618610940000012</v>
      </c>
      <c r="BL203" s="106">
        <v>15.477570290000012</v>
      </c>
      <c r="BM203" s="78">
        <v>14.77295822000001</v>
      </c>
      <c r="BN203" s="78">
        <v>0.12128169999999999</v>
      </c>
      <c r="BO203" s="106">
        <v>14.894239920000009</v>
      </c>
      <c r="BP203" s="78">
        <v>16.894404470000008</v>
      </c>
      <c r="BQ203" s="78">
        <v>1.24154367</v>
      </c>
      <c r="BR203" s="106">
        <v>18.135948140000007</v>
      </c>
      <c r="BS203" s="78">
        <v>15.603030660000011</v>
      </c>
      <c r="BT203" s="78">
        <v>4.4074886099999997</v>
      </c>
      <c r="BU203" s="106">
        <v>20.01051927000001</v>
      </c>
      <c r="BV203" s="88">
        <v>15.191015</v>
      </c>
      <c r="BW203" s="88">
        <v>7.6379000000000002E-2</v>
      </c>
      <c r="BX203" s="106">
        <v>15.267393999999999</v>
      </c>
      <c r="BY203" s="88">
        <v>15.666135000000001</v>
      </c>
      <c r="BZ203" s="88">
        <v>7.7656000000000003E-2</v>
      </c>
      <c r="CA203" s="106">
        <v>15.743791</v>
      </c>
      <c r="CB203" s="88">
        <v>14.943251999999999</v>
      </c>
      <c r="CC203" s="88">
        <v>0.27133400000000002</v>
      </c>
      <c r="CD203" s="106">
        <v>15.214585999999999</v>
      </c>
      <c r="CE203" s="88">
        <v>18.124082999999999</v>
      </c>
      <c r="CF203" s="88">
        <v>1.6205020000000001</v>
      </c>
      <c r="CG203" s="106">
        <v>19.744585000000001</v>
      </c>
      <c r="CH203" s="88">
        <v>15.290482000000001</v>
      </c>
      <c r="CI203" s="88">
        <v>0.58392200000000005</v>
      </c>
      <c r="CJ203" s="106">
        <v>15.874404</v>
      </c>
      <c r="CK203" s="88">
        <v>16.889171999999999</v>
      </c>
      <c r="CL203" s="88">
        <v>1.352597</v>
      </c>
      <c r="CM203" s="106">
        <v>18.241768999999998</v>
      </c>
      <c r="CN203" s="88">
        <v>16.970924</v>
      </c>
      <c r="CO203" s="88">
        <v>1.9340809999999999</v>
      </c>
      <c r="CP203" s="106">
        <v>18.905004999999999</v>
      </c>
      <c r="CQ203" s="88">
        <v>15.190428000000001</v>
      </c>
      <c r="CR203" s="88">
        <v>0.60497000000000001</v>
      </c>
      <c r="CS203" s="106">
        <v>15.795398</v>
      </c>
      <c r="CT203" s="88">
        <v>16.918783999999999</v>
      </c>
      <c r="CU203" s="88">
        <v>0.21584500000000001</v>
      </c>
      <c r="CV203" s="106">
        <v>17.134629</v>
      </c>
      <c r="CW203" s="88">
        <v>17.627721000000001</v>
      </c>
      <c r="CX203" s="88">
        <v>1.5147550000000001</v>
      </c>
      <c r="CY203" s="106">
        <v>19.142476000000002</v>
      </c>
      <c r="CZ203" s="88">
        <v>16.628267999999998</v>
      </c>
      <c r="DA203" s="88">
        <v>1.4418150000000001</v>
      </c>
      <c r="DB203" s="106">
        <v>18.070082999999997</v>
      </c>
      <c r="DC203" s="88">
        <v>17.972981000000001</v>
      </c>
      <c r="DD203" s="88">
        <v>2.888916</v>
      </c>
      <c r="DE203" s="106">
        <v>20.861896999999999</v>
      </c>
      <c r="DF203" s="88">
        <v>16.439329000000001</v>
      </c>
      <c r="DG203" s="88">
        <v>1.4794E-2</v>
      </c>
      <c r="DH203" s="106">
        <v>16.454122999999999</v>
      </c>
      <c r="DI203" s="88">
        <v>17.073079</v>
      </c>
      <c r="DJ203" s="88">
        <v>9.2512999999999998E-2</v>
      </c>
      <c r="DK203" s="106">
        <v>17.165592</v>
      </c>
      <c r="DL203" s="88">
        <v>15.387359999999999</v>
      </c>
      <c r="DM203" s="88">
        <v>5.7516999999999999E-2</v>
      </c>
      <c r="DN203" s="106">
        <v>15.444877</v>
      </c>
      <c r="DO203" s="88">
        <v>19.073457999999999</v>
      </c>
      <c r="DP203" s="88">
        <v>0.18876000000000001</v>
      </c>
      <c r="DQ203" s="106">
        <v>19.262217999999997</v>
      </c>
      <c r="DR203" s="88">
        <v>15.352307</v>
      </c>
      <c r="DS203" s="88">
        <v>0</v>
      </c>
      <c r="DT203" s="106">
        <v>15.352307</v>
      </c>
      <c r="DU203" s="88">
        <v>15.824985</v>
      </c>
      <c r="DV203" s="88">
        <v>6.6899999999999998E-3</v>
      </c>
      <c r="DW203" s="106">
        <v>15.831675000000001</v>
      </c>
      <c r="DX203" s="88">
        <v>16.534765</v>
      </c>
      <c r="DY203" s="88">
        <v>1.5481739999999999</v>
      </c>
      <c r="DZ203" s="106">
        <v>18.082939</v>
      </c>
      <c r="EA203" s="88">
        <v>16.365582</v>
      </c>
      <c r="EB203" s="88">
        <v>3.7110999999999998E-2</v>
      </c>
      <c r="EC203" s="106">
        <v>16.402692999999999</v>
      </c>
      <c r="ED203" s="88">
        <v>16.141755</v>
      </c>
      <c r="EE203" s="88">
        <v>3.7583999999999999E-2</v>
      </c>
      <c r="EF203" s="106">
        <v>16.179338999999999</v>
      </c>
      <c r="EG203" s="88">
        <v>15.709806</v>
      </c>
      <c r="EH203" s="88">
        <v>0.18725</v>
      </c>
      <c r="EI203" s="106">
        <v>15.897056000000001</v>
      </c>
      <c r="EJ203" s="88">
        <v>16.310146</v>
      </c>
      <c r="EK203" s="88">
        <v>15.648324000000001</v>
      </c>
      <c r="EL203" s="106">
        <v>31.958469999999998</v>
      </c>
      <c r="EM203" s="88">
        <v>18.561449</v>
      </c>
      <c r="EN203" s="88">
        <v>0.93089599999999995</v>
      </c>
      <c r="EO203" s="106">
        <v>19.492345</v>
      </c>
      <c r="EP203" s="88">
        <v>16.275789</v>
      </c>
      <c r="EQ203" s="88">
        <v>1.6064999999999999E-2</v>
      </c>
      <c r="ER203" s="106">
        <v>16.291854000000001</v>
      </c>
      <c r="ES203" s="88">
        <v>16.417157</v>
      </c>
      <c r="ET203" s="88">
        <v>5.6949E-2</v>
      </c>
      <c r="EU203" s="106">
        <v>16.474105999999999</v>
      </c>
      <c r="EV203" s="88">
        <v>16.823757000000001</v>
      </c>
      <c r="EW203" s="88">
        <v>5.8477000000000001E-2</v>
      </c>
      <c r="EX203" s="106">
        <v>16.882234</v>
      </c>
      <c r="EY203" s="88">
        <v>20.704998</v>
      </c>
      <c r="EZ203" s="88">
        <v>0.22882</v>
      </c>
      <c r="FA203" s="106">
        <v>20.933817999999999</v>
      </c>
      <c r="FB203" s="88">
        <v>18.622565000000002</v>
      </c>
      <c r="FC203" s="88">
        <v>6.1087639999999999</v>
      </c>
      <c r="FD203" s="106">
        <v>24.731329000000002</v>
      </c>
      <c r="FE203" s="88">
        <v>18.560213999999998</v>
      </c>
      <c r="FF203" s="88">
        <v>0.27157500000000001</v>
      </c>
      <c r="FG203" s="106">
        <v>18.831788999999997</v>
      </c>
      <c r="FH203" s="88">
        <v>17.597449000000001</v>
      </c>
      <c r="FI203" s="88">
        <v>1.972119</v>
      </c>
      <c r="FJ203" s="106">
        <v>19.569568</v>
      </c>
      <c r="FK203" s="88">
        <v>21.360955000000001</v>
      </c>
      <c r="FL203" s="88">
        <v>0.17882999999999999</v>
      </c>
      <c r="FM203" s="106">
        <v>21.539785000000002</v>
      </c>
      <c r="FN203" s="88">
        <v>18.997475999999999</v>
      </c>
      <c r="FO203" s="88">
        <v>3.9433690000000001</v>
      </c>
      <c r="FP203" s="106">
        <v>22.940844999999999</v>
      </c>
      <c r="FQ203" s="88">
        <v>18.841799999999999</v>
      </c>
      <c r="FR203" s="88">
        <v>0.25517499999999999</v>
      </c>
      <c r="FS203" s="106">
        <v>19.096975</v>
      </c>
      <c r="FT203" s="88">
        <v>19.123325000000001</v>
      </c>
      <c r="FU203" s="88">
        <v>0.21723600000000001</v>
      </c>
      <c r="FV203" s="106">
        <v>19.340561000000001</v>
      </c>
      <c r="FW203" s="88">
        <v>19.264824999999998</v>
      </c>
      <c r="FX203" s="88">
        <v>4.4263380000000003</v>
      </c>
      <c r="FY203" s="106">
        <v>23.691163</v>
      </c>
      <c r="FZ203" s="88">
        <v>17.378846940000006</v>
      </c>
      <c r="GA203" s="88">
        <v>5.3691410000000002E-2</v>
      </c>
      <c r="GB203" s="106">
        <v>17.432538350000005</v>
      </c>
      <c r="GC203" s="88">
        <v>18.372131369999973</v>
      </c>
      <c r="GD203" s="88">
        <v>2.8202055300000004</v>
      </c>
      <c r="GE203" s="106">
        <v>21.192336899999972</v>
      </c>
      <c r="GF203" s="88">
        <v>19.896878519999969</v>
      </c>
      <c r="GG203" s="88">
        <v>3.43149959</v>
      </c>
      <c r="GH203" s="106">
        <v>23.328378109999971</v>
      </c>
      <c r="GI203" s="88">
        <v>17.899157450000001</v>
      </c>
      <c r="GJ203" s="88">
        <v>0.1155162</v>
      </c>
      <c r="GK203" s="106">
        <v>18.014673649999999</v>
      </c>
      <c r="GL203" s="88">
        <v>18.889812999999997</v>
      </c>
      <c r="GM203" s="88">
        <v>2.1149027899999999</v>
      </c>
      <c r="GN203" s="106">
        <v>21.004715789999995</v>
      </c>
      <c r="GO203" s="88">
        <v>18.720479710000014</v>
      </c>
      <c r="GP203" s="88">
        <v>0.94499203999999959</v>
      </c>
      <c r="GQ203" s="106">
        <v>19.665471750000012</v>
      </c>
      <c r="GR203" s="88">
        <v>17.962720050000001</v>
      </c>
      <c r="GS203" s="88">
        <v>2.7934205300000001</v>
      </c>
      <c r="GT203" s="106">
        <v>20.75614058</v>
      </c>
      <c r="GU203" s="88">
        <v>18.600885569999988</v>
      </c>
      <c r="GV203" s="88">
        <v>2.28292457</v>
      </c>
      <c r="GW203" s="106">
        <v>20.883810139999987</v>
      </c>
      <c r="GX203" s="88">
        <v>17.409059509999988</v>
      </c>
      <c r="GY203" s="88">
        <v>0.40209855</v>
      </c>
      <c r="GZ203" s="106">
        <v>17.81115805999999</v>
      </c>
      <c r="HA203" s="88">
        <v>17.408312999999982</v>
      </c>
      <c r="HB203" s="88">
        <v>1.06226833</v>
      </c>
      <c r="HC203" s="106">
        <v>18.47058132999998</v>
      </c>
      <c r="HD203" s="88">
        <v>17.74436450000001</v>
      </c>
      <c r="HE203" s="88">
        <v>1.95132733</v>
      </c>
      <c r="HF203" s="106">
        <v>19.695691830000012</v>
      </c>
      <c r="HG203" s="88">
        <v>18.598787479999991</v>
      </c>
      <c r="HH203" s="88">
        <v>4.7433459299999985</v>
      </c>
      <c r="HI203" s="106">
        <v>23.342133409999988</v>
      </c>
      <c r="HJ203" s="88">
        <v>382.85770247000005</v>
      </c>
      <c r="HK203" s="88">
        <v>0</v>
      </c>
      <c r="HL203" s="106">
        <v>382.85770247000005</v>
      </c>
      <c r="HM203" s="88">
        <v>181.23314722999999</v>
      </c>
      <c r="HN203" s="88">
        <v>1.9727799999999999E-3</v>
      </c>
      <c r="HO203" s="106">
        <v>181.23512000999997</v>
      </c>
      <c r="HP203" s="88">
        <v>210.70917036</v>
      </c>
      <c r="HQ203" s="88">
        <v>0</v>
      </c>
      <c r="HR203" s="106">
        <v>210.70917036</v>
      </c>
      <c r="HS203" s="88">
        <v>260.72330178999999</v>
      </c>
      <c r="HT203" s="88">
        <v>8.441876999999999E-2</v>
      </c>
      <c r="HU203" s="106">
        <v>260.80772056000001</v>
      </c>
      <c r="HV203" s="88">
        <v>210.34054125</v>
      </c>
      <c r="HW203" s="88">
        <v>4.5645380000000006E-2</v>
      </c>
      <c r="HX203" s="106">
        <v>210.38618663</v>
      </c>
      <c r="HY203" s="88">
        <v>252.66342087999999</v>
      </c>
      <c r="HZ203" s="88">
        <v>0</v>
      </c>
      <c r="IA203" s="106">
        <v>252.66342087999999</v>
      </c>
      <c r="IB203" s="88">
        <v>222.61591432999998</v>
      </c>
      <c r="IC203" s="88">
        <v>0</v>
      </c>
      <c r="ID203" s="106">
        <v>222.61591432999998</v>
      </c>
      <c r="IE203" s="88">
        <v>235.9229555</v>
      </c>
      <c r="IF203" s="88">
        <v>7.4874999999999997E-2</v>
      </c>
      <c r="IG203" s="106">
        <v>235.99783049999999</v>
      </c>
      <c r="IH203" s="88">
        <v>172.58207158999997</v>
      </c>
      <c r="II203" s="88">
        <v>3.0995999999999999E-2</v>
      </c>
      <c r="IJ203" s="106">
        <v>172.61306758999996</v>
      </c>
      <c r="IK203" s="88">
        <v>195.71206212999999</v>
      </c>
      <c r="IL203" s="88">
        <v>0.11681804000000001</v>
      </c>
      <c r="IM203" s="106">
        <v>195.82888016999999</v>
      </c>
      <c r="IN203" s="88">
        <v>420.08596576999997</v>
      </c>
      <c r="IO203" s="88">
        <v>0.19267724</v>
      </c>
      <c r="IP203" s="106">
        <v>420.27864301</v>
      </c>
      <c r="IQ203" s="88">
        <v>432.40280267000003</v>
      </c>
      <c r="IR203" s="88">
        <v>6.3889730000000006E-2</v>
      </c>
      <c r="IS203" s="106">
        <v>432.46669240000006</v>
      </c>
      <c r="IT203" s="88">
        <f>INDEX('[2]REPORT-M Publication 2024'!C:C,MATCH($A203,'[2]REPORT-M Publication 2024'!$A:$A,0))</f>
        <v>211.67661824999996</v>
      </c>
      <c r="IU203" s="88">
        <f>INDEX('[2]REPORT-M Publication 2024'!D:D,MATCH($A203,'[2]REPORT-M Publication 2024'!$A:$A,0))</f>
        <v>2.9217860000000002E-2</v>
      </c>
      <c r="IV203" s="106">
        <f>INDEX('[2]REPORT-M Publication 2024'!E:E,MATCH($A203,'[2]REPORT-M Publication 2024'!$A:$A,0))</f>
        <v>211.70583610999995</v>
      </c>
      <c r="IW203" s="88">
        <f>INDEX('[2]REPORT-M Publication 2024'!F:F,MATCH($A203,'[2]REPORT-M Publication 2024'!$A:$A,0))</f>
        <v>343.17108232000015</v>
      </c>
      <c r="IX203" s="88">
        <f>INDEX('[2]REPORT-M Publication 2024'!G:G,MATCH($A203,'[2]REPORT-M Publication 2024'!$A:$A,0))</f>
        <v>1.4188850000000001E-2</v>
      </c>
      <c r="IY203" s="106">
        <f>INDEX('[2]REPORT-M Publication 2024'!H:H,MATCH($A203,'[2]REPORT-M Publication 2024'!$A:$A,0))</f>
        <v>343.18527117000014</v>
      </c>
      <c r="IZ203" s="88">
        <f>INDEX('[2]REPORT-M Publication 2024'!I:I,MATCH($A203,'[2]REPORT-M Publication 2024'!$A:$A,0))</f>
        <v>216.53294919000001</v>
      </c>
      <c r="JA203" s="88">
        <f>INDEX('[2]REPORT-M Publication 2024'!J:J,MATCH($A203,'[2]REPORT-M Publication 2024'!$A:$A,0))</f>
        <v>9.8536250000000006E-2</v>
      </c>
      <c r="JB203" s="106">
        <f>INDEX('[2]REPORT-M Publication 2024'!K:K,MATCH($A203,'[2]REPORT-M Publication 2024'!$A:$A,0))</f>
        <v>216.63148544000001</v>
      </c>
      <c r="JC203" s="88">
        <f>INDEX('[2]REPORT-M Publication 2024'!L:L,MATCH($A203,'[2]REPORT-M Publication 2024'!$A:$A,0))</f>
        <v>196.85886631999998</v>
      </c>
      <c r="JD203" s="88">
        <f>INDEX('[2]REPORT-M Publication 2024'!M:M,MATCH($A203,'[2]REPORT-M Publication 2024'!$A:$A,0))</f>
        <v>0</v>
      </c>
      <c r="JE203" s="106">
        <f>INDEX('[2]REPORT-M Publication 2024'!N:N,MATCH($A203,'[2]REPORT-M Publication 2024'!$A:$A,0))</f>
        <v>196.85886631999998</v>
      </c>
      <c r="JF203" s="88">
        <f>INDEX('[2]REPORT-M Publication 2024'!O:O,MATCH($A203,'[2]REPORT-M Publication 2024'!$A:$A,0))</f>
        <v>283.50989763999985</v>
      </c>
      <c r="JG203" s="88">
        <f>INDEX('[2]REPORT-M Publication 2024'!P:P,MATCH($A203,'[2]REPORT-M Publication 2024'!$A:$A,0))</f>
        <v>2E-3</v>
      </c>
      <c r="JH203" s="106">
        <f>INDEX('[2]REPORT-M Publication 2024'!Q:Q,MATCH($A203,'[2]REPORT-M Publication 2024'!$A:$A,0))</f>
        <v>283.51189763999986</v>
      </c>
      <c r="JI203" s="88">
        <f>INDEX('[2]REPORT-M Publication 2024'!R:R,MATCH($A203,'[2]REPORT-M Publication 2024'!$A:$A,0))</f>
        <v>296.60746946000006</v>
      </c>
      <c r="JJ203" s="88">
        <f>INDEX('[2]REPORT-M Publication 2024'!S:S,MATCH($A203,'[2]REPORT-M Publication 2024'!$A:$A,0))</f>
        <v>0</v>
      </c>
      <c r="JK203" s="106">
        <f>INDEX('[2]REPORT-M Publication 2024'!T:T,MATCH($A203,'[2]REPORT-M Publication 2024'!$A:$A,0))</f>
        <v>296.60746946000006</v>
      </c>
      <c r="JL203" s="88">
        <f>INDEX('[2]REPORT-M Publication 2024'!U:U,MATCH($A203,'[2]REPORT-M Publication 2024'!$A:$A,0))</f>
        <v>139.00050932999991</v>
      </c>
      <c r="JM203" s="88">
        <f>INDEX('[2]REPORT-M Publication 2024'!V:V,MATCH($A203,'[2]REPORT-M Publication 2024'!$A:$A,0))</f>
        <v>6.6867100000000002E-3</v>
      </c>
      <c r="JN203" s="106">
        <f>INDEX('[2]REPORT-M Publication 2024'!W:W,MATCH($A203,'[2]REPORT-M Publication 2024'!$A:$A,0))</f>
        <v>139.00719603999991</v>
      </c>
      <c r="JO203" s="88">
        <f>INDEX('[2]REPORT-M Publication 2024'!X:X,MATCH($A203,'[2]REPORT-M Publication 2024'!$A:$A,0))</f>
        <v>177.49733082</v>
      </c>
      <c r="JP203" s="88">
        <f>INDEX('[2]REPORT-M Publication 2024'!Y:Y,MATCH($A203,'[2]REPORT-M Publication 2024'!$A:$A,0))</f>
        <v>0</v>
      </c>
      <c r="JQ203" s="106">
        <f>INDEX('[2]REPORT-M Publication 2024'!Z:Z,MATCH($A203,'[2]REPORT-M Publication 2024'!$A:$A,0))</f>
        <v>177.49733082</v>
      </c>
      <c r="JR203" s="88">
        <f>INDEX('[2]REPORT-M Publication 2024'!AA:AA,MATCH($A203,'[2]REPORT-M Publication 2024'!$A:$A,0))</f>
        <v>531.53616860000034</v>
      </c>
      <c r="JS203" s="88">
        <f>INDEX('[2]REPORT-M Publication 2024'!AB:AB,MATCH($A203,'[2]REPORT-M Publication 2024'!$A:$A,0))</f>
        <v>0.42493700000000012</v>
      </c>
      <c r="JT203" s="106">
        <f>INDEX('[2]REPORT-M Publication 2024'!AC:AC,MATCH($A203,'[2]REPORT-M Publication 2024'!$A:$A,0))</f>
        <v>531.96110560000034</v>
      </c>
      <c r="JU203" s="88">
        <f>INDEX('[2]REPORT-M Publication 2024'!AD:AD,MATCH($A203,'[2]REPORT-M Publication 2024'!$A:$A,0))</f>
        <v>347.17106052000003</v>
      </c>
      <c r="JV203" s="88">
        <f>INDEX('[2]REPORT-M Publication 2024'!AE:AE,MATCH($A203,'[2]REPORT-M Publication 2024'!$A:$A,0))</f>
        <v>8.2708900000000002E-2</v>
      </c>
      <c r="JW203" s="106">
        <f>INDEX('[2]REPORT-M Publication 2024'!AF:AF,MATCH($A203,'[2]REPORT-M Publication 2024'!$A:$A,0))</f>
        <v>347.25376942000003</v>
      </c>
      <c r="JX203" s="88">
        <f>INDEX('[2]REPORT-M Publication 2024'!AG:AG,MATCH($A203,'[2]REPORT-M Publication 2024'!$A:$A,0))</f>
        <v>167.78594206999992</v>
      </c>
      <c r="JY203" s="88">
        <f>INDEX('[2]REPORT-M Publication 2024'!AH:AH,MATCH($A203,'[2]REPORT-M Publication 2024'!$A:$A,0))</f>
        <v>3.0931199999999992E-2</v>
      </c>
      <c r="JZ203" s="106">
        <f>INDEX('[2]REPORT-M Publication 2024'!AI:AI,MATCH($A203,'[2]REPORT-M Publication 2024'!$A:$A,0))</f>
        <v>167.81687326999992</v>
      </c>
    </row>
    <row r="204" spans="1:286" x14ac:dyDescent="0.25">
      <c r="A204" s="86" t="s">
        <v>191</v>
      </c>
      <c r="B204" s="87" t="s">
        <v>266</v>
      </c>
      <c r="C204" s="88">
        <v>51.716241080000003</v>
      </c>
      <c r="D204" s="88">
        <v>0</v>
      </c>
      <c r="E204" s="106">
        <v>51.716241080000003</v>
      </c>
      <c r="F204" s="88">
        <v>25.414984819999997</v>
      </c>
      <c r="G204" s="88">
        <v>0</v>
      </c>
      <c r="H204" s="106">
        <v>25.414984819999997</v>
      </c>
      <c r="I204" s="88">
        <v>26.450636019999997</v>
      </c>
      <c r="J204" s="88">
        <v>3.388E-2</v>
      </c>
      <c r="K204" s="106">
        <v>26.484516019999997</v>
      </c>
      <c r="L204" s="88">
        <v>50.13306716999999</v>
      </c>
      <c r="M204" s="88">
        <v>0</v>
      </c>
      <c r="N204" s="106">
        <v>50.13306716999999</v>
      </c>
      <c r="O204" s="88">
        <v>135.07275536000003</v>
      </c>
      <c r="P204" s="88">
        <v>1.9989999999999999E-3</v>
      </c>
      <c r="Q204" s="106">
        <v>135.07475436000004</v>
      </c>
      <c r="R204" s="88">
        <v>63.772170730000006</v>
      </c>
      <c r="S204" s="88">
        <v>3.3899970000000001E-2</v>
      </c>
      <c r="T204" s="106">
        <v>63.806070700000006</v>
      </c>
      <c r="U204" s="88">
        <v>88.634605769999993</v>
      </c>
      <c r="V204" s="88">
        <v>0</v>
      </c>
      <c r="W204" s="106">
        <v>88.634605769999993</v>
      </c>
      <c r="X204" s="78">
        <v>113.99436053999999</v>
      </c>
      <c r="Y204" s="78">
        <v>0</v>
      </c>
      <c r="Z204" s="106">
        <v>113.99436053999999</v>
      </c>
      <c r="AA204" s="78">
        <v>191.01286117000001</v>
      </c>
      <c r="AB204" s="78">
        <v>0</v>
      </c>
      <c r="AC204" s="106">
        <v>191.01286117000001</v>
      </c>
      <c r="AD204" s="78">
        <v>129.02109798999999</v>
      </c>
      <c r="AE204" s="78">
        <v>3.4500000000000003E-2</v>
      </c>
      <c r="AF204" s="106">
        <v>129.05559798999997</v>
      </c>
      <c r="AG204" s="78">
        <v>64.274855810000034</v>
      </c>
      <c r="AH204" s="78">
        <v>3.4901990000000001E-2</v>
      </c>
      <c r="AI204" s="106">
        <v>64.309757800000028</v>
      </c>
      <c r="AJ204" s="78">
        <v>306.7060123</v>
      </c>
      <c r="AK204" s="78">
        <v>6.3508980000000007E-2</v>
      </c>
      <c r="AL204" s="106">
        <v>306.76952128000005</v>
      </c>
      <c r="AM204" s="88">
        <v>22.377170910000004</v>
      </c>
      <c r="AN204" s="88">
        <v>0</v>
      </c>
      <c r="AO204" s="106">
        <v>22.377170910000004</v>
      </c>
      <c r="AP204" s="88">
        <v>181.42925904000009</v>
      </c>
      <c r="AQ204" s="88">
        <v>1.0865E-2</v>
      </c>
      <c r="AR204" s="106">
        <v>181.44012404000009</v>
      </c>
      <c r="AS204" s="88">
        <v>141.57040618000005</v>
      </c>
      <c r="AT204" s="88">
        <v>0</v>
      </c>
      <c r="AU204" s="106">
        <v>141.57040618000005</v>
      </c>
      <c r="AV204" s="88">
        <v>153.63575565000005</v>
      </c>
      <c r="AW204" s="88">
        <v>2.8832E-2</v>
      </c>
      <c r="AX204" s="106">
        <v>153.66458765000004</v>
      </c>
      <c r="AY204" s="88">
        <v>187.46071130999999</v>
      </c>
      <c r="AZ204" s="88">
        <v>0</v>
      </c>
      <c r="BA204" s="106">
        <v>187.46071130999999</v>
      </c>
      <c r="BB204" s="88">
        <v>129.86821821999999</v>
      </c>
      <c r="BC204" s="88">
        <v>0</v>
      </c>
      <c r="BD204" s="106">
        <v>129.86821821999999</v>
      </c>
      <c r="BE204" s="88">
        <v>126.28487497999998</v>
      </c>
      <c r="BF204" s="88">
        <v>0</v>
      </c>
      <c r="BG204" s="106">
        <v>126.28487497999998</v>
      </c>
      <c r="BH204" s="78">
        <v>219.52958384999999</v>
      </c>
      <c r="BI204" s="78">
        <v>0</v>
      </c>
      <c r="BJ204" s="106">
        <v>219.52958384999999</v>
      </c>
      <c r="BK204" s="78">
        <v>85.968726519999947</v>
      </c>
      <c r="BL204" s="106">
        <v>85.968726519999947</v>
      </c>
      <c r="BM204" s="78">
        <v>149.61461095000001</v>
      </c>
      <c r="BN204" s="78">
        <v>2.3373000000000001E-2</v>
      </c>
      <c r="BO204" s="106">
        <v>149.63798395000001</v>
      </c>
      <c r="BP204" s="78">
        <v>202.30115671000007</v>
      </c>
      <c r="BQ204" s="78">
        <v>4.9872979999999997E-2</v>
      </c>
      <c r="BR204" s="106">
        <v>202.35102969000005</v>
      </c>
      <c r="BS204" s="78">
        <v>208.88924610000004</v>
      </c>
      <c r="BT204" s="78">
        <v>5.2693199999999996E-2</v>
      </c>
      <c r="BU204" s="106">
        <v>208.9419393</v>
      </c>
      <c r="BV204" s="88">
        <v>25.141022</v>
      </c>
      <c r="BW204" s="88">
        <v>2.4830000000000001E-2</v>
      </c>
      <c r="BX204" s="106">
        <v>25.165852000000001</v>
      </c>
      <c r="BY204" s="88">
        <v>111.192858</v>
      </c>
      <c r="BZ204" s="88">
        <v>0</v>
      </c>
      <c r="CA204" s="106">
        <v>111.192858</v>
      </c>
      <c r="CB204" s="88">
        <v>90.035388999999995</v>
      </c>
      <c r="CC204" s="88">
        <v>0</v>
      </c>
      <c r="CD204" s="106">
        <v>90.035388999999995</v>
      </c>
      <c r="CE204" s="88">
        <v>154.56270799999999</v>
      </c>
      <c r="CF204" s="88">
        <v>1.1659999999999999E-3</v>
      </c>
      <c r="CG204" s="106">
        <v>154.563874</v>
      </c>
      <c r="CH204" s="88">
        <v>143.85694699999999</v>
      </c>
      <c r="CI204" s="88">
        <v>0</v>
      </c>
      <c r="CJ204" s="106">
        <v>143.85694699999999</v>
      </c>
      <c r="CK204" s="88">
        <v>124.839292</v>
      </c>
      <c r="CL204" s="88">
        <v>0</v>
      </c>
      <c r="CM204" s="106">
        <v>124.839292</v>
      </c>
      <c r="CN204" s="88">
        <v>170.24246099999999</v>
      </c>
      <c r="CO204" s="88">
        <v>8.8000000000000005E-3</v>
      </c>
      <c r="CP204" s="106">
        <v>170.251261</v>
      </c>
      <c r="CQ204" s="88">
        <v>87.515859000000006</v>
      </c>
      <c r="CR204" s="88">
        <v>0</v>
      </c>
      <c r="CS204" s="106">
        <v>87.515859000000006</v>
      </c>
      <c r="CT204" s="88">
        <v>154.705468</v>
      </c>
      <c r="CU204" s="88">
        <v>5.5120000000000004E-3</v>
      </c>
      <c r="CV204" s="106">
        <v>154.71098000000001</v>
      </c>
      <c r="CW204" s="88">
        <v>187.13555199999999</v>
      </c>
      <c r="CX204" s="88">
        <v>2.4271999999999998E-2</v>
      </c>
      <c r="CY204" s="106">
        <v>187.15982399999999</v>
      </c>
      <c r="CZ204" s="88">
        <v>171.03029699999999</v>
      </c>
      <c r="DA204" s="88">
        <v>6.8900000000000003E-3</v>
      </c>
      <c r="DB204" s="106">
        <v>171.03718699999999</v>
      </c>
      <c r="DC204" s="88">
        <v>267.31251300000002</v>
      </c>
      <c r="DD204" s="88">
        <v>7.9989999999999992E-3</v>
      </c>
      <c r="DE204" s="106">
        <v>267.32051200000001</v>
      </c>
      <c r="DF204" s="88">
        <v>30.088266000000001</v>
      </c>
      <c r="DG204" s="88">
        <v>0</v>
      </c>
      <c r="DH204" s="106">
        <v>30.088266000000001</v>
      </c>
      <c r="DI204" s="88">
        <v>130.99900299999999</v>
      </c>
      <c r="DJ204" s="88">
        <v>2.513E-3</v>
      </c>
      <c r="DK204" s="106">
        <v>131.00151599999998</v>
      </c>
      <c r="DL204" s="88">
        <v>270.366106</v>
      </c>
      <c r="DM204" s="88">
        <v>1.225E-3</v>
      </c>
      <c r="DN204" s="106">
        <v>270.36733099999998</v>
      </c>
      <c r="DO204" s="88">
        <v>110.92814</v>
      </c>
      <c r="DP204" s="88">
        <v>0</v>
      </c>
      <c r="DQ204" s="106">
        <v>110.92814</v>
      </c>
      <c r="DR204" s="88">
        <v>79.242818</v>
      </c>
      <c r="DS204" s="88">
        <v>0</v>
      </c>
      <c r="DT204" s="106">
        <v>79.242818</v>
      </c>
      <c r="DU204" s="88">
        <v>112.15622</v>
      </c>
      <c r="DV204" s="88">
        <v>0</v>
      </c>
      <c r="DW204" s="106">
        <v>112.15622</v>
      </c>
      <c r="DX204" s="88">
        <v>149.99402699999999</v>
      </c>
      <c r="DY204" s="88">
        <v>0</v>
      </c>
      <c r="DZ204" s="106">
        <v>149.99402699999999</v>
      </c>
      <c r="EA204" s="88">
        <v>117.926129</v>
      </c>
      <c r="EB204" s="88">
        <v>0</v>
      </c>
      <c r="EC204" s="106">
        <v>117.926129</v>
      </c>
      <c r="ED204" s="88">
        <v>138.75880100000001</v>
      </c>
      <c r="EE204" s="88">
        <v>0</v>
      </c>
      <c r="EF204" s="106">
        <v>138.75880100000001</v>
      </c>
      <c r="EG204" s="88">
        <v>161.60936899999999</v>
      </c>
      <c r="EH204" s="88">
        <v>2.0511000000000001E-2</v>
      </c>
      <c r="EI204" s="106">
        <v>161.62987999999999</v>
      </c>
      <c r="EJ204" s="88">
        <v>181.25010800000001</v>
      </c>
      <c r="EK204" s="88">
        <v>0</v>
      </c>
      <c r="EL204" s="106">
        <v>181.25010800000001</v>
      </c>
      <c r="EM204" s="88">
        <v>183.45344900000001</v>
      </c>
      <c r="EN204" s="88">
        <v>9.9426E-2</v>
      </c>
      <c r="EO204" s="106">
        <v>183.552875</v>
      </c>
      <c r="EP204" s="88">
        <v>134.26755600000001</v>
      </c>
      <c r="EQ204" s="88">
        <v>0</v>
      </c>
      <c r="ER204" s="106">
        <v>134.26755600000001</v>
      </c>
      <c r="ES204" s="88">
        <v>197.42938100000001</v>
      </c>
      <c r="ET204" s="88">
        <v>3.7699999999999999E-3</v>
      </c>
      <c r="EU204" s="106">
        <v>197.43315100000001</v>
      </c>
      <c r="EV204" s="88">
        <v>293.281432</v>
      </c>
      <c r="EW204" s="88">
        <v>0</v>
      </c>
      <c r="EX204" s="106">
        <v>293.281432</v>
      </c>
      <c r="EY204" s="88">
        <v>42.947806</v>
      </c>
      <c r="EZ204" s="88">
        <v>3.6900000000000001E-3</v>
      </c>
      <c r="FA204" s="106">
        <v>42.951495999999999</v>
      </c>
      <c r="FB204" s="88">
        <v>139.120283</v>
      </c>
      <c r="FC204" s="88">
        <v>0</v>
      </c>
      <c r="FD204" s="106">
        <v>139.120283</v>
      </c>
      <c r="FE204" s="88">
        <v>174.193939</v>
      </c>
      <c r="FF204" s="88">
        <v>6.3600000000000002E-3</v>
      </c>
      <c r="FG204" s="106">
        <v>174.200299</v>
      </c>
      <c r="FH204" s="88">
        <v>128.85109</v>
      </c>
      <c r="FI204" s="88">
        <v>3.1005000000000001E-2</v>
      </c>
      <c r="FJ204" s="106">
        <v>128.88209499999999</v>
      </c>
      <c r="FK204" s="88">
        <v>164.71577300000001</v>
      </c>
      <c r="FL204" s="88">
        <v>0</v>
      </c>
      <c r="FM204" s="106">
        <v>164.71577300000001</v>
      </c>
      <c r="FN204" s="88">
        <v>165.795132</v>
      </c>
      <c r="FO204" s="88">
        <v>0</v>
      </c>
      <c r="FP204" s="106">
        <v>165.795132</v>
      </c>
      <c r="FQ204" s="88">
        <v>164.417438</v>
      </c>
      <c r="FR204" s="88">
        <v>0.218947</v>
      </c>
      <c r="FS204" s="106">
        <v>164.63638500000002</v>
      </c>
      <c r="FT204" s="88">
        <v>226.64450600000001</v>
      </c>
      <c r="FU204" s="88">
        <v>4.0790000000000002E-3</v>
      </c>
      <c r="FV204" s="106">
        <v>226.648585</v>
      </c>
      <c r="FW204" s="88">
        <v>216.99085099999999</v>
      </c>
      <c r="FX204" s="88">
        <v>0.28512599999999999</v>
      </c>
      <c r="FY204" s="106">
        <v>217.27597699999998</v>
      </c>
      <c r="FZ204" s="88">
        <v>106.26202411999998</v>
      </c>
      <c r="GA204" s="88">
        <v>0</v>
      </c>
      <c r="GB204" s="106">
        <v>106.26202411999998</v>
      </c>
      <c r="GC204" s="88">
        <v>248.48932799999997</v>
      </c>
      <c r="GD204" s="88">
        <v>1.217E-2</v>
      </c>
      <c r="GE204" s="106">
        <v>248.50149799999997</v>
      </c>
      <c r="GF204" s="88">
        <v>259.28002730000009</v>
      </c>
      <c r="GG204" s="88">
        <v>0</v>
      </c>
      <c r="GH204" s="106">
        <v>259.28002730000009</v>
      </c>
      <c r="GI204" s="88">
        <v>170.57647465999997</v>
      </c>
      <c r="GJ204" s="88">
        <v>0</v>
      </c>
      <c r="GK204" s="106">
        <v>170.57647465999997</v>
      </c>
      <c r="GL204" s="88">
        <v>243.74834560000022</v>
      </c>
      <c r="GM204" s="88">
        <v>1.9500009999999998E-2</v>
      </c>
      <c r="GN204" s="106">
        <v>243.76784561000022</v>
      </c>
      <c r="GO204" s="88">
        <v>178.75629684</v>
      </c>
      <c r="GP204" s="88">
        <v>0.47491674</v>
      </c>
      <c r="GQ204" s="106">
        <v>179.23121358</v>
      </c>
      <c r="GR204" s="88">
        <v>105.35889913</v>
      </c>
      <c r="GS204" s="88">
        <v>4.2134999999999999E-2</v>
      </c>
      <c r="GT204" s="106">
        <v>105.40103413</v>
      </c>
      <c r="GU204" s="88">
        <v>229.22148382000009</v>
      </c>
      <c r="GV204" s="88">
        <v>0.179564</v>
      </c>
      <c r="GW204" s="106">
        <v>229.40104782000009</v>
      </c>
      <c r="GX204" s="88">
        <v>279.67786184000005</v>
      </c>
      <c r="GY204" s="88">
        <v>8.0000000000000002E-3</v>
      </c>
      <c r="GZ204" s="106">
        <v>279.68586184000003</v>
      </c>
      <c r="HA204" s="88">
        <v>202.46164401999988</v>
      </c>
      <c r="HB204" s="88">
        <v>0.31092963000000007</v>
      </c>
      <c r="HC204" s="106">
        <v>202.77257364999988</v>
      </c>
      <c r="HD204" s="88">
        <v>285.68141976999999</v>
      </c>
      <c r="HE204" s="88">
        <v>4.4900000000000002E-2</v>
      </c>
      <c r="HF204" s="106">
        <v>285.72631976999998</v>
      </c>
      <c r="HG204" s="88">
        <v>219.56062566000008</v>
      </c>
      <c r="HH204" s="88">
        <v>0.51233931999999993</v>
      </c>
      <c r="HI204" s="106">
        <v>220.07296498000008</v>
      </c>
      <c r="HJ204" s="88">
        <v>133.61848699000001</v>
      </c>
      <c r="HK204" s="88">
        <v>3.7954438399999999</v>
      </c>
      <c r="HL204" s="106">
        <v>137.41393083</v>
      </c>
      <c r="HM204" s="88">
        <v>105.91140972000002</v>
      </c>
      <c r="HN204" s="88">
        <v>1.7588406300000001</v>
      </c>
      <c r="HO204" s="106">
        <v>107.67025035000002</v>
      </c>
      <c r="HP204" s="88">
        <v>115.08502330000007</v>
      </c>
      <c r="HQ204" s="88">
        <v>2.9274809199999994</v>
      </c>
      <c r="HR204" s="106">
        <v>118.01250422000007</v>
      </c>
      <c r="HS204" s="88">
        <v>102.86169212999997</v>
      </c>
      <c r="HT204" s="88">
        <v>1.5253319000000001</v>
      </c>
      <c r="HU204" s="106">
        <v>104.38702402999996</v>
      </c>
      <c r="HV204" s="88">
        <v>127.23261638999999</v>
      </c>
      <c r="HW204" s="88">
        <v>4.4405651200000005</v>
      </c>
      <c r="HX204" s="106">
        <v>131.67318150999998</v>
      </c>
      <c r="HY204" s="88">
        <v>100.62419451</v>
      </c>
      <c r="HZ204" s="88">
        <v>0.62244900000000003</v>
      </c>
      <c r="IA204" s="106">
        <v>101.24664351</v>
      </c>
      <c r="IB204" s="88">
        <v>109.01500082999996</v>
      </c>
      <c r="IC204" s="88">
        <v>3.0068329299999998</v>
      </c>
      <c r="ID204" s="106">
        <v>112.02183375999996</v>
      </c>
      <c r="IE204" s="88">
        <v>96.094016020000012</v>
      </c>
      <c r="IF204" s="88">
        <v>2.0267158900000002</v>
      </c>
      <c r="IG204" s="106">
        <v>98.120731910000018</v>
      </c>
      <c r="IH204" s="88">
        <v>120.71379948999997</v>
      </c>
      <c r="II204" s="88">
        <v>0.43889626999999998</v>
      </c>
      <c r="IJ204" s="106">
        <v>121.15269575999997</v>
      </c>
      <c r="IK204" s="88">
        <v>86.783037869999973</v>
      </c>
      <c r="IL204" s="88">
        <v>2.4133368799999997</v>
      </c>
      <c r="IM204" s="106">
        <v>89.196374749999976</v>
      </c>
      <c r="IN204" s="88">
        <v>89.088799089999995</v>
      </c>
      <c r="IO204" s="88">
        <v>3.3555113400000001</v>
      </c>
      <c r="IP204" s="106">
        <v>92.444310430000002</v>
      </c>
      <c r="IQ204" s="88">
        <v>191.73354669</v>
      </c>
      <c r="IR204" s="88">
        <v>12.13479617</v>
      </c>
      <c r="IS204" s="106">
        <v>203.86834285999998</v>
      </c>
      <c r="IT204" s="88">
        <f>INDEX('[2]REPORT-M Publication 2024'!C:C,MATCH($A204,'[2]REPORT-M Publication 2024'!$A:$A,0))</f>
        <v>125.87945146000008</v>
      </c>
      <c r="IU204" s="88">
        <f>INDEX('[2]REPORT-M Publication 2024'!D:D,MATCH($A204,'[2]REPORT-M Publication 2024'!$A:$A,0))</f>
        <v>6.4852000000000007E-2</v>
      </c>
      <c r="IV204" s="106">
        <f>INDEX('[2]REPORT-M Publication 2024'!E:E,MATCH($A204,'[2]REPORT-M Publication 2024'!$A:$A,0))</f>
        <v>125.94430346000009</v>
      </c>
      <c r="IW204" s="88">
        <f>INDEX('[2]REPORT-M Publication 2024'!F:F,MATCH($A204,'[2]REPORT-M Publication 2024'!$A:$A,0))</f>
        <v>103.36006037000031</v>
      </c>
      <c r="IX204" s="88">
        <f>INDEX('[2]REPORT-M Publication 2024'!G:G,MATCH($A204,'[2]REPORT-M Publication 2024'!$A:$A,0))</f>
        <v>1.829111149999999</v>
      </c>
      <c r="IY204" s="106">
        <f>INDEX('[2]REPORT-M Publication 2024'!H:H,MATCH($A204,'[2]REPORT-M Publication 2024'!$A:$A,0))</f>
        <v>105.18917152000031</v>
      </c>
      <c r="IZ204" s="88">
        <f>INDEX('[2]REPORT-M Publication 2024'!I:I,MATCH($A204,'[2]REPORT-M Publication 2024'!$A:$A,0))</f>
        <v>126.17871329000013</v>
      </c>
      <c r="JA204" s="88">
        <f>INDEX('[2]REPORT-M Publication 2024'!J:J,MATCH($A204,'[2]REPORT-M Publication 2024'!$A:$A,0))</f>
        <v>2.2704001900000002</v>
      </c>
      <c r="JB204" s="106">
        <f>INDEX('[2]REPORT-M Publication 2024'!K:K,MATCH($A204,'[2]REPORT-M Publication 2024'!$A:$A,0))</f>
        <v>128.44911348000014</v>
      </c>
      <c r="JC204" s="88">
        <f>INDEX('[2]REPORT-M Publication 2024'!L:L,MATCH($A204,'[2]REPORT-M Publication 2024'!$A:$A,0))</f>
        <v>100.19155812000024</v>
      </c>
      <c r="JD204" s="88">
        <f>INDEX('[2]REPORT-M Publication 2024'!M:M,MATCH($A204,'[2]REPORT-M Publication 2024'!$A:$A,0))</f>
        <v>0.30791161000000006</v>
      </c>
      <c r="JE204" s="106">
        <f>INDEX('[2]REPORT-M Publication 2024'!N:N,MATCH($A204,'[2]REPORT-M Publication 2024'!$A:$A,0))</f>
        <v>100.49946973000024</v>
      </c>
      <c r="JF204" s="88">
        <f>INDEX('[2]REPORT-M Publication 2024'!O:O,MATCH($A204,'[2]REPORT-M Publication 2024'!$A:$A,0))</f>
        <v>108.01529821000007</v>
      </c>
      <c r="JG204" s="88">
        <f>INDEX('[2]REPORT-M Publication 2024'!P:P,MATCH($A204,'[2]REPORT-M Publication 2024'!$A:$A,0))</f>
        <v>0.45042351000000019</v>
      </c>
      <c r="JH204" s="106">
        <f>INDEX('[2]REPORT-M Publication 2024'!Q:Q,MATCH($A204,'[2]REPORT-M Publication 2024'!$A:$A,0))</f>
        <v>108.46572172000006</v>
      </c>
      <c r="JI204" s="88">
        <f>INDEX('[2]REPORT-M Publication 2024'!R:R,MATCH($A204,'[2]REPORT-M Publication 2024'!$A:$A,0))</f>
        <v>88.163369619999969</v>
      </c>
      <c r="JJ204" s="88">
        <f>INDEX('[2]REPORT-M Publication 2024'!S:S,MATCH($A204,'[2]REPORT-M Publication 2024'!$A:$A,0))</f>
        <v>0.58443016999999986</v>
      </c>
      <c r="JK204" s="106">
        <f>INDEX('[2]REPORT-M Publication 2024'!T:T,MATCH($A204,'[2]REPORT-M Publication 2024'!$A:$A,0))</f>
        <v>88.747799789999974</v>
      </c>
      <c r="JL204" s="88">
        <f>INDEX('[2]REPORT-M Publication 2024'!U:U,MATCH($A204,'[2]REPORT-M Publication 2024'!$A:$A,0))</f>
        <v>122.89216887000033</v>
      </c>
      <c r="JM204" s="88">
        <f>INDEX('[2]REPORT-M Publication 2024'!V:V,MATCH($A204,'[2]REPORT-M Publication 2024'!$A:$A,0))</f>
        <v>1.3531762300000005</v>
      </c>
      <c r="JN204" s="106">
        <f>INDEX('[2]REPORT-M Publication 2024'!W:W,MATCH($A204,'[2]REPORT-M Publication 2024'!$A:$A,0))</f>
        <v>124.24534510000034</v>
      </c>
      <c r="JO204" s="88">
        <f>INDEX('[2]REPORT-M Publication 2024'!X:X,MATCH($A204,'[2]REPORT-M Publication 2024'!$A:$A,0))</f>
        <v>106.87375734999999</v>
      </c>
      <c r="JP204" s="88">
        <f>INDEX('[2]REPORT-M Publication 2024'!Y:Y,MATCH($A204,'[2]REPORT-M Publication 2024'!$A:$A,0))</f>
        <v>1.3571730600000003</v>
      </c>
      <c r="JQ204" s="106">
        <f>INDEX('[2]REPORT-M Publication 2024'!Z:Z,MATCH($A204,'[2]REPORT-M Publication 2024'!$A:$A,0))</f>
        <v>108.23093040999998</v>
      </c>
      <c r="JR204" s="88">
        <f>INDEX('[2]REPORT-M Publication 2024'!AA:AA,MATCH($A204,'[2]REPORT-M Publication 2024'!$A:$A,0))</f>
        <v>128.18314337999999</v>
      </c>
      <c r="JS204" s="88">
        <f>INDEX('[2]REPORT-M Publication 2024'!AB:AB,MATCH($A204,'[2]REPORT-M Publication 2024'!$A:$A,0))</f>
        <v>3.1956121400000002</v>
      </c>
      <c r="JT204" s="106">
        <f>INDEX('[2]REPORT-M Publication 2024'!AC:AC,MATCH($A204,'[2]REPORT-M Publication 2024'!$A:$A,0))</f>
        <v>131.37875552</v>
      </c>
      <c r="JU204" s="88">
        <f>INDEX('[2]REPORT-M Publication 2024'!AD:AD,MATCH($A204,'[2]REPORT-M Publication 2024'!$A:$A,0))</f>
        <v>149.69355168000001</v>
      </c>
      <c r="JV204" s="88">
        <f>INDEX('[2]REPORT-M Publication 2024'!AE:AE,MATCH($A204,'[2]REPORT-M Publication 2024'!$A:$A,0))</f>
        <v>5.6423313199999976</v>
      </c>
      <c r="JW204" s="106">
        <f>INDEX('[2]REPORT-M Publication 2024'!AF:AF,MATCH($A204,'[2]REPORT-M Publication 2024'!$A:$A,0))</f>
        <v>155.33588300000002</v>
      </c>
      <c r="JX204" s="88">
        <f>INDEX('[2]REPORT-M Publication 2024'!AG:AG,MATCH($A204,'[2]REPORT-M Publication 2024'!$A:$A,0))</f>
        <v>96.668498010000107</v>
      </c>
      <c r="JY204" s="88">
        <f>INDEX('[2]REPORT-M Publication 2024'!AH:AH,MATCH($A204,'[2]REPORT-M Publication 2024'!$A:$A,0))</f>
        <v>7.7515305600000044</v>
      </c>
      <c r="JZ204" s="106">
        <f>INDEX('[2]REPORT-M Publication 2024'!AI:AI,MATCH($A204,'[2]REPORT-M Publication 2024'!$A:$A,0))</f>
        <v>104.42002857000011</v>
      </c>
    </row>
    <row r="205" spans="1:286" x14ac:dyDescent="0.25">
      <c r="A205" s="86" t="s">
        <v>192</v>
      </c>
      <c r="B205" s="87" t="s">
        <v>193</v>
      </c>
      <c r="C205" s="88">
        <v>32.008885079999985</v>
      </c>
      <c r="D205" s="88">
        <v>80.938840139999996</v>
      </c>
      <c r="E205" s="106">
        <v>112.94772521999998</v>
      </c>
      <c r="F205" s="88">
        <v>39.126790700000022</v>
      </c>
      <c r="G205" s="88">
        <v>0.72798231999999996</v>
      </c>
      <c r="H205" s="106">
        <v>39.854773020000025</v>
      </c>
      <c r="I205" s="88">
        <v>78.856242409999652</v>
      </c>
      <c r="J205" s="88">
        <v>213.26881156000013</v>
      </c>
      <c r="K205" s="106">
        <v>292.12505396999978</v>
      </c>
      <c r="L205" s="88">
        <v>71.426526200000026</v>
      </c>
      <c r="M205" s="88">
        <v>211.01404413999998</v>
      </c>
      <c r="N205" s="106">
        <v>282.44057034000002</v>
      </c>
      <c r="O205" s="88">
        <v>50.29886137999997</v>
      </c>
      <c r="P205" s="88">
        <v>2.6700258200000002</v>
      </c>
      <c r="Q205" s="106">
        <v>52.968887199999976</v>
      </c>
      <c r="R205" s="88">
        <v>62.421080429999989</v>
      </c>
      <c r="S205" s="88">
        <v>207.72570744999999</v>
      </c>
      <c r="T205" s="106">
        <v>270.14678787999998</v>
      </c>
      <c r="U205" s="88">
        <v>65.568453259999927</v>
      </c>
      <c r="V205" s="88">
        <v>214.90070962999999</v>
      </c>
      <c r="W205" s="106">
        <v>280.46916288999995</v>
      </c>
      <c r="X205" s="78">
        <v>71.13160651000004</v>
      </c>
      <c r="Y205" s="78">
        <v>14.584011720000003</v>
      </c>
      <c r="Z205" s="106">
        <v>85.715618230000032</v>
      </c>
      <c r="AA205" s="78">
        <v>56.528877120000018</v>
      </c>
      <c r="AB205" s="78">
        <v>271.25629914999996</v>
      </c>
      <c r="AC205" s="106">
        <v>327.78517626999997</v>
      </c>
      <c r="AD205" s="78">
        <v>73.126955110000068</v>
      </c>
      <c r="AE205" s="78">
        <v>15.263353190000002</v>
      </c>
      <c r="AF205" s="106">
        <v>88.390308300000072</v>
      </c>
      <c r="AG205" s="78">
        <v>73.205632369999947</v>
      </c>
      <c r="AH205" s="78">
        <v>26.868427560000011</v>
      </c>
      <c r="AI205" s="106">
        <v>100.07405992999996</v>
      </c>
      <c r="AJ205" s="78">
        <v>105.84695300000017</v>
      </c>
      <c r="AK205" s="78">
        <v>266.48970171000002</v>
      </c>
      <c r="AL205" s="106">
        <v>372.33665471000018</v>
      </c>
      <c r="AM205" s="88">
        <v>41.737372059999963</v>
      </c>
      <c r="AN205" s="88">
        <v>5.1537692000000002</v>
      </c>
      <c r="AO205" s="106">
        <v>46.891141259999969</v>
      </c>
      <c r="AP205" s="88">
        <v>56.76937084999998</v>
      </c>
      <c r="AQ205" s="88">
        <v>0.72687429000000003</v>
      </c>
      <c r="AR205" s="106">
        <v>57.496245139999985</v>
      </c>
      <c r="AS205" s="88">
        <v>60.104146109999988</v>
      </c>
      <c r="AT205" s="88">
        <v>3.4141697099999999</v>
      </c>
      <c r="AU205" s="106">
        <v>63.518315819999984</v>
      </c>
      <c r="AV205" s="88">
        <v>82.441012279999939</v>
      </c>
      <c r="AW205" s="88">
        <v>17.992280629999996</v>
      </c>
      <c r="AX205" s="106">
        <v>100.43329290999993</v>
      </c>
      <c r="AY205" s="88">
        <v>73.646437239999926</v>
      </c>
      <c r="AZ205" s="88">
        <v>21.550414910000001</v>
      </c>
      <c r="BA205" s="106">
        <v>95.196852149999913</v>
      </c>
      <c r="BB205" s="88">
        <v>51.556021750000006</v>
      </c>
      <c r="BC205" s="88">
        <v>15.153366480000001</v>
      </c>
      <c r="BD205" s="106">
        <v>66.709388230000016</v>
      </c>
      <c r="BE205" s="88">
        <v>72.260056820000074</v>
      </c>
      <c r="BF205" s="88">
        <v>8.6760654900000009</v>
      </c>
      <c r="BG205" s="106">
        <v>80.936122310000059</v>
      </c>
      <c r="BH205" s="78">
        <v>61.557619869999996</v>
      </c>
      <c r="BI205" s="78">
        <v>40.527997349999993</v>
      </c>
      <c r="BJ205" s="106">
        <v>102.08561721999999</v>
      </c>
      <c r="BK205" s="78">
        <v>60.360931460000025</v>
      </c>
      <c r="BL205" s="106">
        <v>62.410341220000021</v>
      </c>
      <c r="BM205" s="78">
        <v>66.546484280000016</v>
      </c>
      <c r="BN205" s="78">
        <v>33.878014210000011</v>
      </c>
      <c r="BO205" s="106">
        <v>100.42449849000002</v>
      </c>
      <c r="BP205" s="78">
        <v>53.937196029999988</v>
      </c>
      <c r="BQ205" s="78">
        <v>3.9331809999999998</v>
      </c>
      <c r="BR205" s="106">
        <v>57.870377029999986</v>
      </c>
      <c r="BS205" s="78">
        <v>115.85966282000015</v>
      </c>
      <c r="BT205" s="78">
        <v>6.29731649</v>
      </c>
      <c r="BU205" s="106">
        <v>122.15697931000015</v>
      </c>
      <c r="BV205" s="88">
        <v>42.625067999999999</v>
      </c>
      <c r="BW205" s="88">
        <v>5.3504529999999999</v>
      </c>
      <c r="BX205" s="106">
        <v>47.975521000000001</v>
      </c>
      <c r="BY205" s="88">
        <v>70.722840000000005</v>
      </c>
      <c r="BZ205" s="88">
        <v>0.94766899999999998</v>
      </c>
      <c r="CA205" s="106">
        <v>71.67050900000001</v>
      </c>
      <c r="CB205" s="88">
        <v>81.795100000000005</v>
      </c>
      <c r="CC205" s="88">
        <v>3.9695339999999999</v>
      </c>
      <c r="CD205" s="106">
        <v>85.764634000000001</v>
      </c>
      <c r="CE205" s="88">
        <v>103.498794</v>
      </c>
      <c r="CF205" s="88">
        <v>1.8908799999999999</v>
      </c>
      <c r="CG205" s="106">
        <v>105.389674</v>
      </c>
      <c r="CH205" s="88">
        <v>86.765593999999993</v>
      </c>
      <c r="CI205" s="88">
        <v>3.9332919999999998</v>
      </c>
      <c r="CJ205" s="106">
        <v>90.698885999999987</v>
      </c>
      <c r="CK205" s="88">
        <v>68.388251999999994</v>
      </c>
      <c r="CL205" s="88">
        <v>0.59533499999999995</v>
      </c>
      <c r="CM205" s="106">
        <v>68.983587</v>
      </c>
      <c r="CN205" s="88">
        <v>70.643073999999999</v>
      </c>
      <c r="CO205" s="88">
        <v>24.002510000000001</v>
      </c>
      <c r="CP205" s="106">
        <v>94.645583999999999</v>
      </c>
      <c r="CQ205" s="88">
        <v>63.668644</v>
      </c>
      <c r="CR205" s="88">
        <v>56.109909000000002</v>
      </c>
      <c r="CS205" s="106">
        <v>119.778553</v>
      </c>
      <c r="CT205" s="88">
        <v>98.578024999999997</v>
      </c>
      <c r="CU205" s="88">
        <v>9.7798669999999994</v>
      </c>
      <c r="CV205" s="106">
        <v>108.35789199999999</v>
      </c>
      <c r="CW205" s="88">
        <v>91.689053000000001</v>
      </c>
      <c r="CX205" s="88">
        <v>62.152396000000003</v>
      </c>
      <c r="CY205" s="106">
        <v>153.84144900000001</v>
      </c>
      <c r="CZ205" s="88">
        <v>83.226101999999997</v>
      </c>
      <c r="DA205" s="88">
        <v>18.615189999999998</v>
      </c>
      <c r="DB205" s="106">
        <v>101.841292</v>
      </c>
      <c r="DC205" s="88">
        <v>156.64263399999999</v>
      </c>
      <c r="DD205" s="88">
        <v>5.2776139999999998</v>
      </c>
      <c r="DE205" s="106">
        <v>161.92024799999999</v>
      </c>
      <c r="DF205" s="88">
        <v>42.341428999999998</v>
      </c>
      <c r="DG205" s="88">
        <v>17.913601</v>
      </c>
      <c r="DH205" s="106">
        <v>60.255029999999998</v>
      </c>
      <c r="DI205" s="88">
        <v>122.549002</v>
      </c>
      <c r="DJ205" s="88">
        <v>1.078033</v>
      </c>
      <c r="DK205" s="106">
        <v>123.62703500000001</v>
      </c>
      <c r="DL205" s="88">
        <v>83.057219000000003</v>
      </c>
      <c r="DM205" s="88">
        <v>1.1414340000000001</v>
      </c>
      <c r="DN205" s="106">
        <v>84.198653000000007</v>
      </c>
      <c r="DO205" s="88">
        <v>89.466774999999998</v>
      </c>
      <c r="DP205" s="88">
        <v>0.32781300000000002</v>
      </c>
      <c r="DQ205" s="106">
        <v>89.794588000000005</v>
      </c>
      <c r="DR205" s="88">
        <v>92.486258000000007</v>
      </c>
      <c r="DS205" s="88">
        <v>0.422956</v>
      </c>
      <c r="DT205" s="106">
        <v>92.909214000000006</v>
      </c>
      <c r="DU205" s="88">
        <v>91.936224999999993</v>
      </c>
      <c r="DV205" s="88">
        <v>9.8816000000000001E-2</v>
      </c>
      <c r="DW205" s="106">
        <v>92.035040999999993</v>
      </c>
      <c r="DX205" s="88">
        <v>87.830973</v>
      </c>
      <c r="DY205" s="88">
        <v>3.9607640000000002</v>
      </c>
      <c r="DZ205" s="106">
        <v>91.791736999999998</v>
      </c>
      <c r="EA205" s="88">
        <v>100.75678600000001</v>
      </c>
      <c r="EB205" s="88">
        <v>2.3434159999999999</v>
      </c>
      <c r="EC205" s="106">
        <v>103.10020200000001</v>
      </c>
      <c r="ED205" s="88">
        <v>92.732607000000002</v>
      </c>
      <c r="EE205" s="88">
        <v>4.6177000000000001</v>
      </c>
      <c r="EF205" s="106">
        <v>97.350307000000001</v>
      </c>
      <c r="EG205" s="88">
        <v>90.796173999999993</v>
      </c>
      <c r="EH205" s="88">
        <v>2.8837009999999998</v>
      </c>
      <c r="EI205" s="106">
        <v>93.679874999999996</v>
      </c>
      <c r="EJ205" s="88">
        <v>80.168177999999997</v>
      </c>
      <c r="EK205" s="88">
        <v>60.366166999999997</v>
      </c>
      <c r="EL205" s="106">
        <v>140.534345</v>
      </c>
      <c r="EM205" s="88">
        <v>103.384563</v>
      </c>
      <c r="EN205" s="88">
        <v>47.667904</v>
      </c>
      <c r="EO205" s="106">
        <v>151.05246700000001</v>
      </c>
      <c r="EP205" s="88">
        <v>71.328616999999994</v>
      </c>
      <c r="EQ205" s="88">
        <v>2.486173</v>
      </c>
      <c r="ER205" s="106">
        <v>73.814789999999988</v>
      </c>
      <c r="ES205" s="88">
        <v>81.141687000000005</v>
      </c>
      <c r="ET205" s="88">
        <v>1.9541280000000001</v>
      </c>
      <c r="EU205" s="106">
        <v>83.095815000000002</v>
      </c>
      <c r="EV205" s="88">
        <v>125.77190400000001</v>
      </c>
      <c r="EW205" s="88">
        <v>1.442955</v>
      </c>
      <c r="EX205" s="106">
        <v>127.214859</v>
      </c>
      <c r="EY205" s="88">
        <v>100.280779</v>
      </c>
      <c r="EZ205" s="88">
        <v>0.62273699999999999</v>
      </c>
      <c r="FA205" s="106">
        <v>100.903516</v>
      </c>
      <c r="FB205" s="88">
        <v>111.413439</v>
      </c>
      <c r="FC205" s="88">
        <v>3.2467609999999998</v>
      </c>
      <c r="FD205" s="106">
        <v>114.6602</v>
      </c>
      <c r="FE205" s="88">
        <v>150.046166</v>
      </c>
      <c r="FF205" s="88">
        <v>0.52963899999999997</v>
      </c>
      <c r="FG205" s="106">
        <v>150.575805</v>
      </c>
      <c r="FH205" s="88">
        <v>69.437798999999998</v>
      </c>
      <c r="FI205" s="88">
        <v>8.5063E-2</v>
      </c>
      <c r="FJ205" s="106">
        <v>69.522862000000003</v>
      </c>
      <c r="FK205" s="88">
        <v>105.050591</v>
      </c>
      <c r="FL205" s="88">
        <v>32.441366000000002</v>
      </c>
      <c r="FM205" s="106">
        <v>137.49195700000001</v>
      </c>
      <c r="FN205" s="88">
        <v>127.326646</v>
      </c>
      <c r="FO205" s="88">
        <v>66.344457000000006</v>
      </c>
      <c r="FP205" s="106">
        <v>193.67110300000002</v>
      </c>
      <c r="FQ205" s="88">
        <v>107.665986</v>
      </c>
      <c r="FR205" s="88">
        <v>36.373421999999998</v>
      </c>
      <c r="FS205" s="106">
        <v>144.03940800000001</v>
      </c>
      <c r="FT205" s="88">
        <v>105.42398799999999</v>
      </c>
      <c r="FU205" s="88">
        <v>0.31681799999999999</v>
      </c>
      <c r="FV205" s="106">
        <v>105.74080599999999</v>
      </c>
      <c r="FW205" s="88">
        <v>197.217816</v>
      </c>
      <c r="FX205" s="88">
        <v>10.711186</v>
      </c>
      <c r="FY205" s="106">
        <v>207.929002</v>
      </c>
      <c r="FZ205" s="88">
        <v>85.625424769999981</v>
      </c>
      <c r="GA205" s="88">
        <v>4.204716E-2</v>
      </c>
      <c r="GB205" s="106">
        <v>85.667471929999977</v>
      </c>
      <c r="GC205" s="88">
        <v>102.2688540599999</v>
      </c>
      <c r="GD205" s="88">
        <v>0.18062624999999999</v>
      </c>
      <c r="GE205" s="106">
        <v>102.4494803099999</v>
      </c>
      <c r="GF205" s="88">
        <v>128.65473028</v>
      </c>
      <c r="GG205" s="88">
        <v>7.2379575100000073</v>
      </c>
      <c r="GH205" s="106">
        <v>135.89268779</v>
      </c>
      <c r="GI205" s="88">
        <v>116.26071775000027</v>
      </c>
      <c r="GJ205" s="88">
        <v>1.9664106299999964</v>
      </c>
      <c r="GK205" s="106">
        <v>118.22712838000027</v>
      </c>
      <c r="GL205" s="88">
        <v>111.50822828000003</v>
      </c>
      <c r="GM205" s="88">
        <v>3.1300404199999994</v>
      </c>
      <c r="GN205" s="106">
        <v>114.63826870000003</v>
      </c>
      <c r="GO205" s="88">
        <v>116.02127159000001</v>
      </c>
      <c r="GP205" s="88">
        <v>3.4538191799999995</v>
      </c>
      <c r="GQ205" s="106">
        <v>119.47509077000001</v>
      </c>
      <c r="GR205" s="88">
        <v>73.855137539999987</v>
      </c>
      <c r="GS205" s="88">
        <v>2.10123485</v>
      </c>
      <c r="GT205" s="106">
        <v>75.956372389999984</v>
      </c>
      <c r="GU205" s="88">
        <v>99.187796849999756</v>
      </c>
      <c r="GV205" s="88">
        <v>4.6226394300000004</v>
      </c>
      <c r="GW205" s="106">
        <v>103.81043627999976</v>
      </c>
      <c r="GX205" s="88">
        <v>107.90028697999989</v>
      </c>
      <c r="GY205" s="88">
        <v>1.18160927</v>
      </c>
      <c r="GZ205" s="106">
        <v>109.08189624999989</v>
      </c>
      <c r="HA205" s="88">
        <v>98.004550399999658</v>
      </c>
      <c r="HB205" s="88">
        <v>2.19778399</v>
      </c>
      <c r="HC205" s="106">
        <v>100.20233438999966</v>
      </c>
      <c r="HD205" s="88">
        <v>122.55368702999981</v>
      </c>
      <c r="HE205" s="88">
        <v>3.3808142800000001</v>
      </c>
      <c r="HF205" s="106">
        <v>125.9345013099998</v>
      </c>
      <c r="HG205" s="88">
        <v>98.322311499999884</v>
      </c>
      <c r="HH205" s="88">
        <v>8.0367282600000021</v>
      </c>
      <c r="HI205" s="106">
        <v>106.35903975999989</v>
      </c>
      <c r="HJ205" s="88">
        <v>148.57073399999999</v>
      </c>
      <c r="HK205" s="88">
        <v>0</v>
      </c>
      <c r="HL205" s="106">
        <v>148.57073399999999</v>
      </c>
      <c r="HM205" s="88">
        <v>148.97045199999999</v>
      </c>
      <c r="HN205" s="88">
        <v>0</v>
      </c>
      <c r="HO205" s="106">
        <v>148.97045199999999</v>
      </c>
      <c r="HP205" s="88">
        <v>148.68322800000001</v>
      </c>
      <c r="HQ205" s="88">
        <v>0</v>
      </c>
      <c r="HR205" s="106">
        <v>148.68322800000001</v>
      </c>
      <c r="HS205" s="88">
        <v>149.20437699999999</v>
      </c>
      <c r="HT205" s="88">
        <v>0</v>
      </c>
      <c r="HU205" s="106">
        <v>149.20437699999999</v>
      </c>
      <c r="HV205" s="88">
        <v>148.86310700000001</v>
      </c>
      <c r="HW205" s="88">
        <v>0</v>
      </c>
      <c r="HX205" s="106">
        <v>148.86310700000001</v>
      </c>
      <c r="HY205" s="88">
        <v>150.53067562999999</v>
      </c>
      <c r="HZ205" s="88">
        <v>0</v>
      </c>
      <c r="IA205" s="106">
        <v>150.53067562999999</v>
      </c>
      <c r="IB205" s="88">
        <v>149.65381957</v>
      </c>
      <c r="IC205" s="88">
        <v>0</v>
      </c>
      <c r="ID205" s="106">
        <v>149.65381957</v>
      </c>
      <c r="IE205" s="88">
        <v>149.44702599999999</v>
      </c>
      <c r="IF205" s="88">
        <v>0</v>
      </c>
      <c r="IG205" s="106">
        <v>149.44702599999999</v>
      </c>
      <c r="IH205" s="88">
        <v>148.96595099999999</v>
      </c>
      <c r="II205" s="88">
        <v>0</v>
      </c>
      <c r="IJ205" s="106">
        <v>148.96595099999999</v>
      </c>
      <c r="IK205" s="88">
        <v>148.96595099999999</v>
      </c>
      <c r="IL205" s="88">
        <v>0</v>
      </c>
      <c r="IM205" s="106">
        <v>148.96595099999999</v>
      </c>
      <c r="IN205" s="88">
        <v>148.96595099999999</v>
      </c>
      <c r="IO205" s="88">
        <v>0</v>
      </c>
      <c r="IP205" s="106">
        <v>148.96595099999999</v>
      </c>
      <c r="IQ205" s="88">
        <v>153.340542</v>
      </c>
      <c r="IR205" s="88">
        <v>0</v>
      </c>
      <c r="IS205" s="106">
        <v>153.340542</v>
      </c>
      <c r="IT205" s="88">
        <f>INDEX('[2]REPORT-M Publication 2024'!C:C,MATCH($A205,'[2]REPORT-M Publication 2024'!$A:$A,0))</f>
        <v>184.354457</v>
      </c>
      <c r="IU205" s="88">
        <f>INDEX('[2]REPORT-M Publication 2024'!D:D,MATCH($A205,'[2]REPORT-M Publication 2024'!$A:$A,0))</f>
        <v>0</v>
      </c>
      <c r="IV205" s="106">
        <f>INDEX('[2]REPORT-M Publication 2024'!E:E,MATCH($A205,'[2]REPORT-M Publication 2024'!$A:$A,0))</f>
        <v>184.354457</v>
      </c>
      <c r="IW205" s="88">
        <f>INDEX('[2]REPORT-M Publication 2024'!F:F,MATCH($A205,'[2]REPORT-M Publication 2024'!$A:$A,0))</f>
        <v>184.354446</v>
      </c>
      <c r="IX205" s="88">
        <f>INDEX('[2]REPORT-M Publication 2024'!G:G,MATCH($A205,'[2]REPORT-M Publication 2024'!$A:$A,0))</f>
        <v>0</v>
      </c>
      <c r="IY205" s="106">
        <f>INDEX('[2]REPORT-M Publication 2024'!H:H,MATCH($A205,'[2]REPORT-M Publication 2024'!$A:$A,0))</f>
        <v>184.354446</v>
      </c>
      <c r="IZ205" s="88">
        <f>INDEX('[2]REPORT-M Publication 2024'!I:I,MATCH($A205,'[2]REPORT-M Publication 2024'!$A:$A,0))</f>
        <v>184.354446</v>
      </c>
      <c r="JA205" s="88">
        <f>INDEX('[2]REPORT-M Publication 2024'!J:J,MATCH($A205,'[2]REPORT-M Publication 2024'!$A:$A,0))</f>
        <v>0</v>
      </c>
      <c r="JB205" s="106">
        <f>INDEX('[2]REPORT-M Publication 2024'!K:K,MATCH($A205,'[2]REPORT-M Publication 2024'!$A:$A,0))</f>
        <v>184.354446</v>
      </c>
      <c r="JC205" s="88">
        <f>INDEX('[2]REPORT-M Publication 2024'!L:L,MATCH($A205,'[2]REPORT-M Publication 2024'!$A:$A,0))</f>
        <v>184.354446</v>
      </c>
      <c r="JD205" s="88">
        <f>INDEX('[2]REPORT-M Publication 2024'!M:M,MATCH($A205,'[2]REPORT-M Publication 2024'!$A:$A,0))</f>
        <v>0</v>
      </c>
      <c r="JE205" s="106">
        <f>INDEX('[2]REPORT-M Publication 2024'!N:N,MATCH($A205,'[2]REPORT-M Publication 2024'!$A:$A,0))</f>
        <v>184.354446</v>
      </c>
      <c r="JF205" s="88">
        <f>INDEX('[2]REPORT-M Publication 2024'!O:O,MATCH($A205,'[2]REPORT-M Publication 2024'!$A:$A,0))</f>
        <v>184.354446</v>
      </c>
      <c r="JG205" s="88">
        <f>INDEX('[2]REPORT-M Publication 2024'!P:P,MATCH($A205,'[2]REPORT-M Publication 2024'!$A:$A,0))</f>
        <v>0</v>
      </c>
      <c r="JH205" s="106">
        <f>INDEX('[2]REPORT-M Publication 2024'!Q:Q,MATCH($A205,'[2]REPORT-M Publication 2024'!$A:$A,0))</f>
        <v>184.354446</v>
      </c>
      <c r="JI205" s="88">
        <f>INDEX('[2]REPORT-M Publication 2024'!R:R,MATCH($A205,'[2]REPORT-M Publication 2024'!$A:$A,0))</f>
        <v>184.354446</v>
      </c>
      <c r="JJ205" s="88">
        <f>INDEX('[2]REPORT-M Publication 2024'!S:S,MATCH($A205,'[2]REPORT-M Publication 2024'!$A:$A,0))</f>
        <v>0</v>
      </c>
      <c r="JK205" s="106">
        <f>INDEX('[2]REPORT-M Publication 2024'!T:T,MATCH($A205,'[2]REPORT-M Publication 2024'!$A:$A,0))</f>
        <v>184.354446</v>
      </c>
      <c r="JL205" s="88">
        <f>INDEX('[2]REPORT-M Publication 2024'!U:U,MATCH($A205,'[2]REPORT-M Publication 2024'!$A:$A,0))</f>
        <v>184.354446</v>
      </c>
      <c r="JM205" s="88">
        <f>INDEX('[2]REPORT-M Publication 2024'!V:V,MATCH($A205,'[2]REPORT-M Publication 2024'!$A:$A,0))</f>
        <v>0</v>
      </c>
      <c r="JN205" s="106">
        <f>INDEX('[2]REPORT-M Publication 2024'!W:W,MATCH($A205,'[2]REPORT-M Publication 2024'!$A:$A,0))</f>
        <v>184.354446</v>
      </c>
      <c r="JO205" s="88">
        <f>INDEX('[2]REPORT-M Publication 2024'!X:X,MATCH($A205,'[2]REPORT-M Publication 2024'!$A:$A,0))</f>
        <v>184.354446</v>
      </c>
      <c r="JP205" s="88">
        <f>INDEX('[2]REPORT-M Publication 2024'!Y:Y,MATCH($A205,'[2]REPORT-M Publication 2024'!$A:$A,0))</f>
        <v>0</v>
      </c>
      <c r="JQ205" s="106">
        <f>INDEX('[2]REPORT-M Publication 2024'!Z:Z,MATCH($A205,'[2]REPORT-M Publication 2024'!$A:$A,0))</f>
        <v>184.354446</v>
      </c>
      <c r="JR205" s="88">
        <f>INDEX('[2]REPORT-M Publication 2024'!AA:AA,MATCH($A205,'[2]REPORT-M Publication 2024'!$A:$A,0))</f>
        <v>182.39471800000001</v>
      </c>
      <c r="JS205" s="88">
        <f>INDEX('[2]REPORT-M Publication 2024'!AB:AB,MATCH($A205,'[2]REPORT-M Publication 2024'!$A:$A,0))</f>
        <v>0</v>
      </c>
      <c r="JT205" s="106">
        <f>INDEX('[2]REPORT-M Publication 2024'!AC:AC,MATCH($A205,'[2]REPORT-M Publication 2024'!$A:$A,0))</f>
        <v>182.39471800000001</v>
      </c>
      <c r="JU205" s="88">
        <f>INDEX('[2]REPORT-M Publication 2024'!AD:AD,MATCH($A205,'[2]REPORT-M Publication 2024'!$A:$A,0))</f>
        <v>182.82480000000001</v>
      </c>
      <c r="JV205" s="88">
        <f>INDEX('[2]REPORT-M Publication 2024'!AE:AE,MATCH($A205,'[2]REPORT-M Publication 2024'!$A:$A,0))</f>
        <v>0</v>
      </c>
      <c r="JW205" s="106">
        <f>INDEX('[2]REPORT-M Publication 2024'!AF:AF,MATCH($A205,'[2]REPORT-M Publication 2024'!$A:$A,0))</f>
        <v>182.82480000000001</v>
      </c>
      <c r="JX205" s="88">
        <f>INDEX('[2]REPORT-M Publication 2024'!AG:AG,MATCH($A205,'[2]REPORT-M Publication 2024'!$A:$A,0))</f>
        <v>184.354446</v>
      </c>
      <c r="JY205" s="88">
        <f>INDEX('[2]REPORT-M Publication 2024'!AH:AH,MATCH($A205,'[2]REPORT-M Publication 2024'!$A:$A,0))</f>
        <v>0</v>
      </c>
      <c r="JZ205" s="106">
        <f>INDEX('[2]REPORT-M Publication 2024'!AI:AI,MATCH($A205,'[2]REPORT-M Publication 2024'!$A:$A,0))</f>
        <v>184.354446</v>
      </c>
    </row>
    <row r="206" spans="1:286" x14ac:dyDescent="0.25">
      <c r="A206" s="86" t="s">
        <v>205</v>
      </c>
      <c r="B206" s="87" t="s">
        <v>206</v>
      </c>
      <c r="C206" s="88">
        <v>36.359822800000003</v>
      </c>
      <c r="D206" s="88">
        <v>0</v>
      </c>
      <c r="E206" s="106">
        <v>36.359822800000003</v>
      </c>
      <c r="F206" s="88">
        <v>44.535680339999992</v>
      </c>
      <c r="G206" s="88">
        <v>6.7221829999999982E-2</v>
      </c>
      <c r="H206" s="106">
        <v>44.602902169999993</v>
      </c>
      <c r="I206" s="88">
        <v>46.213693139999961</v>
      </c>
      <c r="J206" s="88">
        <v>0.17155487</v>
      </c>
      <c r="K206" s="106">
        <v>46.385248009999977</v>
      </c>
      <c r="L206" s="88">
        <v>58.792473130000019</v>
      </c>
      <c r="M206" s="88">
        <v>0.12534587</v>
      </c>
      <c r="N206" s="106">
        <v>58.917819000000009</v>
      </c>
      <c r="O206" s="88">
        <v>56.044673979999935</v>
      </c>
      <c r="P206" s="88">
        <v>0.27322837999999999</v>
      </c>
      <c r="Q206" s="106">
        <v>56.317902359999948</v>
      </c>
      <c r="R206" s="88">
        <v>41.021170639999944</v>
      </c>
      <c r="S206" s="88">
        <v>0.19180933999999999</v>
      </c>
      <c r="T206" s="106">
        <v>41.212979979999936</v>
      </c>
      <c r="U206" s="88">
        <v>60.335448640000017</v>
      </c>
      <c r="V206" s="88">
        <v>0.47158654</v>
      </c>
      <c r="W206" s="106">
        <v>60.807035180000014</v>
      </c>
      <c r="X206" s="78">
        <v>54.458611129999966</v>
      </c>
      <c r="Y206" s="78">
        <v>0.29863898000000005</v>
      </c>
      <c r="Z206" s="106">
        <v>54.757250109999973</v>
      </c>
      <c r="AA206" s="78">
        <v>41.092039979999981</v>
      </c>
      <c r="AB206" s="78">
        <v>0.32203946999999999</v>
      </c>
      <c r="AC206" s="106">
        <v>41.414079449999981</v>
      </c>
      <c r="AD206" s="78">
        <v>48.261393529999985</v>
      </c>
      <c r="AE206" s="78">
        <v>1.0278848600000001</v>
      </c>
      <c r="AF206" s="106">
        <v>49.289278389999986</v>
      </c>
      <c r="AG206" s="78">
        <v>35.320038350000019</v>
      </c>
      <c r="AH206" s="78">
        <v>0.74558363999999999</v>
      </c>
      <c r="AI206" s="106">
        <v>36.065621990000018</v>
      </c>
      <c r="AJ206" s="78">
        <v>55.367061489999998</v>
      </c>
      <c r="AK206" s="78">
        <v>3.2835512000000002</v>
      </c>
      <c r="AL206" s="106">
        <v>58.650612689999981</v>
      </c>
      <c r="AM206" s="88">
        <v>30.655664070000007</v>
      </c>
      <c r="AN206" s="88">
        <v>0.69534399000000002</v>
      </c>
      <c r="AO206" s="106">
        <v>31.351008060000005</v>
      </c>
      <c r="AP206" s="88">
        <v>45.400981330000036</v>
      </c>
      <c r="AQ206" s="88">
        <v>0</v>
      </c>
      <c r="AR206" s="106">
        <v>45.400981330000036</v>
      </c>
      <c r="AS206" s="88">
        <v>44.878094159999989</v>
      </c>
      <c r="AT206" s="88">
        <v>0.32657354</v>
      </c>
      <c r="AU206" s="106">
        <v>45.204667699999987</v>
      </c>
      <c r="AV206" s="88">
        <v>49.983008490000017</v>
      </c>
      <c r="AW206" s="88">
        <v>1.2148000000000001E-2</v>
      </c>
      <c r="AX206" s="106">
        <v>49.995156490000014</v>
      </c>
      <c r="AY206" s="88">
        <v>57.669565749999997</v>
      </c>
      <c r="AZ206" s="88">
        <v>9.7700100000000008E-3</v>
      </c>
      <c r="BA206" s="106">
        <v>57.679335760000008</v>
      </c>
      <c r="BB206" s="88">
        <v>40.609307790000003</v>
      </c>
      <c r="BC206" s="88">
        <v>4.9499899999999996E-3</v>
      </c>
      <c r="BD206" s="106">
        <v>40.614257780000003</v>
      </c>
      <c r="BE206" s="88">
        <v>46.20986388</v>
      </c>
      <c r="BF206" s="88">
        <v>0.38272</v>
      </c>
      <c r="BG206" s="106">
        <v>46.592583879999999</v>
      </c>
      <c r="BH206" s="78">
        <v>36.259591350000008</v>
      </c>
      <c r="BI206" s="78">
        <v>3.1437879999999994E-2</v>
      </c>
      <c r="BJ206" s="106">
        <v>36.291029230000014</v>
      </c>
      <c r="BK206" s="78">
        <v>46.954120789999997</v>
      </c>
      <c r="BL206" s="106">
        <v>46.996531790000006</v>
      </c>
      <c r="BM206" s="78">
        <v>54.418318749999976</v>
      </c>
      <c r="BN206" s="78">
        <v>0.12970221000000001</v>
      </c>
      <c r="BO206" s="106">
        <v>54.548020959999981</v>
      </c>
      <c r="BP206" s="78">
        <v>42.044759529999979</v>
      </c>
      <c r="BQ206" s="78">
        <v>9.6832829999999981E-2</v>
      </c>
      <c r="BR206" s="106">
        <v>42.141592359999983</v>
      </c>
      <c r="BS206" s="78">
        <v>44.281781719999991</v>
      </c>
      <c r="BT206" s="78">
        <v>0.66967962999999997</v>
      </c>
      <c r="BU206" s="106">
        <v>44.951461349999981</v>
      </c>
      <c r="BV206" s="88">
        <v>44.934961999999999</v>
      </c>
      <c r="BW206" s="88">
        <v>1.24E-2</v>
      </c>
      <c r="BX206" s="106">
        <v>44.947361999999998</v>
      </c>
      <c r="BY206" s="88">
        <v>51.691336999999997</v>
      </c>
      <c r="BZ206" s="88">
        <v>0.20080600000000001</v>
      </c>
      <c r="CA206" s="106">
        <v>51.892142999999997</v>
      </c>
      <c r="CB206" s="88">
        <v>54.670543000000002</v>
      </c>
      <c r="CC206" s="88">
        <v>0.11741</v>
      </c>
      <c r="CD206" s="106">
        <v>54.787953000000002</v>
      </c>
      <c r="CE206" s="88">
        <v>99.257638999999998</v>
      </c>
      <c r="CF206" s="88">
        <v>0.69135500000000005</v>
      </c>
      <c r="CG206" s="106">
        <v>99.948993999999999</v>
      </c>
      <c r="CH206" s="88">
        <v>65.542409000000006</v>
      </c>
      <c r="CI206" s="88">
        <v>1.879224</v>
      </c>
      <c r="CJ206" s="106">
        <v>67.421633</v>
      </c>
      <c r="CK206" s="88">
        <v>72.409953999999999</v>
      </c>
      <c r="CL206" s="88">
        <v>0.49213200000000001</v>
      </c>
      <c r="CM206" s="106">
        <v>72.902085999999997</v>
      </c>
      <c r="CN206" s="88">
        <v>78.432203999999999</v>
      </c>
      <c r="CO206" s="88">
        <v>0.98494000000000004</v>
      </c>
      <c r="CP206" s="106">
        <v>79.417143999999993</v>
      </c>
      <c r="CQ206" s="88">
        <v>64.511792</v>
      </c>
      <c r="CR206" s="88">
        <v>1.35768</v>
      </c>
      <c r="CS206" s="106">
        <v>65.869472000000002</v>
      </c>
      <c r="CT206" s="88">
        <v>67.249859999999998</v>
      </c>
      <c r="CU206" s="88">
        <v>0.65827000000000002</v>
      </c>
      <c r="CV206" s="106">
        <v>67.90813</v>
      </c>
      <c r="CW206" s="88">
        <v>86.040217999999996</v>
      </c>
      <c r="CX206" s="88">
        <v>2.132342</v>
      </c>
      <c r="CY206" s="106">
        <v>88.17255999999999</v>
      </c>
      <c r="CZ206" s="88">
        <v>85.345647999999997</v>
      </c>
      <c r="DA206" s="88">
        <v>1.029901</v>
      </c>
      <c r="DB206" s="106">
        <v>86.375548999999992</v>
      </c>
      <c r="DC206" s="88">
        <v>233.37632500000001</v>
      </c>
      <c r="DD206" s="88">
        <v>3.8367969999999998</v>
      </c>
      <c r="DE206" s="106">
        <v>237.213122</v>
      </c>
      <c r="DF206" s="88">
        <v>134.69800699999999</v>
      </c>
      <c r="DG206" s="88">
        <v>1.7361000000000001E-2</v>
      </c>
      <c r="DH206" s="106">
        <v>134.71536799999998</v>
      </c>
      <c r="DI206" s="88">
        <v>135.536314</v>
      </c>
      <c r="DJ206" s="88">
        <v>0.32191900000000001</v>
      </c>
      <c r="DK206" s="106">
        <v>135.85823300000001</v>
      </c>
      <c r="DL206" s="88">
        <v>95.669568999999996</v>
      </c>
      <c r="DM206" s="88">
        <v>0.30119000000000001</v>
      </c>
      <c r="DN206" s="106">
        <v>95.970759000000001</v>
      </c>
      <c r="DO206" s="88">
        <v>57.721781</v>
      </c>
      <c r="DP206" s="88">
        <v>6.999E-3</v>
      </c>
      <c r="DQ206" s="106">
        <v>57.72878</v>
      </c>
      <c r="DR206" s="88">
        <v>51.222794999999998</v>
      </c>
      <c r="DS206" s="88">
        <v>0</v>
      </c>
      <c r="DT206" s="106">
        <v>51.222794999999998</v>
      </c>
      <c r="DU206" s="88">
        <v>60.285677999999997</v>
      </c>
      <c r="DV206" s="88">
        <v>0</v>
      </c>
      <c r="DW206" s="106">
        <v>60.285677999999997</v>
      </c>
      <c r="DX206" s="88">
        <v>60.793697000000002</v>
      </c>
      <c r="DY206" s="88">
        <v>0</v>
      </c>
      <c r="DZ206" s="106">
        <v>60.793697000000002</v>
      </c>
      <c r="EA206" s="88">
        <v>116.003821</v>
      </c>
      <c r="EB206" s="88">
        <v>0</v>
      </c>
      <c r="EC206" s="106">
        <v>116.003821</v>
      </c>
      <c r="ED206" s="88">
        <v>25.478448</v>
      </c>
      <c r="EE206" s="88">
        <v>0</v>
      </c>
      <c r="EF206" s="106">
        <v>25.478448</v>
      </c>
      <c r="EG206" s="88">
        <v>79.650447</v>
      </c>
      <c r="EH206" s="88">
        <v>0</v>
      </c>
      <c r="EI206" s="106">
        <v>79.650447</v>
      </c>
      <c r="EJ206" s="88">
        <v>62.811396999999999</v>
      </c>
      <c r="EK206" s="88">
        <v>2.9985000000000001E-2</v>
      </c>
      <c r="EL206" s="106">
        <v>62.841382000000003</v>
      </c>
      <c r="EM206" s="88">
        <v>67.354895999999997</v>
      </c>
      <c r="EN206" s="88">
        <v>4.3933470000000003</v>
      </c>
      <c r="EO206" s="106">
        <v>71.748243000000002</v>
      </c>
      <c r="EP206" s="88">
        <v>107.489425</v>
      </c>
      <c r="EQ206" s="88">
        <v>0</v>
      </c>
      <c r="ER206" s="106">
        <v>107.489425</v>
      </c>
      <c r="ES206" s="88">
        <v>107.30877599999999</v>
      </c>
      <c r="ET206" s="88">
        <v>0</v>
      </c>
      <c r="EU206" s="106">
        <v>107.30877599999999</v>
      </c>
      <c r="EV206" s="88">
        <v>111.23404600000001</v>
      </c>
      <c r="EW206" s="88">
        <v>0</v>
      </c>
      <c r="EX206" s="106">
        <v>111.23404600000001</v>
      </c>
      <c r="EY206" s="88">
        <v>127.468017</v>
      </c>
      <c r="EZ206" s="88">
        <v>0</v>
      </c>
      <c r="FA206" s="106">
        <v>127.468017</v>
      </c>
      <c r="FB206" s="88">
        <v>109.695764</v>
      </c>
      <c r="FC206" s="88">
        <v>0</v>
      </c>
      <c r="FD206" s="106">
        <v>109.695764</v>
      </c>
      <c r="FE206" s="88">
        <v>113.154853</v>
      </c>
      <c r="FF206" s="88">
        <v>2.8528910000000001</v>
      </c>
      <c r="FG206" s="106">
        <v>116.007744</v>
      </c>
      <c r="FH206" s="88">
        <v>115.806106</v>
      </c>
      <c r="FI206" s="88">
        <v>0</v>
      </c>
      <c r="FJ206" s="106">
        <v>115.806106</v>
      </c>
      <c r="FK206" s="88">
        <v>109.345513</v>
      </c>
      <c r="FL206" s="88">
        <v>0</v>
      </c>
      <c r="FM206" s="106">
        <v>109.345513</v>
      </c>
      <c r="FN206" s="88">
        <v>107.656885</v>
      </c>
      <c r="FO206" s="88">
        <v>0</v>
      </c>
      <c r="FP206" s="106">
        <v>107.656885</v>
      </c>
      <c r="FQ206" s="88">
        <v>109.43197000000001</v>
      </c>
      <c r="FR206" s="88">
        <v>0</v>
      </c>
      <c r="FS206" s="106">
        <v>109.43197000000001</v>
      </c>
      <c r="FT206" s="88">
        <v>139.01009500000001</v>
      </c>
      <c r="FU206" s="88">
        <v>0</v>
      </c>
      <c r="FV206" s="106">
        <v>139.01009500000001</v>
      </c>
      <c r="FW206" s="88">
        <v>89.189852999999999</v>
      </c>
      <c r="FX206" s="88">
        <v>0</v>
      </c>
      <c r="FY206" s="106">
        <v>89.189852999999999</v>
      </c>
      <c r="FZ206" s="88">
        <v>130.44741999999999</v>
      </c>
      <c r="GA206" s="88">
        <v>0</v>
      </c>
      <c r="GB206" s="106">
        <v>130.44741999999999</v>
      </c>
      <c r="GC206" s="88">
        <v>130.447577</v>
      </c>
      <c r="GD206" s="88">
        <v>0</v>
      </c>
      <c r="GE206" s="106">
        <v>130.447577</v>
      </c>
      <c r="GF206" s="88">
        <v>131.91254474000002</v>
      </c>
      <c r="GG206" s="88">
        <v>9.9056999999999999E-3</v>
      </c>
      <c r="GH206" s="106">
        <v>131.92245044000001</v>
      </c>
      <c r="GI206" s="88">
        <v>130.12857700000001</v>
      </c>
      <c r="GJ206" s="88">
        <v>0</v>
      </c>
      <c r="GK206" s="106">
        <v>130.12857700000001</v>
      </c>
      <c r="GL206" s="88">
        <v>180.80304574000002</v>
      </c>
      <c r="GM206" s="88">
        <v>0.22451568999999996</v>
      </c>
      <c r="GN206" s="106">
        <v>181.02756143000002</v>
      </c>
      <c r="GO206" s="88">
        <v>130.04757699999999</v>
      </c>
      <c r="GP206" s="88">
        <v>0</v>
      </c>
      <c r="GQ206" s="106">
        <v>130.04757699999999</v>
      </c>
      <c r="GR206" s="88">
        <v>133.27724180999999</v>
      </c>
      <c r="GS206" s="88">
        <v>0</v>
      </c>
      <c r="GT206" s="106">
        <v>133.27724180999999</v>
      </c>
      <c r="GU206" s="88">
        <v>136.47693131</v>
      </c>
      <c r="GV206" s="88">
        <v>0</v>
      </c>
      <c r="GW206" s="106">
        <v>136.47693131</v>
      </c>
      <c r="GX206" s="88">
        <v>130.51768899999999</v>
      </c>
      <c r="GY206" s="88">
        <v>0</v>
      </c>
      <c r="GZ206" s="106">
        <v>130.51768899999999</v>
      </c>
      <c r="HA206" s="88">
        <v>130.51768899999999</v>
      </c>
      <c r="HB206" s="88">
        <v>0</v>
      </c>
      <c r="HC206" s="106">
        <v>130.51768899999999</v>
      </c>
      <c r="HD206" s="88">
        <v>10.66014</v>
      </c>
      <c r="HE206" s="88">
        <v>0</v>
      </c>
      <c r="HF206" s="106">
        <v>10.66014</v>
      </c>
      <c r="HG206" s="88">
        <v>130.24696900000001</v>
      </c>
      <c r="HH206" s="88">
        <v>0</v>
      </c>
      <c r="HI206" s="106">
        <v>130.24696900000001</v>
      </c>
      <c r="HJ206" s="88">
        <v>0.57612507999999996</v>
      </c>
      <c r="HK206" s="88">
        <v>0</v>
      </c>
      <c r="HL206" s="106">
        <v>0.57612507999999996</v>
      </c>
      <c r="HM206" s="88">
        <v>0.6928006699999999</v>
      </c>
      <c r="HN206" s="88">
        <v>3.3375059999999998E-2</v>
      </c>
      <c r="HO206" s="106">
        <v>0.72617572999999991</v>
      </c>
      <c r="HP206" s="88">
        <v>0.96832279999999993</v>
      </c>
      <c r="HQ206" s="88">
        <v>9.8720730000000007E-2</v>
      </c>
      <c r="HR206" s="106">
        <v>1.0670435299999999</v>
      </c>
      <c r="HS206" s="88">
        <v>0.56709893000000022</v>
      </c>
      <c r="HT206" s="88">
        <v>0</v>
      </c>
      <c r="HU206" s="106">
        <v>0.56709893000000022</v>
      </c>
      <c r="HV206" s="88">
        <v>0.83943528000000023</v>
      </c>
      <c r="HW206" s="88">
        <v>0</v>
      </c>
      <c r="HX206" s="106">
        <v>0.83943528000000023</v>
      </c>
      <c r="HY206" s="88">
        <v>0.75687906000000005</v>
      </c>
      <c r="HZ206" s="88">
        <v>5.8193740000000001E-2</v>
      </c>
      <c r="IA206" s="106">
        <v>0.81507280000000004</v>
      </c>
      <c r="IB206" s="88">
        <v>0.44612267</v>
      </c>
      <c r="IC206" s="88">
        <v>0</v>
      </c>
      <c r="ID206" s="106">
        <v>0.44612267</v>
      </c>
      <c r="IE206" s="88">
        <v>1.5441298099999998</v>
      </c>
      <c r="IF206" s="88">
        <v>9.0622060000000004E-2</v>
      </c>
      <c r="IG206" s="106">
        <v>1.6347518699999999</v>
      </c>
      <c r="IH206" s="88">
        <v>0.92174520999999998</v>
      </c>
      <c r="II206" s="88">
        <v>4.8329999999999998E-2</v>
      </c>
      <c r="IJ206" s="106">
        <v>0.97007520999999997</v>
      </c>
      <c r="IK206" s="88">
        <v>0.66786403000000005</v>
      </c>
      <c r="IL206" s="88">
        <v>0</v>
      </c>
      <c r="IM206" s="106">
        <v>0.66786403000000005</v>
      </c>
      <c r="IN206" s="88">
        <v>0.8422477599999999</v>
      </c>
      <c r="IO206" s="88">
        <v>0.14973698000000002</v>
      </c>
      <c r="IP206" s="106">
        <v>0.99198473999999992</v>
      </c>
      <c r="IQ206" s="88">
        <v>1.1674021400000001</v>
      </c>
      <c r="IR206" s="88">
        <v>8.3473600000000009E-2</v>
      </c>
      <c r="IS206" s="106">
        <v>1.2508757400000001</v>
      </c>
      <c r="IT206" s="88">
        <f>INDEX('[2]REPORT-M Publication 2024'!C:C,MATCH($A206,'[2]REPORT-M Publication 2024'!$A:$A,0))</f>
        <v>0.62597092999999993</v>
      </c>
      <c r="IU206" s="88">
        <f>INDEX('[2]REPORT-M Publication 2024'!D:D,MATCH($A206,'[2]REPORT-M Publication 2024'!$A:$A,0))</f>
        <v>6.8499999999999995E-4</v>
      </c>
      <c r="IV206" s="106">
        <f>INDEX('[2]REPORT-M Publication 2024'!E:E,MATCH($A206,'[2]REPORT-M Publication 2024'!$A:$A,0))</f>
        <v>0.62665592999999997</v>
      </c>
      <c r="IW206" s="88">
        <f>INDEX('[2]REPORT-M Publication 2024'!F:F,MATCH($A206,'[2]REPORT-M Publication 2024'!$A:$A,0))</f>
        <v>0.75930870000000006</v>
      </c>
      <c r="IX206" s="88">
        <f>INDEX('[2]REPORT-M Publication 2024'!G:G,MATCH($A206,'[2]REPORT-M Publication 2024'!$A:$A,0))</f>
        <v>3.6046399999999999E-2</v>
      </c>
      <c r="IY206" s="106">
        <f>INDEX('[2]REPORT-M Publication 2024'!H:H,MATCH($A206,'[2]REPORT-M Publication 2024'!$A:$A,0))</f>
        <v>0.79535510000000009</v>
      </c>
      <c r="IZ206" s="88">
        <f>INDEX('[2]REPORT-M Publication 2024'!I:I,MATCH($A206,'[2]REPORT-M Publication 2024'!$A:$A,0))</f>
        <v>0.85540328999999993</v>
      </c>
      <c r="JA206" s="88">
        <f>INDEX('[2]REPORT-M Publication 2024'!J:J,MATCH($A206,'[2]REPORT-M Publication 2024'!$A:$A,0))</f>
        <v>7.1523369999999989E-2</v>
      </c>
      <c r="JB206" s="106">
        <f>INDEX('[2]REPORT-M Publication 2024'!K:K,MATCH($A206,'[2]REPORT-M Publication 2024'!$A:$A,0))</f>
        <v>0.9269266599999999</v>
      </c>
      <c r="JC206" s="88">
        <f>INDEX('[2]REPORT-M Publication 2024'!L:L,MATCH($A206,'[2]REPORT-M Publication 2024'!$A:$A,0))</f>
        <v>0.65025547000000006</v>
      </c>
      <c r="JD206" s="88">
        <f>INDEX('[2]REPORT-M Publication 2024'!M:M,MATCH($A206,'[2]REPORT-M Publication 2024'!$A:$A,0))</f>
        <v>0</v>
      </c>
      <c r="JE206" s="106">
        <f>INDEX('[2]REPORT-M Publication 2024'!N:N,MATCH($A206,'[2]REPORT-M Publication 2024'!$A:$A,0))</f>
        <v>0.65025547000000006</v>
      </c>
      <c r="JF206" s="88">
        <f>INDEX('[2]REPORT-M Publication 2024'!O:O,MATCH($A206,'[2]REPORT-M Publication 2024'!$A:$A,0))</f>
        <v>0.95079999000000037</v>
      </c>
      <c r="JG206" s="88">
        <f>INDEX('[2]REPORT-M Publication 2024'!P:P,MATCH($A206,'[2]REPORT-M Publication 2024'!$A:$A,0))</f>
        <v>0</v>
      </c>
      <c r="JH206" s="106">
        <f>INDEX('[2]REPORT-M Publication 2024'!Q:Q,MATCH($A206,'[2]REPORT-M Publication 2024'!$A:$A,0))</f>
        <v>0.95079999000000037</v>
      </c>
      <c r="JI206" s="88">
        <f>INDEX('[2]REPORT-M Publication 2024'!R:R,MATCH($A206,'[2]REPORT-M Publication 2024'!$A:$A,0))</f>
        <v>0.70701874999999981</v>
      </c>
      <c r="JJ206" s="88">
        <f>INDEX('[2]REPORT-M Publication 2024'!S:S,MATCH($A206,'[2]REPORT-M Publication 2024'!$A:$A,0))</f>
        <v>0</v>
      </c>
      <c r="JK206" s="106">
        <f>INDEX('[2]REPORT-M Publication 2024'!T:T,MATCH($A206,'[2]REPORT-M Publication 2024'!$A:$A,0))</f>
        <v>0.70701874999999981</v>
      </c>
      <c r="JL206" s="88">
        <f>INDEX('[2]REPORT-M Publication 2024'!U:U,MATCH($A206,'[2]REPORT-M Publication 2024'!$A:$A,0))</f>
        <v>1.0281960999999999</v>
      </c>
      <c r="JM206" s="88">
        <f>INDEX('[2]REPORT-M Publication 2024'!V:V,MATCH($A206,'[2]REPORT-M Publication 2024'!$A:$A,0))</f>
        <v>1.136735E-2</v>
      </c>
      <c r="JN206" s="106">
        <f>INDEX('[2]REPORT-M Publication 2024'!W:W,MATCH($A206,'[2]REPORT-M Publication 2024'!$A:$A,0))</f>
        <v>1.0395634499999999</v>
      </c>
      <c r="JO206" s="88">
        <f>INDEX('[2]REPORT-M Publication 2024'!X:X,MATCH($A206,'[2]REPORT-M Publication 2024'!$A:$A,0))</f>
        <v>0.71982620000000008</v>
      </c>
      <c r="JP206" s="88">
        <f>INDEX('[2]REPORT-M Publication 2024'!Y:Y,MATCH($A206,'[2]REPORT-M Publication 2024'!$A:$A,0))</f>
        <v>7.2399999999999999E-3</v>
      </c>
      <c r="JQ206" s="106">
        <f>INDEX('[2]REPORT-M Publication 2024'!Z:Z,MATCH($A206,'[2]REPORT-M Publication 2024'!$A:$A,0))</f>
        <v>0.72706620000000011</v>
      </c>
      <c r="JR206" s="88">
        <f>INDEX('[2]REPORT-M Publication 2024'!AA:AA,MATCH($A206,'[2]REPORT-M Publication 2024'!$A:$A,0))</f>
        <v>0.61654150999999979</v>
      </c>
      <c r="JS206" s="88">
        <f>INDEX('[2]REPORT-M Publication 2024'!AB:AB,MATCH($A206,'[2]REPORT-M Publication 2024'!$A:$A,0))</f>
        <v>3.3999019999999998E-2</v>
      </c>
      <c r="JT206" s="106">
        <f>INDEX('[2]REPORT-M Publication 2024'!AC:AC,MATCH($A206,'[2]REPORT-M Publication 2024'!$A:$A,0))</f>
        <v>0.65054052999999978</v>
      </c>
      <c r="JU206" s="88">
        <f>INDEX('[2]REPORT-M Publication 2024'!AD:AD,MATCH($A206,'[2]REPORT-M Publication 2024'!$A:$A,0))</f>
        <v>1.0864527199999998</v>
      </c>
      <c r="JV206" s="88">
        <f>INDEX('[2]REPORT-M Publication 2024'!AE:AE,MATCH($A206,'[2]REPORT-M Publication 2024'!$A:$A,0))</f>
        <v>3.3716400000000001E-2</v>
      </c>
      <c r="JW206" s="106">
        <f>INDEX('[2]REPORT-M Publication 2024'!AF:AF,MATCH($A206,'[2]REPORT-M Publication 2024'!$A:$A,0))</f>
        <v>1.1201691199999999</v>
      </c>
      <c r="JX206" s="88">
        <f>INDEX('[2]REPORT-M Publication 2024'!AG:AG,MATCH($A206,'[2]REPORT-M Publication 2024'!$A:$A,0))</f>
        <v>0.63081620999999999</v>
      </c>
      <c r="JY206" s="88">
        <f>INDEX('[2]REPORT-M Publication 2024'!AH:AH,MATCH($A206,'[2]REPORT-M Publication 2024'!$A:$A,0))</f>
        <v>1.4700020000000001E-2</v>
      </c>
      <c r="JZ206" s="106">
        <f>INDEX('[2]REPORT-M Publication 2024'!AI:AI,MATCH($A206,'[2]REPORT-M Publication 2024'!$A:$A,0))</f>
        <v>0.64551623000000002</v>
      </c>
    </row>
    <row r="207" spans="1:286" x14ac:dyDescent="0.25">
      <c r="A207" s="86" t="s">
        <v>195</v>
      </c>
      <c r="B207" s="87" t="s">
        <v>196</v>
      </c>
      <c r="C207" s="88">
        <v>1.87952645</v>
      </c>
      <c r="D207" s="88">
        <v>2.0450180000000002E-2</v>
      </c>
      <c r="E207" s="106">
        <v>1.8999766299999996</v>
      </c>
      <c r="F207" s="88">
        <v>2.3390318999999997</v>
      </c>
      <c r="G207" s="88">
        <v>2.0616799999999998E-3</v>
      </c>
      <c r="H207" s="106">
        <v>2.3410935799999999</v>
      </c>
      <c r="I207" s="88">
        <v>2.587225329999999</v>
      </c>
      <c r="J207" s="88">
        <v>2.7184E-2</v>
      </c>
      <c r="K207" s="106">
        <v>2.6144093299999991</v>
      </c>
      <c r="L207" s="88">
        <v>3.8020142000000003</v>
      </c>
      <c r="M207" s="88">
        <v>6.5623350000000011E-2</v>
      </c>
      <c r="N207" s="106">
        <v>3.8676375500000004</v>
      </c>
      <c r="O207" s="88">
        <v>3.3926252800000003</v>
      </c>
      <c r="P207" s="88">
        <v>0.1437628</v>
      </c>
      <c r="Q207" s="106">
        <v>3.53638808</v>
      </c>
      <c r="R207" s="88">
        <v>2.6330803299999999</v>
      </c>
      <c r="S207" s="88">
        <v>7.8217400000000006E-3</v>
      </c>
      <c r="T207" s="106">
        <v>2.6409020699999997</v>
      </c>
      <c r="U207" s="88">
        <v>2.4625856699999997</v>
      </c>
      <c r="V207" s="88">
        <v>4.7558479999999993E-2</v>
      </c>
      <c r="W207" s="106">
        <v>2.5101441499999999</v>
      </c>
      <c r="X207" s="78">
        <v>2.9205563300000001</v>
      </c>
      <c r="Y207" s="78">
        <v>3.9112399999999999E-2</v>
      </c>
      <c r="Z207" s="106">
        <v>2.9596687300000006</v>
      </c>
      <c r="AA207" s="78">
        <v>2.5345917099999999</v>
      </c>
      <c r="AB207" s="78">
        <v>6.6979990000000003E-2</v>
      </c>
      <c r="AC207" s="106">
        <v>2.6015717</v>
      </c>
      <c r="AD207" s="78">
        <v>2.7196386100000005</v>
      </c>
      <c r="AE207" s="78">
        <v>5.0663740000000006E-2</v>
      </c>
      <c r="AF207" s="106">
        <v>2.7703023500000006</v>
      </c>
      <c r="AG207" s="78">
        <v>2.5197084099999993</v>
      </c>
      <c r="AH207" s="78">
        <v>8.4731399999999998E-2</v>
      </c>
      <c r="AI207" s="106">
        <v>2.6044398099999997</v>
      </c>
      <c r="AJ207" s="78">
        <v>3.75396069</v>
      </c>
      <c r="AK207" s="78">
        <v>0.19947245000000002</v>
      </c>
      <c r="AL207" s="106">
        <v>3.95343314</v>
      </c>
      <c r="AM207" s="88">
        <v>1.8949459999999998</v>
      </c>
      <c r="AN207" s="88">
        <v>0</v>
      </c>
      <c r="AO207" s="106">
        <v>1.8949459999999998</v>
      </c>
      <c r="AP207" s="88">
        <v>2.8938752400000007</v>
      </c>
      <c r="AQ207" s="88">
        <v>0</v>
      </c>
      <c r="AR207" s="106">
        <v>2.8938752400000007</v>
      </c>
      <c r="AS207" s="88">
        <v>3.1574893900000003</v>
      </c>
      <c r="AT207" s="88">
        <v>9.2262000000000004E-3</v>
      </c>
      <c r="AU207" s="106">
        <v>3.1667155900000004</v>
      </c>
      <c r="AV207" s="88">
        <v>2.7083111299999993</v>
      </c>
      <c r="AW207" s="88">
        <v>1.599801E-2</v>
      </c>
      <c r="AX207" s="106">
        <v>2.7243091399999995</v>
      </c>
      <c r="AY207" s="88">
        <v>3.49506798</v>
      </c>
      <c r="AZ207" s="88">
        <v>7.9989999999999992E-3</v>
      </c>
      <c r="BA207" s="106">
        <v>3.5030669799999998</v>
      </c>
      <c r="BB207" s="88">
        <v>2.1492222200000004</v>
      </c>
      <c r="BC207" s="88">
        <v>0</v>
      </c>
      <c r="BD207" s="106">
        <v>2.1492222200000004</v>
      </c>
      <c r="BE207" s="88">
        <v>3.0185331799999995</v>
      </c>
      <c r="BF207" s="88">
        <v>7.3140000000000002E-3</v>
      </c>
      <c r="BG207" s="106">
        <v>3.0258471799999995</v>
      </c>
      <c r="BH207" s="78">
        <v>3.7350885199999997</v>
      </c>
      <c r="BI207" s="78">
        <v>0.10083298</v>
      </c>
      <c r="BJ207" s="106">
        <v>3.8359214999999995</v>
      </c>
      <c r="BK207" s="78">
        <v>2.7158949299999993</v>
      </c>
      <c r="BL207" s="106">
        <v>2.8481824299999992</v>
      </c>
      <c r="BM207" s="78">
        <v>2.5897936000000001</v>
      </c>
      <c r="BN207" s="78">
        <v>0.57659848999999996</v>
      </c>
      <c r="BO207" s="106">
        <v>3.16639209</v>
      </c>
      <c r="BP207" s="78">
        <v>2.9341542299999999</v>
      </c>
      <c r="BQ207" s="78">
        <v>0.31393119000000008</v>
      </c>
      <c r="BR207" s="106">
        <v>3.2480854199999998</v>
      </c>
      <c r="BS207" s="78">
        <v>3.8348928099999999</v>
      </c>
      <c r="BT207" s="78">
        <v>0.20260497000000091</v>
      </c>
      <c r="BU207" s="106">
        <v>4.0374977800000007</v>
      </c>
      <c r="BV207" s="88">
        <v>2.215843</v>
      </c>
      <c r="BW207" s="88">
        <v>0</v>
      </c>
      <c r="BX207" s="106">
        <v>2.215843</v>
      </c>
      <c r="BY207" s="88">
        <v>2.4598119999999999</v>
      </c>
      <c r="BZ207" s="88">
        <v>0</v>
      </c>
      <c r="CA207" s="106">
        <v>2.4598119999999999</v>
      </c>
      <c r="CB207" s="88">
        <v>2.800535</v>
      </c>
      <c r="CC207" s="88">
        <v>1.5570000000000001E-2</v>
      </c>
      <c r="CD207" s="106">
        <v>2.8161049999999999</v>
      </c>
      <c r="CE207" s="88">
        <v>5.7048519999999998</v>
      </c>
      <c r="CF207" s="88">
        <v>0.35894999999999999</v>
      </c>
      <c r="CG207" s="106">
        <v>6.0638019999999999</v>
      </c>
      <c r="CH207" s="88">
        <v>2.7048320000000001</v>
      </c>
      <c r="CI207" s="88">
        <v>8.7060999999999999E-2</v>
      </c>
      <c r="CJ207" s="106">
        <v>2.791893</v>
      </c>
      <c r="CK207" s="88">
        <v>3.3106559999999998</v>
      </c>
      <c r="CL207" s="88">
        <v>0.171732</v>
      </c>
      <c r="CM207" s="106">
        <v>3.4823879999999998</v>
      </c>
      <c r="CN207" s="88">
        <v>3.6861790000000001</v>
      </c>
      <c r="CO207" s="88">
        <v>0.161661</v>
      </c>
      <c r="CP207" s="106">
        <v>3.8478400000000001</v>
      </c>
      <c r="CQ207" s="88">
        <v>3.341796</v>
      </c>
      <c r="CR207" s="88">
        <v>7.3297000000000001E-2</v>
      </c>
      <c r="CS207" s="106">
        <v>3.4150930000000002</v>
      </c>
      <c r="CT207" s="88">
        <v>4.8687810000000002</v>
      </c>
      <c r="CU207" s="88">
        <v>0.26042399999999999</v>
      </c>
      <c r="CV207" s="106">
        <v>5.1292050000000007</v>
      </c>
      <c r="CW207" s="88">
        <v>6.4606130000000004</v>
      </c>
      <c r="CX207" s="88">
        <v>0.31267499999999998</v>
      </c>
      <c r="CY207" s="106">
        <v>6.773288</v>
      </c>
      <c r="CZ207" s="88">
        <v>4.7237809999999998</v>
      </c>
      <c r="DA207" s="88">
        <v>0.22189800000000001</v>
      </c>
      <c r="DB207" s="106">
        <v>4.9456790000000002</v>
      </c>
      <c r="DC207" s="88">
        <v>12.271857000000001</v>
      </c>
      <c r="DD207" s="88">
        <v>2.8058900000000002</v>
      </c>
      <c r="DE207" s="106">
        <v>15.077747</v>
      </c>
      <c r="DF207" s="88">
        <v>3.136314</v>
      </c>
      <c r="DG207" s="88">
        <v>0.36620000000000003</v>
      </c>
      <c r="DH207" s="106">
        <v>3.5025140000000001</v>
      </c>
      <c r="DI207" s="88">
        <v>3.9962339999999998</v>
      </c>
      <c r="DJ207" s="88">
        <v>9.6561999999999995E-2</v>
      </c>
      <c r="DK207" s="106">
        <v>4.0927959999999999</v>
      </c>
      <c r="DL207" s="88">
        <v>4.8572360000000003</v>
      </c>
      <c r="DM207" s="88">
        <v>0.152308</v>
      </c>
      <c r="DN207" s="106">
        <v>5.009544</v>
      </c>
      <c r="DO207" s="88">
        <v>3.7462939999999998</v>
      </c>
      <c r="DP207" s="88">
        <v>5.6097000000000001E-2</v>
      </c>
      <c r="DQ207" s="106">
        <v>3.8023909999999996</v>
      </c>
      <c r="DR207" s="88">
        <v>2.9122309999999998</v>
      </c>
      <c r="DS207" s="88">
        <v>1.4239999999999999E-2</v>
      </c>
      <c r="DT207" s="106">
        <v>2.9264709999999998</v>
      </c>
      <c r="DU207" s="88">
        <v>3.0251079999999999</v>
      </c>
      <c r="DV207" s="88">
        <v>0</v>
      </c>
      <c r="DW207" s="106">
        <v>3.0251079999999999</v>
      </c>
      <c r="DX207" s="88">
        <v>2.898787</v>
      </c>
      <c r="DY207" s="88">
        <v>1.6000000000000001E-4</v>
      </c>
      <c r="DZ207" s="106">
        <v>2.8989470000000002</v>
      </c>
      <c r="EA207" s="88">
        <v>2.864617</v>
      </c>
      <c r="EB207" s="88">
        <v>7.9214000000000007E-2</v>
      </c>
      <c r="EC207" s="106">
        <v>2.9438309999999999</v>
      </c>
      <c r="ED207" s="88">
        <v>2.85711</v>
      </c>
      <c r="EE207" s="88">
        <v>7.2419999999999998E-2</v>
      </c>
      <c r="EF207" s="106">
        <v>2.9295300000000002</v>
      </c>
      <c r="EG207" s="88">
        <v>2.9871850000000002</v>
      </c>
      <c r="EH207" s="88">
        <v>4.6011999999999997E-2</v>
      </c>
      <c r="EI207" s="106">
        <v>3.0331970000000004</v>
      </c>
      <c r="EJ207" s="88">
        <v>3.9432870000000002</v>
      </c>
      <c r="EK207" s="88">
        <v>0.121216</v>
      </c>
      <c r="EL207" s="106">
        <v>4.0645030000000002</v>
      </c>
      <c r="EM207" s="88">
        <v>6.7850630000000001</v>
      </c>
      <c r="EN207" s="88">
        <v>0.73708200000000001</v>
      </c>
      <c r="EO207" s="106">
        <v>7.5221450000000001</v>
      </c>
      <c r="EP207" s="88">
        <v>2.8136169999999998</v>
      </c>
      <c r="EQ207" s="88">
        <v>3.9585000000000002E-2</v>
      </c>
      <c r="ER207" s="106">
        <v>2.853202</v>
      </c>
      <c r="ES207" s="88">
        <v>3.381246</v>
      </c>
      <c r="ET207" s="88">
        <v>1.3780000000000001E-3</v>
      </c>
      <c r="EU207" s="106">
        <v>3.3826239999999999</v>
      </c>
      <c r="EV207" s="88">
        <v>3.2617430000000001</v>
      </c>
      <c r="EW207" s="88">
        <v>5.475E-2</v>
      </c>
      <c r="EX207" s="106">
        <v>3.3164929999999999</v>
      </c>
      <c r="EY207" s="88">
        <v>3.8779889999999999</v>
      </c>
      <c r="EZ207" s="88">
        <v>9.3587000000000004E-2</v>
      </c>
      <c r="FA207" s="106">
        <v>3.9715759999999998</v>
      </c>
      <c r="FB207" s="88">
        <v>3.5442010000000002</v>
      </c>
      <c r="FC207" s="88">
        <v>4.3483000000000001E-2</v>
      </c>
      <c r="FD207" s="106">
        <v>3.5876840000000003</v>
      </c>
      <c r="FE207" s="88">
        <v>4.4621009999999997</v>
      </c>
      <c r="FF207" s="88">
        <v>1.228979</v>
      </c>
      <c r="FG207" s="106">
        <v>5.6910799999999995</v>
      </c>
      <c r="FH207" s="88">
        <v>3.5020899999999999</v>
      </c>
      <c r="FI207" s="88">
        <v>0.02</v>
      </c>
      <c r="FJ207" s="106">
        <v>3.5220899999999999</v>
      </c>
      <c r="FK207" s="88">
        <v>5.0421760000000004</v>
      </c>
      <c r="FL207" s="88">
        <v>0.32935599999999998</v>
      </c>
      <c r="FM207" s="106">
        <v>5.3715320000000002</v>
      </c>
      <c r="FN207" s="88">
        <v>4.5436129999999997</v>
      </c>
      <c r="FO207" s="88">
        <v>0.79887399999999997</v>
      </c>
      <c r="FP207" s="106">
        <v>5.3424869999999993</v>
      </c>
      <c r="FQ207" s="88">
        <v>3.6497199999999999</v>
      </c>
      <c r="FR207" s="88">
        <v>1.013139</v>
      </c>
      <c r="FS207" s="106">
        <v>4.6628590000000001</v>
      </c>
      <c r="FT207" s="88">
        <v>3.614725</v>
      </c>
      <c r="FU207" s="88">
        <v>6.0178000000000002E-2</v>
      </c>
      <c r="FV207" s="106">
        <v>3.674903</v>
      </c>
      <c r="FW207" s="88">
        <v>6.519698</v>
      </c>
      <c r="FX207" s="88">
        <v>2.1577660000000001</v>
      </c>
      <c r="FY207" s="106">
        <v>8.6774640000000005</v>
      </c>
      <c r="FZ207" s="88">
        <v>2.5202739899999997</v>
      </c>
      <c r="GA207" s="88">
        <v>4.0238399999999999E-3</v>
      </c>
      <c r="GB207" s="106">
        <v>2.5242978299999996</v>
      </c>
      <c r="GC207" s="88">
        <v>4.9631530600000007</v>
      </c>
      <c r="GD207" s="88">
        <v>0.29131414000000005</v>
      </c>
      <c r="GE207" s="106">
        <v>5.2544672000000006</v>
      </c>
      <c r="GF207" s="88">
        <v>5.4451869600000009</v>
      </c>
      <c r="GG207" s="88">
        <v>0.16857990000000003</v>
      </c>
      <c r="GH207" s="106">
        <v>5.613766860000001</v>
      </c>
      <c r="GI207" s="88">
        <v>3.6856105900000005</v>
      </c>
      <c r="GJ207" s="88">
        <v>0.30931577999999998</v>
      </c>
      <c r="GK207" s="106">
        <v>3.9949263700000004</v>
      </c>
      <c r="GL207" s="88">
        <v>4.3772614700000005</v>
      </c>
      <c r="GM207" s="88">
        <v>4.8297E-2</v>
      </c>
      <c r="GN207" s="106">
        <v>4.4255584700000004</v>
      </c>
      <c r="GO207" s="88">
        <v>3.9637201300000005</v>
      </c>
      <c r="GP207" s="88">
        <v>8.5774030000000001E-2</v>
      </c>
      <c r="GQ207" s="106">
        <v>4.0494941600000001</v>
      </c>
      <c r="GR207" s="88">
        <v>3.6156592800000005</v>
      </c>
      <c r="GS207" s="88">
        <v>1.6899999999999998E-2</v>
      </c>
      <c r="GT207" s="106">
        <v>3.6325592800000006</v>
      </c>
      <c r="GU207" s="88">
        <v>4.1885974999999993</v>
      </c>
      <c r="GV207" s="88">
        <v>7.8872800000000007E-2</v>
      </c>
      <c r="GW207" s="106">
        <v>4.2674702999999994</v>
      </c>
      <c r="GX207" s="88">
        <v>3.9397537199999997</v>
      </c>
      <c r="GY207" s="88">
        <v>9.3932420000000003E-2</v>
      </c>
      <c r="GZ207" s="106">
        <v>4.0336861399999995</v>
      </c>
      <c r="HA207" s="88">
        <v>4.90224729</v>
      </c>
      <c r="HB207" s="88">
        <v>0.94156858999999993</v>
      </c>
      <c r="HC207" s="106">
        <v>5.8438158800000002</v>
      </c>
      <c r="HD207" s="88">
        <v>4.4568065200000007</v>
      </c>
      <c r="HE207" s="88">
        <v>2.1717107000000002</v>
      </c>
      <c r="HF207" s="106">
        <v>6.6285172200000009</v>
      </c>
      <c r="HG207" s="88">
        <v>6.1398854599999995</v>
      </c>
      <c r="HH207" s="88">
        <v>2.9252337499999994</v>
      </c>
      <c r="HI207" s="106">
        <v>9.0651192099999989</v>
      </c>
      <c r="HJ207" s="88">
        <v>105.99633788</v>
      </c>
      <c r="HK207" s="88">
        <v>0.53203056000000004</v>
      </c>
      <c r="HL207" s="106">
        <v>106.52836843999999</v>
      </c>
      <c r="HM207" s="88">
        <v>108.79003412999994</v>
      </c>
      <c r="HN207" s="88">
        <v>4.6585236799999992</v>
      </c>
      <c r="HO207" s="106">
        <v>113.44855780999994</v>
      </c>
      <c r="HP207" s="88">
        <v>133.69768104999997</v>
      </c>
      <c r="HQ207" s="88">
        <v>1.0828738800000002</v>
      </c>
      <c r="HR207" s="106">
        <v>134.78055492999997</v>
      </c>
      <c r="HS207" s="88">
        <v>124.00304672999991</v>
      </c>
      <c r="HT207" s="88">
        <v>1.6229106899999999</v>
      </c>
      <c r="HU207" s="106">
        <v>125.62595741999991</v>
      </c>
      <c r="HV207" s="88">
        <v>117.53171567999991</v>
      </c>
      <c r="HW207" s="88">
        <v>2.4270794100000002</v>
      </c>
      <c r="HX207" s="106">
        <v>119.95879508999991</v>
      </c>
      <c r="HY207" s="88">
        <v>118.48795476999992</v>
      </c>
      <c r="HZ207" s="88">
        <v>8.188616810000001</v>
      </c>
      <c r="IA207" s="106">
        <v>126.67657157999992</v>
      </c>
      <c r="IB207" s="88">
        <v>126.37665004000007</v>
      </c>
      <c r="IC207" s="88">
        <v>4.8067872899999999</v>
      </c>
      <c r="ID207" s="106">
        <v>131.18343733000006</v>
      </c>
      <c r="IE207" s="88">
        <v>129.14283886000004</v>
      </c>
      <c r="IF207" s="88">
        <v>2.2840719599999999</v>
      </c>
      <c r="IG207" s="106">
        <v>131.42691082000005</v>
      </c>
      <c r="IH207" s="88">
        <v>132.18075867000007</v>
      </c>
      <c r="II207" s="88">
        <v>0.74107259999999997</v>
      </c>
      <c r="IJ207" s="106">
        <v>132.92183127000007</v>
      </c>
      <c r="IK207" s="88">
        <v>141.67710583000004</v>
      </c>
      <c r="IL207" s="88">
        <v>1.6810861800000001</v>
      </c>
      <c r="IM207" s="106">
        <v>143.35819201000004</v>
      </c>
      <c r="IN207" s="88">
        <v>170.23392878999999</v>
      </c>
      <c r="IO207" s="88">
        <v>5.0131398300000001</v>
      </c>
      <c r="IP207" s="106">
        <v>175.24706861999999</v>
      </c>
      <c r="IQ207" s="88">
        <v>195.32031055000002</v>
      </c>
      <c r="IR207" s="88">
        <v>3.4593917199999997</v>
      </c>
      <c r="IS207" s="106">
        <v>198.77970227000003</v>
      </c>
      <c r="IT207" s="88">
        <f>INDEX('[2]REPORT-M Publication 2024'!C:C,MATCH($A207,'[2]REPORT-M Publication 2024'!$A:$A,0))</f>
        <v>182.54774470000004</v>
      </c>
      <c r="IU207" s="88">
        <f>INDEX('[2]REPORT-M Publication 2024'!D:D,MATCH($A207,'[2]REPORT-M Publication 2024'!$A:$A,0))</f>
        <v>0.10007551999999999</v>
      </c>
      <c r="IV207" s="106">
        <f>INDEX('[2]REPORT-M Publication 2024'!E:E,MATCH($A207,'[2]REPORT-M Publication 2024'!$A:$A,0))</f>
        <v>182.64782022000003</v>
      </c>
      <c r="IW207" s="88">
        <f>INDEX('[2]REPORT-M Publication 2024'!F:F,MATCH($A207,'[2]REPORT-M Publication 2024'!$A:$A,0))</f>
        <v>216.63893550999975</v>
      </c>
      <c r="IX207" s="88">
        <f>INDEX('[2]REPORT-M Publication 2024'!G:G,MATCH($A207,'[2]REPORT-M Publication 2024'!$A:$A,0))</f>
        <v>0.34308324000000001</v>
      </c>
      <c r="IY207" s="106">
        <f>INDEX('[2]REPORT-M Publication 2024'!H:H,MATCH($A207,'[2]REPORT-M Publication 2024'!$A:$A,0))</f>
        <v>216.98201874999975</v>
      </c>
      <c r="IZ207" s="88">
        <f>INDEX('[2]REPORT-M Publication 2024'!I:I,MATCH($A207,'[2]REPORT-M Publication 2024'!$A:$A,0))</f>
        <v>294.941268489999</v>
      </c>
      <c r="JA207" s="88">
        <f>INDEX('[2]REPORT-M Publication 2024'!J:J,MATCH($A207,'[2]REPORT-M Publication 2024'!$A:$A,0))</f>
        <v>0.99329702999999925</v>
      </c>
      <c r="JB207" s="106">
        <f>INDEX('[2]REPORT-M Publication 2024'!K:K,MATCH($A207,'[2]REPORT-M Publication 2024'!$A:$A,0))</f>
        <v>295.93456551999901</v>
      </c>
      <c r="JC207" s="88">
        <f>INDEX('[2]REPORT-M Publication 2024'!L:L,MATCH($A207,'[2]REPORT-M Publication 2024'!$A:$A,0))</f>
        <v>168.29707506000005</v>
      </c>
      <c r="JD207" s="88">
        <f>INDEX('[2]REPORT-M Publication 2024'!M:M,MATCH($A207,'[2]REPORT-M Publication 2024'!$A:$A,0))</f>
        <v>2.3714195200000003</v>
      </c>
      <c r="JE207" s="106">
        <f>INDEX('[2]REPORT-M Publication 2024'!N:N,MATCH($A207,'[2]REPORT-M Publication 2024'!$A:$A,0))</f>
        <v>170.66849458000004</v>
      </c>
      <c r="JF207" s="88">
        <f>INDEX('[2]REPORT-M Publication 2024'!O:O,MATCH($A207,'[2]REPORT-M Publication 2024'!$A:$A,0))</f>
        <v>237.26654459999995</v>
      </c>
      <c r="JG207" s="88">
        <f>INDEX('[2]REPORT-M Publication 2024'!P:P,MATCH($A207,'[2]REPORT-M Publication 2024'!$A:$A,0))</f>
        <v>1.6600146100000002</v>
      </c>
      <c r="JH207" s="106">
        <f>INDEX('[2]REPORT-M Publication 2024'!Q:Q,MATCH($A207,'[2]REPORT-M Publication 2024'!$A:$A,0))</f>
        <v>238.92655920999994</v>
      </c>
      <c r="JI207" s="88">
        <f>INDEX('[2]REPORT-M Publication 2024'!R:R,MATCH($A207,'[2]REPORT-M Publication 2024'!$A:$A,0))</f>
        <v>230.60787498000005</v>
      </c>
      <c r="JJ207" s="88">
        <f>INDEX('[2]REPORT-M Publication 2024'!S:S,MATCH($A207,'[2]REPORT-M Publication 2024'!$A:$A,0))</f>
        <v>1.3294200799999982</v>
      </c>
      <c r="JK207" s="106">
        <f>INDEX('[2]REPORT-M Publication 2024'!T:T,MATCH($A207,'[2]REPORT-M Publication 2024'!$A:$A,0))</f>
        <v>231.93729506000005</v>
      </c>
      <c r="JL207" s="88">
        <f>INDEX('[2]REPORT-M Publication 2024'!U:U,MATCH($A207,'[2]REPORT-M Publication 2024'!$A:$A,0))</f>
        <v>-322.3921717799995</v>
      </c>
      <c r="JM207" s="88">
        <f>INDEX('[2]REPORT-M Publication 2024'!V:V,MATCH($A207,'[2]REPORT-M Publication 2024'!$A:$A,0))</f>
        <v>571.65468577000047</v>
      </c>
      <c r="JN207" s="106">
        <f>INDEX('[2]REPORT-M Publication 2024'!W:W,MATCH($A207,'[2]REPORT-M Publication 2024'!$A:$A,0))</f>
        <v>249.26251399000097</v>
      </c>
      <c r="JO207" s="88">
        <f>INDEX('[2]REPORT-M Publication 2024'!X:X,MATCH($A207,'[2]REPORT-M Publication 2024'!$A:$A,0))</f>
        <v>160.33464187999994</v>
      </c>
      <c r="JP207" s="88">
        <f>INDEX('[2]REPORT-M Publication 2024'!Y:Y,MATCH($A207,'[2]REPORT-M Publication 2024'!$A:$A,0))</f>
        <v>9.5967933000000052</v>
      </c>
      <c r="JQ207" s="106">
        <f>INDEX('[2]REPORT-M Publication 2024'!Z:Z,MATCH($A207,'[2]REPORT-M Publication 2024'!$A:$A,0))</f>
        <v>169.93143517999994</v>
      </c>
      <c r="JR207" s="88">
        <f>INDEX('[2]REPORT-M Publication 2024'!AA:AA,MATCH($A207,'[2]REPORT-M Publication 2024'!$A:$A,0))</f>
        <v>159.40418123000032</v>
      </c>
      <c r="JS207" s="88">
        <f>INDEX('[2]REPORT-M Publication 2024'!AB:AB,MATCH($A207,'[2]REPORT-M Publication 2024'!$A:$A,0))</f>
        <v>2.624309440000002</v>
      </c>
      <c r="JT207" s="106">
        <f>INDEX('[2]REPORT-M Publication 2024'!AC:AC,MATCH($A207,'[2]REPORT-M Publication 2024'!$A:$A,0))</f>
        <v>162.02849067000031</v>
      </c>
      <c r="JU207" s="88">
        <f>INDEX('[2]REPORT-M Publication 2024'!AD:AD,MATCH($A207,'[2]REPORT-M Publication 2024'!$A:$A,0))</f>
        <v>173.62939981000008</v>
      </c>
      <c r="JV207" s="88">
        <f>INDEX('[2]REPORT-M Publication 2024'!AE:AE,MATCH($A207,'[2]REPORT-M Publication 2024'!$A:$A,0))</f>
        <v>1.8165066700000001</v>
      </c>
      <c r="JW207" s="106">
        <f>INDEX('[2]REPORT-M Publication 2024'!AF:AF,MATCH($A207,'[2]REPORT-M Publication 2024'!$A:$A,0))</f>
        <v>175.44590648000008</v>
      </c>
      <c r="JX207" s="88">
        <f>INDEX('[2]REPORT-M Publication 2024'!AG:AG,MATCH($A207,'[2]REPORT-M Publication 2024'!$A:$A,0))</f>
        <v>157.2434577399996</v>
      </c>
      <c r="JY207" s="88">
        <f>INDEX('[2]REPORT-M Publication 2024'!AH:AH,MATCH($A207,'[2]REPORT-M Publication 2024'!$A:$A,0))</f>
        <v>1.4086510300000004</v>
      </c>
      <c r="JZ207" s="106">
        <f>INDEX('[2]REPORT-M Publication 2024'!AI:AI,MATCH($A207,'[2]REPORT-M Publication 2024'!$A:$A,0))</f>
        <v>158.65210876999959</v>
      </c>
    </row>
    <row r="208" spans="1:286" x14ac:dyDescent="0.25">
      <c r="A208" s="86" t="s">
        <v>199</v>
      </c>
      <c r="B208" s="87" t="s">
        <v>200</v>
      </c>
      <c r="C208" s="88">
        <v>63.045175610000008</v>
      </c>
      <c r="D208" s="88">
        <v>3.25524E-3</v>
      </c>
      <c r="E208" s="106">
        <v>63.04843085000001</v>
      </c>
      <c r="F208" s="88">
        <v>71.982299460000078</v>
      </c>
      <c r="G208" s="88">
        <v>6.9588410000000003E-2</v>
      </c>
      <c r="H208" s="106">
        <v>72.051887870000073</v>
      </c>
      <c r="I208" s="88">
        <v>71.806948389999945</v>
      </c>
      <c r="J208" s="88">
        <v>0</v>
      </c>
      <c r="K208" s="106">
        <v>71.806948389999945</v>
      </c>
      <c r="L208" s="88">
        <v>80.584709199999949</v>
      </c>
      <c r="M208" s="88">
        <v>22.124758490000001</v>
      </c>
      <c r="N208" s="106">
        <v>102.70946768999994</v>
      </c>
      <c r="O208" s="88">
        <v>92.288153999999849</v>
      </c>
      <c r="P208" s="88">
        <v>2.6961400999999983</v>
      </c>
      <c r="Q208" s="106">
        <v>94.984294099999843</v>
      </c>
      <c r="R208" s="88">
        <v>79.432978299999988</v>
      </c>
      <c r="S208" s="88">
        <v>6.2045850999999992</v>
      </c>
      <c r="T208" s="106">
        <v>85.637563399999976</v>
      </c>
      <c r="U208" s="88">
        <v>74.471774719999786</v>
      </c>
      <c r="V208" s="88">
        <v>8.6569481199999991</v>
      </c>
      <c r="W208" s="106">
        <v>83.128722839999796</v>
      </c>
      <c r="X208" s="78">
        <v>83.268032550000157</v>
      </c>
      <c r="Y208" s="78">
        <v>6.1269134599999999</v>
      </c>
      <c r="Z208" s="106">
        <v>89.394946010000155</v>
      </c>
      <c r="AA208" s="78">
        <v>77.623215499999972</v>
      </c>
      <c r="AB208" s="78">
        <v>0.26487622</v>
      </c>
      <c r="AC208" s="106">
        <v>77.888091719999963</v>
      </c>
      <c r="AD208" s="78">
        <v>82.675383719999999</v>
      </c>
      <c r="AE208" s="78">
        <v>11.150550240000003</v>
      </c>
      <c r="AF208" s="106">
        <v>93.825933960000015</v>
      </c>
      <c r="AG208" s="78">
        <v>77.481141279999761</v>
      </c>
      <c r="AH208" s="78">
        <v>21.969462720000006</v>
      </c>
      <c r="AI208" s="106">
        <v>99.450603999999757</v>
      </c>
      <c r="AJ208" s="78">
        <v>129.26276646999989</v>
      </c>
      <c r="AK208" s="78">
        <v>53.160558310000027</v>
      </c>
      <c r="AL208" s="106">
        <v>182.42332477999992</v>
      </c>
      <c r="AM208" s="88">
        <v>65.015640299999987</v>
      </c>
      <c r="AN208" s="88">
        <v>5.0832325899999997</v>
      </c>
      <c r="AO208" s="106">
        <v>70.098872889999981</v>
      </c>
      <c r="AP208" s="88">
        <v>83.340850990000035</v>
      </c>
      <c r="AQ208" s="88">
        <v>4.5056341299999998</v>
      </c>
      <c r="AR208" s="106">
        <v>87.84648512000004</v>
      </c>
      <c r="AS208" s="88">
        <v>96.201210030000581</v>
      </c>
      <c r="AT208" s="88">
        <v>0.38043576000000001</v>
      </c>
      <c r="AU208" s="106">
        <v>96.581645790000593</v>
      </c>
      <c r="AV208" s="88">
        <v>86.496774170000194</v>
      </c>
      <c r="AW208" s="88">
        <v>25.99956121</v>
      </c>
      <c r="AX208" s="106">
        <v>112.4963353800002</v>
      </c>
      <c r="AY208" s="88">
        <v>89.829891919999895</v>
      </c>
      <c r="AZ208" s="88">
        <v>16.033213270000001</v>
      </c>
      <c r="BA208" s="106">
        <v>105.8631051899999</v>
      </c>
      <c r="BB208" s="88">
        <v>78.439583400000018</v>
      </c>
      <c r="BC208" s="88">
        <v>5.0205548599999998</v>
      </c>
      <c r="BD208" s="106">
        <v>83.460138260000022</v>
      </c>
      <c r="BE208" s="88">
        <v>92.294447910000343</v>
      </c>
      <c r="BF208" s="88">
        <v>16.367269710000002</v>
      </c>
      <c r="BG208" s="106">
        <v>108.66171762000033</v>
      </c>
      <c r="BH208" s="78">
        <v>101.02348785999976</v>
      </c>
      <c r="BI208" s="78">
        <v>6.2549448700000001</v>
      </c>
      <c r="BJ208" s="106">
        <v>107.27843272999976</v>
      </c>
      <c r="BK208" s="78">
        <v>98.788891050000217</v>
      </c>
      <c r="BL208" s="106">
        <v>124.26277672000022</v>
      </c>
      <c r="BM208" s="78">
        <v>101.85090145000011</v>
      </c>
      <c r="BN208" s="78">
        <v>26.818817270000004</v>
      </c>
      <c r="BO208" s="106">
        <v>128.66971872000011</v>
      </c>
      <c r="BP208" s="78">
        <v>92.629696530000075</v>
      </c>
      <c r="BQ208" s="78">
        <v>8.1944992100000018</v>
      </c>
      <c r="BR208" s="106">
        <v>100.82419574000008</v>
      </c>
      <c r="BS208" s="78">
        <v>116.45139003</v>
      </c>
      <c r="BT208" s="78">
        <v>40.84202144999999</v>
      </c>
      <c r="BU208" s="106">
        <v>157.29341148</v>
      </c>
      <c r="BV208" s="88">
        <v>91.397653000000005</v>
      </c>
      <c r="BW208" s="88">
        <v>0.22290699999999999</v>
      </c>
      <c r="BX208" s="106">
        <v>91.620560000000012</v>
      </c>
      <c r="BY208" s="88">
        <v>90.517829000000006</v>
      </c>
      <c r="BZ208" s="88">
        <v>0.72272599999999998</v>
      </c>
      <c r="CA208" s="106">
        <v>91.240555000000001</v>
      </c>
      <c r="CB208" s="88">
        <v>88.980052999999998</v>
      </c>
      <c r="CC208" s="88">
        <v>0.32811699999999999</v>
      </c>
      <c r="CD208" s="106">
        <v>89.308170000000004</v>
      </c>
      <c r="CE208" s="88">
        <v>104.21991800000001</v>
      </c>
      <c r="CF208" s="88">
        <v>0.62495599999999996</v>
      </c>
      <c r="CG208" s="106">
        <v>104.844874</v>
      </c>
      <c r="CH208" s="88">
        <v>82.462675000000004</v>
      </c>
      <c r="CI208" s="88">
        <v>3.6201319999999999</v>
      </c>
      <c r="CJ208" s="106">
        <v>86.082807000000003</v>
      </c>
      <c r="CK208" s="88">
        <v>86.334639999999993</v>
      </c>
      <c r="CL208" s="88">
        <v>1.6454869999999999</v>
      </c>
      <c r="CM208" s="106">
        <v>87.980126999999996</v>
      </c>
      <c r="CN208" s="88">
        <v>102.549823</v>
      </c>
      <c r="CO208" s="88">
        <v>1.1806909999999999</v>
      </c>
      <c r="CP208" s="106">
        <v>103.730514</v>
      </c>
      <c r="CQ208" s="88">
        <v>83.233698000000004</v>
      </c>
      <c r="CR208" s="88">
        <v>0.40813199999999999</v>
      </c>
      <c r="CS208" s="106">
        <v>83.641829999999999</v>
      </c>
      <c r="CT208" s="88">
        <v>99.131596999999999</v>
      </c>
      <c r="CU208" s="88">
        <v>4.8535719999999998</v>
      </c>
      <c r="CV208" s="106">
        <v>103.985169</v>
      </c>
      <c r="CW208" s="88">
        <v>101.310192</v>
      </c>
      <c r="CX208" s="88">
        <v>1.079059</v>
      </c>
      <c r="CY208" s="106">
        <v>102.389251</v>
      </c>
      <c r="CZ208" s="88">
        <v>103.049125</v>
      </c>
      <c r="DA208" s="88">
        <v>2.503101</v>
      </c>
      <c r="DB208" s="106">
        <v>105.552226</v>
      </c>
      <c r="DC208" s="88">
        <v>165.16260700000001</v>
      </c>
      <c r="DD208" s="88">
        <v>25.684253999999999</v>
      </c>
      <c r="DE208" s="106">
        <v>190.84686100000002</v>
      </c>
      <c r="DF208" s="88">
        <v>76.381647999999998</v>
      </c>
      <c r="DG208" s="88">
        <v>2.3775999999999999E-2</v>
      </c>
      <c r="DH208" s="106">
        <v>76.405423999999996</v>
      </c>
      <c r="DI208" s="88">
        <v>94.635987999999998</v>
      </c>
      <c r="DJ208" s="88">
        <v>0.92971499999999996</v>
      </c>
      <c r="DK208" s="106">
        <v>95.565702999999999</v>
      </c>
      <c r="DL208" s="88">
        <v>97.819184000000007</v>
      </c>
      <c r="DM208" s="88">
        <v>5.2922370000000001</v>
      </c>
      <c r="DN208" s="106">
        <v>103.11142100000001</v>
      </c>
      <c r="DO208" s="88">
        <v>103.611767</v>
      </c>
      <c r="DP208" s="88">
        <v>3.7321710000000001</v>
      </c>
      <c r="DQ208" s="106">
        <v>107.34393799999999</v>
      </c>
      <c r="DR208" s="88">
        <v>88.311927999999995</v>
      </c>
      <c r="DS208" s="88">
        <v>3.0801630000000002</v>
      </c>
      <c r="DT208" s="106">
        <v>91.392090999999994</v>
      </c>
      <c r="DU208" s="88">
        <v>99.087852999999996</v>
      </c>
      <c r="DV208" s="88">
        <v>2.7034099999999999</v>
      </c>
      <c r="DW208" s="106">
        <v>101.791263</v>
      </c>
      <c r="DX208" s="88">
        <v>106.01162600000001</v>
      </c>
      <c r="DY208" s="88">
        <v>0.34614200000000001</v>
      </c>
      <c r="DZ208" s="106">
        <v>106.35776800000001</v>
      </c>
      <c r="EA208" s="88">
        <v>94.867547000000002</v>
      </c>
      <c r="EB208" s="88">
        <v>0.73787599999999998</v>
      </c>
      <c r="EC208" s="106">
        <v>95.605423000000002</v>
      </c>
      <c r="ED208" s="88">
        <v>123.666483</v>
      </c>
      <c r="EE208" s="88">
        <v>0.380384</v>
      </c>
      <c r="EF208" s="106">
        <v>124.04686700000001</v>
      </c>
      <c r="EG208" s="88">
        <v>105.478493</v>
      </c>
      <c r="EH208" s="88">
        <v>1.3947639999999999</v>
      </c>
      <c r="EI208" s="106">
        <v>106.873257</v>
      </c>
      <c r="EJ208" s="88">
        <v>101.199004</v>
      </c>
      <c r="EK208" s="88">
        <v>4.7751830000000002</v>
      </c>
      <c r="EL208" s="106">
        <v>105.974187</v>
      </c>
      <c r="EM208" s="88">
        <v>143.954442</v>
      </c>
      <c r="EN208" s="88">
        <v>16.994820000000001</v>
      </c>
      <c r="EO208" s="106">
        <v>160.949262</v>
      </c>
      <c r="EP208" s="88">
        <v>87.800094999999999</v>
      </c>
      <c r="EQ208" s="88">
        <v>1.9219580000000001</v>
      </c>
      <c r="ER208" s="106">
        <v>89.722053000000002</v>
      </c>
      <c r="ES208" s="88">
        <v>96.211095</v>
      </c>
      <c r="ET208" s="88">
        <v>5.5990169999999999</v>
      </c>
      <c r="EU208" s="106">
        <v>101.810112</v>
      </c>
      <c r="EV208" s="88">
        <v>131.349684</v>
      </c>
      <c r="EW208" s="88">
        <v>4.5889490000000004</v>
      </c>
      <c r="EX208" s="106">
        <v>135.93863300000001</v>
      </c>
      <c r="EY208" s="88">
        <v>103.246589</v>
      </c>
      <c r="EZ208" s="88">
        <v>13.227708</v>
      </c>
      <c r="FA208" s="106">
        <v>116.47429700000001</v>
      </c>
      <c r="FB208" s="88">
        <v>93.634023999999997</v>
      </c>
      <c r="FC208" s="88">
        <v>35.901127000000002</v>
      </c>
      <c r="FD208" s="106">
        <v>129.53515099999998</v>
      </c>
      <c r="FE208" s="88">
        <v>122.05845600000001</v>
      </c>
      <c r="FF208" s="88">
        <v>20.261768</v>
      </c>
      <c r="FG208" s="106">
        <v>142.320224</v>
      </c>
      <c r="FH208" s="88">
        <v>90.045519999999996</v>
      </c>
      <c r="FI208" s="88">
        <v>1.515943</v>
      </c>
      <c r="FJ208" s="106">
        <v>91.561463000000003</v>
      </c>
      <c r="FK208" s="88">
        <v>102.06374700000001</v>
      </c>
      <c r="FL208" s="88">
        <v>15.215852999999999</v>
      </c>
      <c r="FM208" s="106">
        <v>117.2796</v>
      </c>
      <c r="FN208" s="88">
        <v>109.941384</v>
      </c>
      <c r="FO208" s="88">
        <v>6.9848239999999997</v>
      </c>
      <c r="FP208" s="106">
        <v>116.926208</v>
      </c>
      <c r="FQ208" s="88">
        <v>115.038048</v>
      </c>
      <c r="FR208" s="88">
        <v>18.998951999999999</v>
      </c>
      <c r="FS208" s="106">
        <v>134.03700000000001</v>
      </c>
      <c r="FT208" s="88">
        <v>131.906735</v>
      </c>
      <c r="FU208" s="88">
        <v>6.1059659999999996</v>
      </c>
      <c r="FV208" s="106">
        <v>138.01270099999999</v>
      </c>
      <c r="FW208" s="88">
        <v>202.22985800000001</v>
      </c>
      <c r="FX208" s="88">
        <v>36.314379000000002</v>
      </c>
      <c r="FY208" s="106">
        <v>238.54423700000001</v>
      </c>
      <c r="FZ208" s="88">
        <v>82.179979690000067</v>
      </c>
      <c r="GA208" s="88">
        <v>0</v>
      </c>
      <c r="GB208" s="106">
        <v>82.179979690000067</v>
      </c>
      <c r="GC208" s="88">
        <v>94.412028590000091</v>
      </c>
      <c r="GD208" s="88">
        <v>1.0931586700000002</v>
      </c>
      <c r="GE208" s="106">
        <v>95.505187260000085</v>
      </c>
      <c r="GF208" s="88">
        <v>130.41475409000012</v>
      </c>
      <c r="GG208" s="88">
        <v>27.22711070000004</v>
      </c>
      <c r="GH208" s="106">
        <v>157.64186479000017</v>
      </c>
      <c r="GI208" s="88">
        <v>118.25236253000048</v>
      </c>
      <c r="GJ208" s="88">
        <v>1.7465808299999996</v>
      </c>
      <c r="GK208" s="106">
        <v>119.99894336000048</v>
      </c>
      <c r="GL208" s="88">
        <v>107.04612426000023</v>
      </c>
      <c r="GM208" s="88">
        <v>11.617298549999999</v>
      </c>
      <c r="GN208" s="106">
        <v>118.66342281000023</v>
      </c>
      <c r="GO208" s="88">
        <v>123.43173152000037</v>
      </c>
      <c r="GP208" s="88">
        <v>14.99861677</v>
      </c>
      <c r="GQ208" s="106">
        <v>138.43034829000038</v>
      </c>
      <c r="GR208" s="88">
        <v>106.17338801000007</v>
      </c>
      <c r="GS208" s="88">
        <v>5.7042050999999994</v>
      </c>
      <c r="GT208" s="106">
        <v>111.87759311000006</v>
      </c>
      <c r="GU208" s="88">
        <v>128.40991126000017</v>
      </c>
      <c r="GV208" s="88">
        <v>37.451110870000001</v>
      </c>
      <c r="GW208" s="106">
        <v>165.86102213000018</v>
      </c>
      <c r="GX208" s="88">
        <v>140.43492354000037</v>
      </c>
      <c r="GY208" s="88">
        <v>1.4179617900000003</v>
      </c>
      <c r="GZ208" s="106">
        <v>141.85288533000036</v>
      </c>
      <c r="HA208" s="88">
        <v>120.36017482999999</v>
      </c>
      <c r="HB208" s="88">
        <v>0.65895940999999991</v>
      </c>
      <c r="HC208" s="106">
        <v>121.01913423999999</v>
      </c>
      <c r="HD208" s="88">
        <v>127.96359549000012</v>
      </c>
      <c r="HE208" s="88">
        <v>3.3603047400000001</v>
      </c>
      <c r="HF208" s="106">
        <v>131.32390023000011</v>
      </c>
      <c r="HG208" s="88">
        <v>169.89519780000069</v>
      </c>
      <c r="HH208" s="88">
        <v>22.506248310000004</v>
      </c>
      <c r="HI208" s="106">
        <v>192.40144611000068</v>
      </c>
      <c r="HJ208" s="88">
        <v>14.285795920000005</v>
      </c>
      <c r="HK208" s="88">
        <v>3.1997999999999999E-2</v>
      </c>
      <c r="HL208" s="106">
        <v>14.317793920000005</v>
      </c>
      <c r="HM208" s="88">
        <v>27.176154939999996</v>
      </c>
      <c r="HN208" s="88">
        <v>0.30910131000000002</v>
      </c>
      <c r="HO208" s="106">
        <v>27.485256249999996</v>
      </c>
      <c r="HP208" s="88">
        <v>28.480126899999988</v>
      </c>
      <c r="HQ208" s="88">
        <v>0.24665003999999999</v>
      </c>
      <c r="HR208" s="106">
        <v>28.726776939999986</v>
      </c>
      <c r="HS208" s="88">
        <v>34.35519591000002</v>
      </c>
      <c r="HT208" s="88">
        <v>0.41264652999999996</v>
      </c>
      <c r="HU208" s="106">
        <v>34.767842440000024</v>
      </c>
      <c r="HV208" s="88">
        <v>29.527872180000006</v>
      </c>
      <c r="HW208" s="88">
        <v>2.0811480000000002</v>
      </c>
      <c r="HX208" s="106">
        <v>31.609020180000005</v>
      </c>
      <c r="HY208" s="88">
        <v>28.598269710000011</v>
      </c>
      <c r="HZ208" s="88">
        <v>1.0438470199999998</v>
      </c>
      <c r="IA208" s="106">
        <v>29.642116730000012</v>
      </c>
      <c r="IB208" s="88">
        <v>30.390805369999992</v>
      </c>
      <c r="IC208" s="88">
        <v>1.9564328600000001</v>
      </c>
      <c r="ID208" s="106">
        <v>32.347238229999995</v>
      </c>
      <c r="IE208" s="88">
        <v>38.604680680000016</v>
      </c>
      <c r="IF208" s="88">
        <v>3.0541908499999995</v>
      </c>
      <c r="IG208" s="106">
        <v>41.658871530000013</v>
      </c>
      <c r="IH208" s="88">
        <v>26.134212709999996</v>
      </c>
      <c r="II208" s="88">
        <v>0.60047534999999996</v>
      </c>
      <c r="IJ208" s="106">
        <v>26.734688059999996</v>
      </c>
      <c r="IK208" s="88">
        <v>34.805270490000019</v>
      </c>
      <c r="IL208" s="88">
        <v>1.6390950999999998</v>
      </c>
      <c r="IM208" s="106">
        <v>36.444365590000018</v>
      </c>
      <c r="IN208" s="88">
        <v>37.828408620000005</v>
      </c>
      <c r="IO208" s="88">
        <v>0.61437154000000005</v>
      </c>
      <c r="IP208" s="106">
        <v>38.442780160000005</v>
      </c>
      <c r="IQ208" s="88">
        <v>51.725287730000012</v>
      </c>
      <c r="IR208" s="88">
        <v>0.99703716999999992</v>
      </c>
      <c r="IS208" s="106">
        <v>52.722324900000011</v>
      </c>
      <c r="IT208" s="88">
        <f>INDEX('[2]REPORT-M Publication 2024'!C:C,MATCH($A208,'[2]REPORT-M Publication 2024'!$A:$A,0))</f>
        <v>24.672824420000023</v>
      </c>
      <c r="IU208" s="88">
        <f>INDEX('[2]REPORT-M Publication 2024'!D:D,MATCH($A208,'[2]REPORT-M Publication 2024'!$A:$A,0))</f>
        <v>0.18141008000000003</v>
      </c>
      <c r="IV208" s="106">
        <f>INDEX('[2]REPORT-M Publication 2024'!E:E,MATCH($A208,'[2]REPORT-M Publication 2024'!$A:$A,0))</f>
        <v>24.854234500000022</v>
      </c>
      <c r="IW208" s="88">
        <f>INDEX('[2]REPORT-M Publication 2024'!F:F,MATCH($A208,'[2]REPORT-M Publication 2024'!$A:$A,0))</f>
        <v>27.091499879999986</v>
      </c>
      <c r="IX208" s="88">
        <f>INDEX('[2]REPORT-M Publication 2024'!G:G,MATCH($A208,'[2]REPORT-M Publication 2024'!$A:$A,0))</f>
        <v>0.12955150000000001</v>
      </c>
      <c r="IY208" s="106">
        <f>INDEX('[2]REPORT-M Publication 2024'!H:H,MATCH($A208,'[2]REPORT-M Publication 2024'!$A:$A,0))</f>
        <v>27.221051379999988</v>
      </c>
      <c r="IZ208" s="88">
        <f>INDEX('[2]REPORT-M Publication 2024'!I:I,MATCH($A208,'[2]REPORT-M Publication 2024'!$A:$A,0))</f>
        <v>26.387125869999966</v>
      </c>
      <c r="JA208" s="88">
        <f>INDEX('[2]REPORT-M Publication 2024'!J:J,MATCH($A208,'[2]REPORT-M Publication 2024'!$A:$A,0))</f>
        <v>0.69272030999999967</v>
      </c>
      <c r="JB208" s="106">
        <f>INDEX('[2]REPORT-M Publication 2024'!K:K,MATCH($A208,'[2]REPORT-M Publication 2024'!$A:$A,0))</f>
        <v>27.079846179999965</v>
      </c>
      <c r="JC208" s="88">
        <f>INDEX('[2]REPORT-M Publication 2024'!L:L,MATCH($A208,'[2]REPORT-M Publication 2024'!$A:$A,0))</f>
        <v>31.362400830000002</v>
      </c>
      <c r="JD208" s="88">
        <f>INDEX('[2]REPORT-M Publication 2024'!M:M,MATCH($A208,'[2]REPORT-M Publication 2024'!$A:$A,0))</f>
        <v>0.40029132999999995</v>
      </c>
      <c r="JE208" s="106">
        <f>INDEX('[2]REPORT-M Publication 2024'!N:N,MATCH($A208,'[2]REPORT-M Publication 2024'!$A:$A,0))</f>
        <v>31.76269216</v>
      </c>
      <c r="JF208" s="88">
        <f>INDEX('[2]REPORT-M Publication 2024'!O:O,MATCH($A208,'[2]REPORT-M Publication 2024'!$A:$A,0))</f>
        <v>26.998711100000033</v>
      </c>
      <c r="JG208" s="88">
        <f>INDEX('[2]REPORT-M Publication 2024'!P:P,MATCH($A208,'[2]REPORT-M Publication 2024'!$A:$A,0))</f>
        <v>0.45870812000000016</v>
      </c>
      <c r="JH208" s="106">
        <f>INDEX('[2]REPORT-M Publication 2024'!Q:Q,MATCH($A208,'[2]REPORT-M Publication 2024'!$A:$A,0))</f>
        <v>27.457419220000034</v>
      </c>
      <c r="JI208" s="88">
        <f>INDEX('[2]REPORT-M Publication 2024'!R:R,MATCH($A208,'[2]REPORT-M Publication 2024'!$A:$A,0))</f>
        <v>41.787410370000011</v>
      </c>
      <c r="JJ208" s="88">
        <f>INDEX('[2]REPORT-M Publication 2024'!S:S,MATCH($A208,'[2]REPORT-M Publication 2024'!$A:$A,0))</f>
        <v>0.69588992000000027</v>
      </c>
      <c r="JK208" s="106">
        <f>INDEX('[2]REPORT-M Publication 2024'!T:T,MATCH($A208,'[2]REPORT-M Publication 2024'!$A:$A,0))</f>
        <v>42.48330029000001</v>
      </c>
      <c r="JL208" s="88">
        <f>INDEX('[2]REPORT-M Publication 2024'!U:U,MATCH($A208,'[2]REPORT-M Publication 2024'!$A:$A,0))</f>
        <v>35.020351399999981</v>
      </c>
      <c r="JM208" s="88">
        <f>INDEX('[2]REPORT-M Publication 2024'!V:V,MATCH($A208,'[2]REPORT-M Publication 2024'!$A:$A,0))</f>
        <v>0.50028371000000016</v>
      </c>
      <c r="JN208" s="106">
        <f>INDEX('[2]REPORT-M Publication 2024'!W:W,MATCH($A208,'[2]REPORT-M Publication 2024'!$A:$A,0))</f>
        <v>35.520635109999979</v>
      </c>
      <c r="JO208" s="88">
        <f>INDEX('[2]REPORT-M Publication 2024'!X:X,MATCH($A208,'[2]REPORT-M Publication 2024'!$A:$A,0))</f>
        <v>25.595387129999995</v>
      </c>
      <c r="JP208" s="88">
        <f>INDEX('[2]REPORT-M Publication 2024'!Y:Y,MATCH($A208,'[2]REPORT-M Publication 2024'!$A:$A,0))</f>
        <v>0.72082199999999974</v>
      </c>
      <c r="JQ208" s="106">
        <f>INDEX('[2]REPORT-M Publication 2024'!Z:Z,MATCH($A208,'[2]REPORT-M Publication 2024'!$A:$A,0))</f>
        <v>26.316209129999994</v>
      </c>
      <c r="JR208" s="88">
        <f>INDEX('[2]REPORT-M Publication 2024'!AA:AA,MATCH($A208,'[2]REPORT-M Publication 2024'!$A:$A,0))</f>
        <v>36.082846579999952</v>
      </c>
      <c r="JS208" s="88">
        <f>INDEX('[2]REPORT-M Publication 2024'!AB:AB,MATCH($A208,'[2]REPORT-M Publication 2024'!$A:$A,0))</f>
        <v>0.33232173999999992</v>
      </c>
      <c r="JT208" s="106">
        <f>INDEX('[2]REPORT-M Publication 2024'!AC:AC,MATCH($A208,'[2]REPORT-M Publication 2024'!$A:$A,0))</f>
        <v>36.41516831999995</v>
      </c>
      <c r="JU208" s="88">
        <f>INDEX('[2]REPORT-M Publication 2024'!AD:AD,MATCH($A208,'[2]REPORT-M Publication 2024'!$A:$A,0))</f>
        <v>26.841907830000036</v>
      </c>
      <c r="JV208" s="88">
        <f>INDEX('[2]REPORT-M Publication 2024'!AE:AE,MATCH($A208,'[2]REPORT-M Publication 2024'!$A:$A,0))</f>
        <v>0.7408268999999994</v>
      </c>
      <c r="JW208" s="106">
        <f>INDEX('[2]REPORT-M Publication 2024'!AF:AF,MATCH($A208,'[2]REPORT-M Publication 2024'!$A:$A,0))</f>
        <v>27.582734730000034</v>
      </c>
      <c r="JX208" s="88">
        <f>INDEX('[2]REPORT-M Publication 2024'!AG:AG,MATCH($A208,'[2]REPORT-M Publication 2024'!$A:$A,0))</f>
        <v>40.395704690000009</v>
      </c>
      <c r="JY208" s="88">
        <f>INDEX('[2]REPORT-M Publication 2024'!AH:AH,MATCH($A208,'[2]REPORT-M Publication 2024'!$A:$A,0))</f>
        <v>0.44544979999999995</v>
      </c>
      <c r="JZ208" s="106">
        <f>INDEX('[2]REPORT-M Publication 2024'!AI:AI,MATCH($A208,'[2]REPORT-M Publication 2024'!$A:$A,0))</f>
        <v>40.841154490000008</v>
      </c>
    </row>
    <row r="209" spans="1:286" x14ac:dyDescent="0.25">
      <c r="A209" s="86" t="s">
        <v>197</v>
      </c>
      <c r="B209" s="87" t="s">
        <v>198</v>
      </c>
      <c r="C209" s="88">
        <v>5.1578753699999993</v>
      </c>
      <c r="D209" s="88">
        <v>0</v>
      </c>
      <c r="E209" s="106">
        <v>5.1578753699999993</v>
      </c>
      <c r="F209" s="88">
        <v>5.7086450700000073</v>
      </c>
      <c r="G209" s="88">
        <v>2.6446999999999998E-2</v>
      </c>
      <c r="H209" s="106">
        <v>5.7350920700000074</v>
      </c>
      <c r="I209" s="88">
        <v>5.2815570800000016</v>
      </c>
      <c r="J209" s="88">
        <v>3.7695110000000004E-2</v>
      </c>
      <c r="K209" s="106">
        <v>5.319252190000002</v>
      </c>
      <c r="L209" s="88">
        <v>8.7685639200000018</v>
      </c>
      <c r="M209" s="88">
        <v>1.2567E-2</v>
      </c>
      <c r="N209" s="106">
        <v>8.7811309200000025</v>
      </c>
      <c r="O209" s="88">
        <v>6.2483330000000068</v>
      </c>
      <c r="P209" s="88">
        <v>14.145651680000002</v>
      </c>
      <c r="Q209" s="106">
        <v>20.393984680000006</v>
      </c>
      <c r="R209" s="88">
        <v>6.5739287500000003</v>
      </c>
      <c r="S209" s="88">
        <v>0.34959028999999997</v>
      </c>
      <c r="T209" s="106">
        <v>6.9235190400000004</v>
      </c>
      <c r="U209" s="88">
        <v>6.9776417200000047</v>
      </c>
      <c r="V209" s="88">
        <v>13.258098560000001</v>
      </c>
      <c r="W209" s="106">
        <v>20.235740280000005</v>
      </c>
      <c r="X209" s="78">
        <v>7.3828956899999989</v>
      </c>
      <c r="Y209" s="78">
        <v>6.8223249999999999E-2</v>
      </c>
      <c r="Z209" s="106">
        <v>7.4511189399999989</v>
      </c>
      <c r="AA209" s="78">
        <v>9.3164669100000008</v>
      </c>
      <c r="AB209" s="78">
        <v>0.79654706999999991</v>
      </c>
      <c r="AC209" s="106">
        <v>10.11301398</v>
      </c>
      <c r="AD209" s="78">
        <v>12.374740290000005</v>
      </c>
      <c r="AE209" s="78">
        <v>0</v>
      </c>
      <c r="AF209" s="106">
        <v>12.374740290000005</v>
      </c>
      <c r="AG209" s="78">
        <v>14.889845150000001</v>
      </c>
      <c r="AH209" s="78">
        <v>0</v>
      </c>
      <c r="AI209" s="106">
        <v>14.889845150000001</v>
      </c>
      <c r="AJ209" s="78">
        <v>8.633227640000019</v>
      </c>
      <c r="AK209" s="78">
        <v>9.8580000000000004E-3</v>
      </c>
      <c r="AL209" s="106">
        <v>8.6430856400000184</v>
      </c>
      <c r="AM209" s="88">
        <v>8.0574056200000008</v>
      </c>
      <c r="AN209" s="88">
        <v>0</v>
      </c>
      <c r="AO209" s="106">
        <v>8.0574056200000008</v>
      </c>
      <c r="AP209" s="88">
        <v>5.5163745100000003</v>
      </c>
      <c r="AQ209" s="88">
        <v>0</v>
      </c>
      <c r="AR209" s="106">
        <v>5.5163745100000003</v>
      </c>
      <c r="AS209" s="88">
        <v>7.2147082600000054</v>
      </c>
      <c r="AT209" s="88">
        <v>0</v>
      </c>
      <c r="AU209" s="106">
        <v>7.2147082600000054</v>
      </c>
      <c r="AV209" s="88">
        <v>6.0091318700000382</v>
      </c>
      <c r="AW209" s="88">
        <v>0</v>
      </c>
      <c r="AX209" s="106">
        <v>6.0091318700000382</v>
      </c>
      <c r="AY209" s="88">
        <v>28.550069449999999</v>
      </c>
      <c r="AZ209" s="88">
        <v>0</v>
      </c>
      <c r="BA209" s="106">
        <v>28.550069449999999</v>
      </c>
      <c r="BB209" s="88">
        <v>12.747161439999998</v>
      </c>
      <c r="BC209" s="88">
        <v>1.6931000000000002E-2</v>
      </c>
      <c r="BD209" s="106">
        <v>12.764092439999997</v>
      </c>
      <c r="BE209" s="88">
        <v>39.850220350000022</v>
      </c>
      <c r="BF209" s="88">
        <v>0.87176004000000007</v>
      </c>
      <c r="BG209" s="106">
        <v>40.72198039000002</v>
      </c>
      <c r="BH209" s="78">
        <v>6.1228720200000062</v>
      </c>
      <c r="BI209" s="78">
        <v>4.9501999999999997E-2</v>
      </c>
      <c r="BJ209" s="106">
        <v>6.1723740200000057</v>
      </c>
      <c r="BK209" s="78">
        <v>7.3592318100000105</v>
      </c>
      <c r="BL209" s="106">
        <v>7.9705338100000107</v>
      </c>
      <c r="BM209" s="78">
        <v>6.2706308500000087</v>
      </c>
      <c r="BN209" s="78">
        <v>0.36659040000000004</v>
      </c>
      <c r="BO209" s="106">
        <v>6.6372212500000094</v>
      </c>
      <c r="BP209" s="78">
        <v>5.3729994799999945</v>
      </c>
      <c r="BQ209" s="78">
        <v>6.0672940000000002E-2</v>
      </c>
      <c r="BR209" s="106">
        <v>5.4336724199999953</v>
      </c>
      <c r="BS209" s="78">
        <v>5.768302019999985</v>
      </c>
      <c r="BT209" s="78">
        <v>2.2009010000000002E-2</v>
      </c>
      <c r="BU209" s="106">
        <v>5.7903110299999847</v>
      </c>
      <c r="BV209" s="88">
        <v>5.3458880000000004</v>
      </c>
      <c r="BW209" s="88">
        <v>3.542E-2</v>
      </c>
      <c r="BX209" s="106">
        <v>5.3813080000000006</v>
      </c>
      <c r="BY209" s="88">
        <v>5.9796699999999996</v>
      </c>
      <c r="BZ209" s="88">
        <v>4.3917999999999999E-2</v>
      </c>
      <c r="CA209" s="106">
        <v>6.0235879999999993</v>
      </c>
      <c r="CB209" s="88">
        <v>6.2398959999999999</v>
      </c>
      <c r="CC209" s="88">
        <v>6.2396E-2</v>
      </c>
      <c r="CD209" s="106">
        <v>6.3022919999999996</v>
      </c>
      <c r="CE209" s="88">
        <v>6.959333</v>
      </c>
      <c r="CF209" s="88">
        <v>2.3500000000000001E-3</v>
      </c>
      <c r="CG209" s="106">
        <v>6.9616829999999998</v>
      </c>
      <c r="CH209" s="88">
        <v>5.7390749999999997</v>
      </c>
      <c r="CI209" s="88">
        <v>7.17E-2</v>
      </c>
      <c r="CJ209" s="106">
        <v>5.8107749999999996</v>
      </c>
      <c r="CK209" s="88">
        <v>7.697228</v>
      </c>
      <c r="CL209" s="88">
        <v>0.116103</v>
      </c>
      <c r="CM209" s="106">
        <v>7.8133309999999998</v>
      </c>
      <c r="CN209" s="88">
        <v>5.0880359999999998</v>
      </c>
      <c r="CO209" s="88">
        <v>2.1957999999999998E-2</v>
      </c>
      <c r="CP209" s="106">
        <v>5.1099939999999995</v>
      </c>
      <c r="CQ209" s="88">
        <v>21.428768000000002</v>
      </c>
      <c r="CR209" s="88">
        <v>6.2621999999999997E-2</v>
      </c>
      <c r="CS209" s="106">
        <v>21.491390000000003</v>
      </c>
      <c r="CT209" s="88">
        <v>10.255957</v>
      </c>
      <c r="CU209" s="88">
        <v>0.16759399999999999</v>
      </c>
      <c r="CV209" s="106">
        <v>10.423551</v>
      </c>
      <c r="CW209" s="88">
        <v>6.2386689999999998</v>
      </c>
      <c r="CX209" s="88">
        <v>2.7002199999999998</v>
      </c>
      <c r="CY209" s="106">
        <v>8.9388889999999996</v>
      </c>
      <c r="CZ209" s="88">
        <v>5.81494</v>
      </c>
      <c r="DA209" s="88">
        <v>1.1675180000000001</v>
      </c>
      <c r="DB209" s="106">
        <v>6.9824580000000003</v>
      </c>
      <c r="DC209" s="88">
        <v>34.501161000000003</v>
      </c>
      <c r="DD209" s="88">
        <v>2.0478369999999999</v>
      </c>
      <c r="DE209" s="106">
        <v>36.548998000000005</v>
      </c>
      <c r="DF209" s="88">
        <v>5.1836679999999999</v>
      </c>
      <c r="DG209" s="88">
        <v>4.79E-3</v>
      </c>
      <c r="DH209" s="106">
        <v>5.1884579999999998</v>
      </c>
      <c r="DI209" s="88">
        <v>6.0977750000000004</v>
      </c>
      <c r="DJ209" s="88">
        <v>9.3154000000000001E-2</v>
      </c>
      <c r="DK209" s="106">
        <v>6.1909290000000006</v>
      </c>
      <c r="DL209" s="88">
        <v>5.7093889999999998</v>
      </c>
      <c r="DM209" s="88">
        <v>0.1424</v>
      </c>
      <c r="DN209" s="106">
        <v>5.8517890000000001</v>
      </c>
      <c r="DO209" s="88">
        <v>6.0895109999999999</v>
      </c>
      <c r="DP209" s="88">
        <v>0</v>
      </c>
      <c r="DQ209" s="106">
        <v>6.0895109999999999</v>
      </c>
      <c r="DR209" s="88">
        <v>5.5055019999999999</v>
      </c>
      <c r="DS209" s="88">
        <v>0</v>
      </c>
      <c r="DT209" s="106">
        <v>5.5055019999999999</v>
      </c>
      <c r="DU209" s="88">
        <v>27.989315999999999</v>
      </c>
      <c r="DV209" s="88">
        <v>7.5540999999999997E-2</v>
      </c>
      <c r="DW209" s="106">
        <v>28.064857</v>
      </c>
      <c r="DX209" s="88">
        <v>10.636620000000001</v>
      </c>
      <c r="DY209" s="88">
        <v>2.0291E-2</v>
      </c>
      <c r="DZ209" s="106">
        <v>10.656911000000001</v>
      </c>
      <c r="EA209" s="88">
        <v>5.9788160000000001</v>
      </c>
      <c r="EB209" s="88">
        <v>7.5106000000000006E-2</v>
      </c>
      <c r="EC209" s="106">
        <v>6.053922</v>
      </c>
      <c r="ED209" s="88">
        <v>6.1970929999999997</v>
      </c>
      <c r="EE209" s="88">
        <v>0.27177899999999999</v>
      </c>
      <c r="EF209" s="106">
        <v>6.4688719999999993</v>
      </c>
      <c r="EG209" s="88">
        <v>6.2844550000000003</v>
      </c>
      <c r="EH209" s="88">
        <v>6.9067000000000003E-2</v>
      </c>
      <c r="EI209" s="106">
        <v>6.3535220000000008</v>
      </c>
      <c r="EJ209" s="88">
        <v>8.8741920000000007</v>
      </c>
      <c r="EK209" s="88">
        <v>3.7000000000000002E-3</v>
      </c>
      <c r="EL209" s="106">
        <v>8.877892000000001</v>
      </c>
      <c r="EM209" s="88">
        <v>33.086545999999998</v>
      </c>
      <c r="EN209" s="88">
        <v>0.21860399999999999</v>
      </c>
      <c r="EO209" s="106">
        <v>33.305149999999998</v>
      </c>
      <c r="EP209" s="88">
        <v>5.869999</v>
      </c>
      <c r="EQ209" s="88">
        <v>3.4946999999999999E-2</v>
      </c>
      <c r="ER209" s="106">
        <v>5.9049459999999998</v>
      </c>
      <c r="ES209" s="88">
        <v>6.034834</v>
      </c>
      <c r="ET209" s="88">
        <v>0.36291800000000002</v>
      </c>
      <c r="EU209" s="106">
        <v>6.3977519999999997</v>
      </c>
      <c r="EV209" s="88">
        <v>5.5095010000000002</v>
      </c>
      <c r="EW209" s="88">
        <v>1.5737730000000001</v>
      </c>
      <c r="EX209" s="106">
        <v>7.0832740000000003</v>
      </c>
      <c r="EY209" s="88">
        <v>12.118162999999999</v>
      </c>
      <c r="EZ209" s="88">
        <v>0.227294</v>
      </c>
      <c r="FA209" s="106">
        <v>12.345457</v>
      </c>
      <c r="FB209" s="88">
        <v>8.911486</v>
      </c>
      <c r="FC209" s="88">
        <v>5.1380000000000002E-2</v>
      </c>
      <c r="FD209" s="106">
        <v>8.962866</v>
      </c>
      <c r="FE209" s="88">
        <v>12.587529</v>
      </c>
      <c r="FF209" s="88">
        <v>1.6E-2</v>
      </c>
      <c r="FG209" s="106">
        <v>12.603529</v>
      </c>
      <c r="FH209" s="88">
        <v>7.0258989999999999</v>
      </c>
      <c r="FI209" s="88">
        <v>0</v>
      </c>
      <c r="FJ209" s="106">
        <v>7.0258989999999999</v>
      </c>
      <c r="FK209" s="88">
        <v>7.9054339999999996</v>
      </c>
      <c r="FL209" s="88">
        <v>0.13955000000000001</v>
      </c>
      <c r="FM209" s="106">
        <v>8.0449839999999995</v>
      </c>
      <c r="FN209" s="88">
        <v>8.3981329999999996</v>
      </c>
      <c r="FO209" s="88">
        <v>0.16553499999999999</v>
      </c>
      <c r="FP209" s="106">
        <v>8.5636679999999998</v>
      </c>
      <c r="FQ209" s="88">
        <v>31.217534000000001</v>
      </c>
      <c r="FR209" s="88">
        <v>0.27510499999999999</v>
      </c>
      <c r="FS209" s="106">
        <v>31.492639</v>
      </c>
      <c r="FT209" s="88">
        <v>30.195225000000001</v>
      </c>
      <c r="FU209" s="88">
        <v>0.27312900000000001</v>
      </c>
      <c r="FV209" s="106">
        <v>30.468354000000001</v>
      </c>
      <c r="FW209" s="88">
        <v>15.119021999999999</v>
      </c>
      <c r="FX209" s="88">
        <v>0.57366799999999996</v>
      </c>
      <c r="FY209" s="106">
        <v>15.692689999999999</v>
      </c>
      <c r="FZ209" s="88">
        <v>5.5234159799999976</v>
      </c>
      <c r="GA209" s="88">
        <v>2.5049999999999999E-2</v>
      </c>
      <c r="GB209" s="106">
        <v>5.5484659799999978</v>
      </c>
      <c r="GC209" s="88">
        <v>6.5838401300000067</v>
      </c>
      <c r="GD209" s="88">
        <v>4.02391E-2</v>
      </c>
      <c r="GE209" s="106">
        <v>6.6240792300000066</v>
      </c>
      <c r="GF209" s="88">
        <v>8.0274614699999916</v>
      </c>
      <c r="GG209" s="88">
        <v>7.8378600000000007E-2</v>
      </c>
      <c r="GH209" s="106">
        <v>8.1058400699999922</v>
      </c>
      <c r="GI209" s="88">
        <v>8.0594728899999986</v>
      </c>
      <c r="GJ209" s="88">
        <v>9.676114999999999E-2</v>
      </c>
      <c r="GK209" s="106">
        <v>8.1562340399999993</v>
      </c>
      <c r="GL209" s="88">
        <v>8.2847180300000041</v>
      </c>
      <c r="GM209" s="88">
        <v>0.78472169999999997</v>
      </c>
      <c r="GN209" s="106">
        <v>9.0694397300000045</v>
      </c>
      <c r="GO209" s="88">
        <v>6.6318253799999836</v>
      </c>
      <c r="GP209" s="88">
        <v>0.39490968999999992</v>
      </c>
      <c r="GQ209" s="106">
        <v>7.0267350699999831</v>
      </c>
      <c r="GR209" s="88">
        <v>11.852846939999997</v>
      </c>
      <c r="GS209" s="88">
        <v>6.8137570000000008E-2</v>
      </c>
      <c r="GT209" s="106">
        <v>11.920984509999997</v>
      </c>
      <c r="GU209" s="88">
        <v>7.2965874699999898</v>
      </c>
      <c r="GV209" s="88">
        <v>0.24660939999999998</v>
      </c>
      <c r="GW209" s="106">
        <v>7.5431968699999894</v>
      </c>
      <c r="GX209" s="88">
        <v>11.422163479999988</v>
      </c>
      <c r="GY209" s="88">
        <v>2.5979528099999998</v>
      </c>
      <c r="GZ209" s="106">
        <v>14.020116289999986</v>
      </c>
      <c r="HA209" s="88">
        <v>8.1427446599999893</v>
      </c>
      <c r="HB209" s="88">
        <v>0.12121025000000001</v>
      </c>
      <c r="HC209" s="106">
        <v>8.2639549099999901</v>
      </c>
      <c r="HD209" s="88">
        <v>7.6467566099999873</v>
      </c>
      <c r="HE209" s="88">
        <v>0.12139773999999999</v>
      </c>
      <c r="HF209" s="106">
        <v>7.7681543499999872</v>
      </c>
      <c r="HG209" s="88">
        <v>13.548601799999998</v>
      </c>
      <c r="HH209" s="88">
        <v>0.57297060000000022</v>
      </c>
      <c r="HI209" s="106">
        <v>14.121572399999998</v>
      </c>
      <c r="HJ209" s="88">
        <v>6.3004267399999989</v>
      </c>
      <c r="HK209" s="88">
        <v>2.8061180000000002E-2</v>
      </c>
      <c r="HL209" s="106">
        <v>6.3284879199999988</v>
      </c>
      <c r="HM209" s="88">
        <v>51.105219380000001</v>
      </c>
      <c r="HN209" s="88">
        <v>5.2751479999999996E-2</v>
      </c>
      <c r="HO209" s="106">
        <v>51.157970859999999</v>
      </c>
      <c r="HP209" s="88">
        <v>13.236410460000005</v>
      </c>
      <c r="HQ209" s="88">
        <v>0.55258217000000009</v>
      </c>
      <c r="HR209" s="106">
        <v>13.788992630000006</v>
      </c>
      <c r="HS209" s="88">
        <v>9.3385446999999999</v>
      </c>
      <c r="HT209" s="88">
        <v>1.5977034200000002</v>
      </c>
      <c r="HU209" s="106">
        <v>10.93624812</v>
      </c>
      <c r="HV209" s="88">
        <v>8.4589993299999975</v>
      </c>
      <c r="HW209" s="88">
        <v>7.8280903300000002</v>
      </c>
      <c r="HX209" s="106">
        <v>16.287089659999999</v>
      </c>
      <c r="HY209" s="88">
        <v>7.6811538099999979</v>
      </c>
      <c r="HZ209" s="88">
        <v>5.3877510000000003E-2</v>
      </c>
      <c r="IA209" s="106">
        <v>7.7350313199999983</v>
      </c>
      <c r="IB209" s="88">
        <v>8.0445036400000003</v>
      </c>
      <c r="IC209" s="88">
        <v>0.6206507</v>
      </c>
      <c r="ID209" s="106">
        <v>8.6651543400000008</v>
      </c>
      <c r="IE209" s="88">
        <v>9.0882091900000006</v>
      </c>
      <c r="IF209" s="88">
        <v>1.1023454799999999</v>
      </c>
      <c r="IG209" s="106">
        <v>10.190554670000001</v>
      </c>
      <c r="IH209" s="88">
        <v>10.225683350000001</v>
      </c>
      <c r="II209" s="88">
        <v>5.9033250000000002E-2</v>
      </c>
      <c r="IJ209" s="106">
        <v>10.284716600000001</v>
      </c>
      <c r="IK209" s="88">
        <v>28.471188029999997</v>
      </c>
      <c r="IL209" s="88">
        <v>0.15494105000000002</v>
      </c>
      <c r="IM209" s="106">
        <v>28.626129079999998</v>
      </c>
      <c r="IN209" s="88">
        <v>10.186063490000004</v>
      </c>
      <c r="IO209" s="88">
        <v>12.892453640000001</v>
      </c>
      <c r="IP209" s="106">
        <v>23.078517130000005</v>
      </c>
      <c r="IQ209" s="88">
        <v>11.785084389999996</v>
      </c>
      <c r="IR209" s="88">
        <v>0.64165331999999997</v>
      </c>
      <c r="IS209" s="106">
        <v>12.426737709999996</v>
      </c>
      <c r="IT209" s="88">
        <f>INDEX('[2]REPORT-M Publication 2024'!C:C,MATCH($A209,'[2]REPORT-M Publication 2024'!$A:$A,0))</f>
        <v>9.477074520000027</v>
      </c>
      <c r="IU209" s="88">
        <f>INDEX('[2]REPORT-M Publication 2024'!D:D,MATCH($A209,'[2]REPORT-M Publication 2024'!$A:$A,0))</f>
        <v>7.1823850000000009E-2</v>
      </c>
      <c r="IV209" s="106">
        <f>INDEX('[2]REPORT-M Publication 2024'!E:E,MATCH($A209,'[2]REPORT-M Publication 2024'!$A:$A,0))</f>
        <v>9.5488983700000265</v>
      </c>
      <c r="IW209" s="88">
        <f>INDEX('[2]REPORT-M Publication 2024'!F:F,MATCH($A209,'[2]REPORT-M Publication 2024'!$A:$A,0))</f>
        <v>16.47812281000002</v>
      </c>
      <c r="IX209" s="88">
        <f>INDEX('[2]REPORT-M Publication 2024'!G:G,MATCH($A209,'[2]REPORT-M Publication 2024'!$A:$A,0))</f>
        <v>0.16199295000000002</v>
      </c>
      <c r="IY209" s="106">
        <f>INDEX('[2]REPORT-M Publication 2024'!H:H,MATCH($A209,'[2]REPORT-M Publication 2024'!$A:$A,0))</f>
        <v>16.640115760000018</v>
      </c>
      <c r="IZ209" s="88">
        <f>INDEX('[2]REPORT-M Publication 2024'!I:I,MATCH($A209,'[2]REPORT-M Publication 2024'!$A:$A,0))</f>
        <v>9.9306983700000213</v>
      </c>
      <c r="JA209" s="88">
        <f>INDEX('[2]REPORT-M Publication 2024'!J:J,MATCH($A209,'[2]REPORT-M Publication 2024'!$A:$A,0))</f>
        <v>0.88180122999999988</v>
      </c>
      <c r="JB209" s="106">
        <f>INDEX('[2]REPORT-M Publication 2024'!K:K,MATCH($A209,'[2]REPORT-M Publication 2024'!$A:$A,0))</f>
        <v>10.812499600000022</v>
      </c>
      <c r="JC209" s="88">
        <f>INDEX('[2]REPORT-M Publication 2024'!L:L,MATCH($A209,'[2]REPORT-M Publication 2024'!$A:$A,0))</f>
        <v>13.101052709999996</v>
      </c>
      <c r="JD209" s="88">
        <f>INDEX('[2]REPORT-M Publication 2024'!M:M,MATCH($A209,'[2]REPORT-M Publication 2024'!$A:$A,0))</f>
        <v>5.8974849999999995E-2</v>
      </c>
      <c r="JE209" s="106">
        <f>INDEX('[2]REPORT-M Publication 2024'!N:N,MATCH($A209,'[2]REPORT-M Publication 2024'!$A:$A,0))</f>
        <v>13.160027559999996</v>
      </c>
      <c r="JF209" s="88">
        <f>INDEX('[2]REPORT-M Publication 2024'!O:O,MATCH($A209,'[2]REPORT-M Publication 2024'!$A:$A,0))</f>
        <v>10.783063480000049</v>
      </c>
      <c r="JG209" s="88">
        <f>INDEX('[2]REPORT-M Publication 2024'!P:P,MATCH($A209,'[2]REPORT-M Publication 2024'!$A:$A,0))</f>
        <v>0.16863536999999998</v>
      </c>
      <c r="JH209" s="106">
        <f>INDEX('[2]REPORT-M Publication 2024'!Q:Q,MATCH($A209,'[2]REPORT-M Publication 2024'!$A:$A,0))</f>
        <v>10.951698850000049</v>
      </c>
      <c r="JI209" s="88">
        <f>INDEX('[2]REPORT-M Publication 2024'!R:R,MATCH($A209,'[2]REPORT-M Publication 2024'!$A:$A,0))</f>
        <v>10.38857148000004</v>
      </c>
      <c r="JJ209" s="88">
        <f>INDEX('[2]REPORT-M Publication 2024'!S:S,MATCH($A209,'[2]REPORT-M Publication 2024'!$A:$A,0))</f>
        <v>0.46326827000000004</v>
      </c>
      <c r="JK209" s="106">
        <f>INDEX('[2]REPORT-M Publication 2024'!T:T,MATCH($A209,'[2]REPORT-M Publication 2024'!$A:$A,0))</f>
        <v>10.851839750000041</v>
      </c>
      <c r="JL209" s="88">
        <f>INDEX('[2]REPORT-M Publication 2024'!U:U,MATCH($A209,'[2]REPORT-M Publication 2024'!$A:$A,0))</f>
        <v>10.164065670000028</v>
      </c>
      <c r="JM209" s="88">
        <f>INDEX('[2]REPORT-M Publication 2024'!V:V,MATCH($A209,'[2]REPORT-M Publication 2024'!$A:$A,0))</f>
        <v>9.5890819999999988E-2</v>
      </c>
      <c r="JN209" s="106">
        <f>INDEX('[2]REPORT-M Publication 2024'!W:W,MATCH($A209,'[2]REPORT-M Publication 2024'!$A:$A,0))</f>
        <v>10.259956490000027</v>
      </c>
      <c r="JO209" s="88">
        <f>INDEX('[2]REPORT-M Publication 2024'!X:X,MATCH($A209,'[2]REPORT-M Publication 2024'!$A:$A,0))</f>
        <v>32.80591398</v>
      </c>
      <c r="JP209" s="88">
        <f>INDEX('[2]REPORT-M Publication 2024'!Y:Y,MATCH($A209,'[2]REPORT-M Publication 2024'!$A:$A,0))</f>
        <v>0.36074788000000002</v>
      </c>
      <c r="JQ209" s="106">
        <f>INDEX('[2]REPORT-M Publication 2024'!Z:Z,MATCH($A209,'[2]REPORT-M Publication 2024'!$A:$A,0))</f>
        <v>33.166661859999998</v>
      </c>
      <c r="JR209" s="88">
        <f>INDEX('[2]REPORT-M Publication 2024'!AA:AA,MATCH($A209,'[2]REPORT-M Publication 2024'!$A:$A,0))</f>
        <v>11.071804980000021</v>
      </c>
      <c r="JS209" s="88">
        <f>INDEX('[2]REPORT-M Publication 2024'!AB:AB,MATCH($A209,'[2]REPORT-M Publication 2024'!$A:$A,0))</f>
        <v>0.50822071999999996</v>
      </c>
      <c r="JT209" s="106">
        <f>INDEX('[2]REPORT-M Publication 2024'!AC:AC,MATCH($A209,'[2]REPORT-M Publication 2024'!$A:$A,0))</f>
        <v>11.580025700000022</v>
      </c>
      <c r="JU209" s="88">
        <f>INDEX('[2]REPORT-M Publication 2024'!AD:AD,MATCH($A209,'[2]REPORT-M Publication 2024'!$A:$A,0))</f>
        <v>10.474534440000024</v>
      </c>
      <c r="JV209" s="88">
        <f>INDEX('[2]REPORT-M Publication 2024'!AE:AE,MATCH($A209,'[2]REPORT-M Publication 2024'!$A:$A,0))</f>
        <v>0.46381088000000004</v>
      </c>
      <c r="JW209" s="106">
        <f>INDEX('[2]REPORT-M Publication 2024'!AF:AF,MATCH($A209,'[2]REPORT-M Publication 2024'!$A:$A,0))</f>
        <v>10.938345320000025</v>
      </c>
      <c r="JX209" s="88">
        <f>INDEX('[2]REPORT-M Publication 2024'!AG:AG,MATCH($A209,'[2]REPORT-M Publication 2024'!$A:$A,0))</f>
        <v>12.435141190000008</v>
      </c>
      <c r="JY209" s="88">
        <f>INDEX('[2]REPORT-M Publication 2024'!AH:AH,MATCH($A209,'[2]REPORT-M Publication 2024'!$A:$A,0))</f>
        <v>0.55463867999999994</v>
      </c>
      <c r="JZ209" s="106">
        <f>INDEX('[2]REPORT-M Publication 2024'!AI:AI,MATCH($A209,'[2]REPORT-M Publication 2024'!$A:$A,0))</f>
        <v>12.989779870000008</v>
      </c>
    </row>
    <row r="210" spans="1:286" x14ac:dyDescent="0.25">
      <c r="A210" s="86" t="s">
        <v>207</v>
      </c>
      <c r="B210" s="87" t="s">
        <v>267</v>
      </c>
      <c r="C210" s="88">
        <v>11.165897510000001</v>
      </c>
      <c r="D210" s="88">
        <v>0</v>
      </c>
      <c r="E210" s="106">
        <v>11.165897510000001</v>
      </c>
      <c r="F210" s="88">
        <v>17.917354610000004</v>
      </c>
      <c r="G210" s="88">
        <v>7.0959110000000006E-2</v>
      </c>
      <c r="H210" s="106">
        <v>17.988313720000004</v>
      </c>
      <c r="I210" s="88">
        <v>22.186615840000012</v>
      </c>
      <c r="J210" s="88">
        <v>1.11268181</v>
      </c>
      <c r="K210" s="106">
        <v>23.29929765000001</v>
      </c>
      <c r="L210" s="88">
        <v>20.234025420000023</v>
      </c>
      <c r="M210" s="88">
        <v>0.84935047000000008</v>
      </c>
      <c r="N210" s="106">
        <v>21.083375890000024</v>
      </c>
      <c r="O210" s="88">
        <v>20.049803379999993</v>
      </c>
      <c r="P210" s="88">
        <v>3.8503735100000007</v>
      </c>
      <c r="Q210" s="106">
        <v>23.900176889999994</v>
      </c>
      <c r="R210" s="88">
        <v>23.981219580000001</v>
      </c>
      <c r="S210" s="88">
        <v>0.40722373000000001</v>
      </c>
      <c r="T210" s="106">
        <v>24.388443310000003</v>
      </c>
      <c r="U210" s="88">
        <v>32.384111109999999</v>
      </c>
      <c r="V210" s="88">
        <v>6.5976497400000014</v>
      </c>
      <c r="W210" s="106">
        <v>38.981760850000001</v>
      </c>
      <c r="X210" s="78">
        <v>18.44700684999999</v>
      </c>
      <c r="Y210" s="78">
        <v>1.469476270000001</v>
      </c>
      <c r="Z210" s="106">
        <v>19.916483119999988</v>
      </c>
      <c r="AA210" s="78">
        <v>21.601855539999995</v>
      </c>
      <c r="AB210" s="78">
        <v>2.1626835100000004</v>
      </c>
      <c r="AC210" s="106">
        <v>23.764539049999996</v>
      </c>
      <c r="AD210" s="78">
        <v>33.423347700000015</v>
      </c>
      <c r="AE210" s="78">
        <v>8.8502943999999992</v>
      </c>
      <c r="AF210" s="106">
        <v>42.273642100000018</v>
      </c>
      <c r="AG210" s="78">
        <v>25.893771310000005</v>
      </c>
      <c r="AH210" s="78">
        <v>3.6380607400000002</v>
      </c>
      <c r="AI210" s="106">
        <v>29.531832050000006</v>
      </c>
      <c r="AJ210" s="78">
        <v>53.569990499999975</v>
      </c>
      <c r="AK210" s="78">
        <v>12.208012470000007</v>
      </c>
      <c r="AL210" s="106">
        <v>65.778002969999989</v>
      </c>
      <c r="AM210" s="88">
        <v>12.060096699999985</v>
      </c>
      <c r="AN210" s="88">
        <v>0.27310621000000002</v>
      </c>
      <c r="AO210" s="106">
        <v>12.333202909999985</v>
      </c>
      <c r="AP210" s="88">
        <v>25.129851479999992</v>
      </c>
      <c r="AQ210" s="88">
        <v>0.76590562000000018</v>
      </c>
      <c r="AR210" s="106">
        <v>25.895757099999994</v>
      </c>
      <c r="AS210" s="88">
        <v>18.566426570000012</v>
      </c>
      <c r="AT210" s="88">
        <v>0.42126805000000006</v>
      </c>
      <c r="AU210" s="106">
        <v>18.987694620000013</v>
      </c>
      <c r="AV210" s="88">
        <v>24.095063210000035</v>
      </c>
      <c r="AW210" s="88">
        <v>0.68382394000000002</v>
      </c>
      <c r="AX210" s="106">
        <v>24.778887150000035</v>
      </c>
      <c r="AY210" s="88">
        <v>27.473050000000008</v>
      </c>
      <c r="AZ210" s="88">
        <v>0.49401616999999998</v>
      </c>
      <c r="BA210" s="106">
        <v>27.96706617000001</v>
      </c>
      <c r="BB210" s="88">
        <v>16.726242460000005</v>
      </c>
      <c r="BC210" s="88">
        <v>0.27099048000000003</v>
      </c>
      <c r="BD210" s="106">
        <v>16.997232940000004</v>
      </c>
      <c r="BE210" s="88">
        <v>24.477707759999998</v>
      </c>
      <c r="BF210" s="88">
        <v>1.03492629</v>
      </c>
      <c r="BG210" s="106">
        <v>25.512634049999996</v>
      </c>
      <c r="BH210" s="78">
        <v>24.333611920000003</v>
      </c>
      <c r="BI210" s="78">
        <v>0.42379432999999994</v>
      </c>
      <c r="BJ210" s="106">
        <v>24.757406249999999</v>
      </c>
      <c r="BK210" s="78">
        <v>22.972623890000005</v>
      </c>
      <c r="BL210" s="106">
        <v>23.970489400000002</v>
      </c>
      <c r="BM210" s="78">
        <v>26.250388180000019</v>
      </c>
      <c r="BN210" s="78">
        <v>1.8345663899999993</v>
      </c>
      <c r="BO210" s="106">
        <v>28.084954570000018</v>
      </c>
      <c r="BP210" s="78">
        <v>30.549435250000023</v>
      </c>
      <c r="BQ210" s="78">
        <v>3.3026849200000004</v>
      </c>
      <c r="BR210" s="106">
        <v>33.852120170000028</v>
      </c>
      <c r="BS210" s="78">
        <v>45.863364560000129</v>
      </c>
      <c r="BT210" s="78">
        <v>2.4682410599999991</v>
      </c>
      <c r="BU210" s="106">
        <v>48.331605620000133</v>
      </c>
      <c r="BV210" s="88">
        <v>13.919479000000001</v>
      </c>
      <c r="BW210" s="88">
        <v>0.69578700000000004</v>
      </c>
      <c r="BX210" s="106">
        <v>14.615266</v>
      </c>
      <c r="BY210" s="88">
        <v>17.193944999999999</v>
      </c>
      <c r="BZ210" s="88">
        <v>0.625583</v>
      </c>
      <c r="CA210" s="106">
        <v>17.819527999999998</v>
      </c>
      <c r="CB210" s="88">
        <v>25.704832</v>
      </c>
      <c r="CC210" s="88">
        <v>0.98107200000000006</v>
      </c>
      <c r="CD210" s="106">
        <v>26.685904000000001</v>
      </c>
      <c r="CE210" s="88">
        <v>31.575209000000001</v>
      </c>
      <c r="CF210" s="88">
        <v>1.7240070000000001</v>
      </c>
      <c r="CG210" s="106">
        <v>33.299216000000001</v>
      </c>
      <c r="CH210" s="88">
        <v>18.920484999999999</v>
      </c>
      <c r="CI210" s="88">
        <v>1.258135</v>
      </c>
      <c r="CJ210" s="106">
        <v>20.178619999999999</v>
      </c>
      <c r="CK210" s="88">
        <v>31.419198999999999</v>
      </c>
      <c r="CL210" s="88">
        <v>4.2547819999999996</v>
      </c>
      <c r="CM210" s="106">
        <v>35.673980999999998</v>
      </c>
      <c r="CN210" s="88">
        <v>21.347345000000001</v>
      </c>
      <c r="CO210" s="88">
        <v>1.232003</v>
      </c>
      <c r="CP210" s="106">
        <v>22.579348</v>
      </c>
      <c r="CQ210" s="88">
        <v>21.302154999999999</v>
      </c>
      <c r="CR210" s="88">
        <v>0.83143400000000001</v>
      </c>
      <c r="CS210" s="106">
        <v>22.133589000000001</v>
      </c>
      <c r="CT210" s="88">
        <v>25.115189000000001</v>
      </c>
      <c r="CU210" s="88">
        <v>3.5456219999999998</v>
      </c>
      <c r="CV210" s="106">
        <v>28.660811000000002</v>
      </c>
      <c r="CW210" s="88">
        <v>38.764738999999999</v>
      </c>
      <c r="CX210" s="88">
        <v>1.0388269999999999</v>
      </c>
      <c r="CY210" s="106">
        <v>39.803565999999996</v>
      </c>
      <c r="CZ210" s="88">
        <v>26.023078000000002</v>
      </c>
      <c r="DA210" s="88">
        <v>1.351313</v>
      </c>
      <c r="DB210" s="106">
        <v>27.374391000000003</v>
      </c>
      <c r="DC210" s="88">
        <v>50.630026000000001</v>
      </c>
      <c r="DD210" s="88">
        <v>7.6815619999999996</v>
      </c>
      <c r="DE210" s="106">
        <v>58.311588</v>
      </c>
      <c r="DF210" s="88">
        <v>15.288897</v>
      </c>
      <c r="DG210" s="88">
        <v>-1.538E-2</v>
      </c>
      <c r="DH210" s="106">
        <v>15.273517</v>
      </c>
      <c r="DI210" s="88">
        <v>23.132639999999999</v>
      </c>
      <c r="DJ210" s="88">
        <v>0.211504</v>
      </c>
      <c r="DK210" s="106">
        <v>23.344144</v>
      </c>
      <c r="DL210" s="88">
        <v>20.091588000000002</v>
      </c>
      <c r="DM210" s="88">
        <v>1.865321</v>
      </c>
      <c r="DN210" s="106">
        <v>21.956909000000003</v>
      </c>
      <c r="DO210" s="88">
        <v>19.043748999999998</v>
      </c>
      <c r="DP210" s="88">
        <v>2.2506999999999999E-2</v>
      </c>
      <c r="DQ210" s="106">
        <v>19.066255999999999</v>
      </c>
      <c r="DR210" s="88">
        <v>26.929724</v>
      </c>
      <c r="DS210" s="88">
        <v>8.4206000000000003E-2</v>
      </c>
      <c r="DT210" s="106">
        <v>27.013930000000002</v>
      </c>
      <c r="DU210" s="88">
        <v>26.024947999999998</v>
      </c>
      <c r="DV210" s="88">
        <v>0.68631399999999998</v>
      </c>
      <c r="DW210" s="106">
        <v>26.711261999999998</v>
      </c>
      <c r="DX210" s="88">
        <v>28.974381000000001</v>
      </c>
      <c r="DY210" s="88">
        <v>0.62055700000000003</v>
      </c>
      <c r="DZ210" s="106">
        <v>29.594938000000003</v>
      </c>
      <c r="EA210" s="88">
        <v>20.890170000000001</v>
      </c>
      <c r="EB210" s="88">
        <v>0.193076</v>
      </c>
      <c r="EC210" s="106">
        <v>21.083246000000003</v>
      </c>
      <c r="ED210" s="88">
        <v>27.944732999999999</v>
      </c>
      <c r="EE210" s="88">
        <v>1.397821</v>
      </c>
      <c r="EF210" s="106">
        <v>29.342554</v>
      </c>
      <c r="EG210" s="88">
        <v>40.048679</v>
      </c>
      <c r="EH210" s="88">
        <v>0.59818899999999997</v>
      </c>
      <c r="EI210" s="106">
        <v>40.646867999999998</v>
      </c>
      <c r="EJ210" s="88">
        <v>27.876608999999998</v>
      </c>
      <c r="EK210" s="88">
        <v>0.72965599999999997</v>
      </c>
      <c r="EL210" s="106">
        <v>28.606264999999997</v>
      </c>
      <c r="EM210" s="88">
        <v>46.404515000000004</v>
      </c>
      <c r="EN210" s="88">
        <v>1.934301</v>
      </c>
      <c r="EO210" s="106">
        <v>48.338816000000001</v>
      </c>
      <c r="EP210" s="88">
        <v>13.154494</v>
      </c>
      <c r="EQ210" s="88">
        <v>0</v>
      </c>
      <c r="ER210" s="106">
        <v>13.154494</v>
      </c>
      <c r="ES210" s="88">
        <v>25.154795</v>
      </c>
      <c r="ET210" s="88">
        <v>5.4268999999999998E-2</v>
      </c>
      <c r="EU210" s="106">
        <v>25.209064000000001</v>
      </c>
      <c r="EV210" s="88">
        <v>27.293610000000001</v>
      </c>
      <c r="EW210" s="88">
        <v>0.23994399999999999</v>
      </c>
      <c r="EX210" s="106">
        <v>27.533554000000002</v>
      </c>
      <c r="EY210" s="88">
        <v>21.183204</v>
      </c>
      <c r="EZ210" s="88">
        <v>0.121669</v>
      </c>
      <c r="FA210" s="106">
        <v>21.304873000000001</v>
      </c>
      <c r="FB210" s="88">
        <v>21.889894999999999</v>
      </c>
      <c r="FC210" s="88">
        <v>2.4251010000000002</v>
      </c>
      <c r="FD210" s="106">
        <v>24.314996000000001</v>
      </c>
      <c r="FE210" s="88">
        <v>16.43608</v>
      </c>
      <c r="FF210" s="88">
        <v>1.506788</v>
      </c>
      <c r="FG210" s="106">
        <v>17.942868000000001</v>
      </c>
      <c r="FH210" s="88">
        <v>29.847086000000001</v>
      </c>
      <c r="FI210" s="88">
        <v>2.0181960000000001</v>
      </c>
      <c r="FJ210" s="106">
        <v>31.865282000000001</v>
      </c>
      <c r="FK210" s="88">
        <v>32.091045999999999</v>
      </c>
      <c r="FL210" s="88">
        <v>0.40714099999999998</v>
      </c>
      <c r="FM210" s="106">
        <v>32.498187000000001</v>
      </c>
      <c r="FN210" s="88">
        <v>32.979362000000002</v>
      </c>
      <c r="FO210" s="88">
        <v>0.42538399999999998</v>
      </c>
      <c r="FP210" s="106">
        <v>33.404746000000003</v>
      </c>
      <c r="FQ210" s="88">
        <v>26.666758000000002</v>
      </c>
      <c r="FR210" s="88">
        <v>2.4332889999999998</v>
      </c>
      <c r="FS210" s="106">
        <v>29.100047</v>
      </c>
      <c r="FT210" s="88">
        <v>20.800339000000001</v>
      </c>
      <c r="FU210" s="88">
        <v>0.23907900000000001</v>
      </c>
      <c r="FV210" s="106">
        <v>21.039418000000001</v>
      </c>
      <c r="FW210" s="88">
        <v>47.954155999999998</v>
      </c>
      <c r="FX210" s="88">
        <v>6.1903509999999997</v>
      </c>
      <c r="FY210" s="106">
        <v>54.144506999999997</v>
      </c>
      <c r="FZ210" s="88">
        <v>12.043753299999999</v>
      </c>
      <c r="GA210" s="88">
        <v>0</v>
      </c>
      <c r="GB210" s="106">
        <v>12.043753299999999</v>
      </c>
      <c r="GC210" s="88">
        <v>26.840444009999999</v>
      </c>
      <c r="GD210" s="88">
        <v>0.12902507000000002</v>
      </c>
      <c r="GE210" s="106">
        <v>26.96946908</v>
      </c>
      <c r="GF210" s="88">
        <v>26.888773689999976</v>
      </c>
      <c r="GG210" s="88">
        <v>0.71202232999999981</v>
      </c>
      <c r="GH210" s="106">
        <v>27.600796019999976</v>
      </c>
      <c r="GI210" s="88">
        <v>23.685404299999977</v>
      </c>
      <c r="GJ210" s="88">
        <v>0.10829950000000001</v>
      </c>
      <c r="GK210" s="106">
        <v>23.793703799999978</v>
      </c>
      <c r="GL210" s="88">
        <v>26.980795800000024</v>
      </c>
      <c r="GM210" s="88">
        <v>0.66784305999999993</v>
      </c>
      <c r="GN210" s="106">
        <v>27.648638860000023</v>
      </c>
      <c r="GO210" s="88">
        <v>25.039716379999994</v>
      </c>
      <c r="GP210" s="88">
        <v>0.46720952999999998</v>
      </c>
      <c r="GQ210" s="106">
        <v>25.506925909999996</v>
      </c>
      <c r="GR210" s="88">
        <v>23.746006940000036</v>
      </c>
      <c r="GS210" s="88">
        <v>0.20684437999999999</v>
      </c>
      <c r="GT210" s="106">
        <v>23.952851320000036</v>
      </c>
      <c r="GU210" s="88">
        <v>25.162152400000011</v>
      </c>
      <c r="GV210" s="88">
        <v>1.62028634</v>
      </c>
      <c r="GW210" s="106">
        <v>26.782438740000011</v>
      </c>
      <c r="GX210" s="88">
        <v>27.739718770000014</v>
      </c>
      <c r="GY210" s="88">
        <v>0.62769273000000003</v>
      </c>
      <c r="GZ210" s="106">
        <v>28.367411500000014</v>
      </c>
      <c r="HA210" s="88">
        <v>25.578166259999989</v>
      </c>
      <c r="HB210" s="88">
        <v>2.2382450799999996</v>
      </c>
      <c r="HC210" s="106">
        <v>27.816411339999988</v>
      </c>
      <c r="HD210" s="88">
        <v>31.830048440000027</v>
      </c>
      <c r="HE210" s="88">
        <v>2.5934850999999992</v>
      </c>
      <c r="HF210" s="106">
        <v>34.42353354000003</v>
      </c>
      <c r="HG210" s="88">
        <v>53.153643920000036</v>
      </c>
      <c r="HH210" s="88">
        <v>3.1903839199999999</v>
      </c>
      <c r="HI210" s="106">
        <v>56.344027840000038</v>
      </c>
      <c r="HJ210" s="88">
        <v>34.089362820000005</v>
      </c>
      <c r="HK210" s="88">
        <v>15.40792957</v>
      </c>
      <c r="HL210" s="106">
        <v>49.497292390000005</v>
      </c>
      <c r="HM210" s="88">
        <v>25.052186750000008</v>
      </c>
      <c r="HN210" s="88">
        <v>20.41517623</v>
      </c>
      <c r="HO210" s="106">
        <v>45.467362980000004</v>
      </c>
      <c r="HP210" s="88">
        <v>21.733918030000002</v>
      </c>
      <c r="HQ210" s="88">
        <v>11.75889315</v>
      </c>
      <c r="HR210" s="106">
        <v>33.492811180000004</v>
      </c>
      <c r="HS210" s="88">
        <v>25.603282799999999</v>
      </c>
      <c r="HT210" s="88">
        <v>12.703020329999999</v>
      </c>
      <c r="HU210" s="106">
        <v>38.306303129999996</v>
      </c>
      <c r="HV210" s="88">
        <v>21.424668980000003</v>
      </c>
      <c r="HW210" s="88">
        <v>26.313611920000003</v>
      </c>
      <c r="HX210" s="106">
        <v>47.738280900000007</v>
      </c>
      <c r="HY210" s="88">
        <v>38.815961780000009</v>
      </c>
      <c r="HZ210" s="88">
        <v>28.041127279999998</v>
      </c>
      <c r="IA210" s="106">
        <v>66.857089060000007</v>
      </c>
      <c r="IB210" s="88">
        <v>22.509530009999999</v>
      </c>
      <c r="IC210" s="88">
        <v>28.086402449999998</v>
      </c>
      <c r="ID210" s="106">
        <v>50.59593246</v>
      </c>
      <c r="IE210" s="88">
        <v>59.569365970000007</v>
      </c>
      <c r="IF210" s="88">
        <v>93.165196519999995</v>
      </c>
      <c r="IG210" s="106">
        <v>152.73456249</v>
      </c>
      <c r="IH210" s="88">
        <v>42.681905739999991</v>
      </c>
      <c r="II210" s="88">
        <v>171.46584181999998</v>
      </c>
      <c r="IJ210" s="106">
        <v>214.14774755999997</v>
      </c>
      <c r="IK210" s="88">
        <v>48.224497789999987</v>
      </c>
      <c r="IL210" s="88">
        <v>134.98343575000004</v>
      </c>
      <c r="IM210" s="106">
        <v>183.20793354000003</v>
      </c>
      <c r="IN210" s="88">
        <v>63.222219750000015</v>
      </c>
      <c r="IO210" s="88">
        <v>71.845652180000002</v>
      </c>
      <c r="IP210" s="106">
        <v>135.06787193000002</v>
      </c>
      <c r="IQ210" s="88">
        <v>77.44696595000002</v>
      </c>
      <c r="IR210" s="88">
        <v>68.110654170000004</v>
      </c>
      <c r="IS210" s="106">
        <v>145.55762012000002</v>
      </c>
      <c r="IT210" s="88">
        <f>INDEX('[2]REPORT-M Publication 2024'!C:C,MATCH($A210,'[2]REPORT-M Publication 2024'!$A:$A,0))</f>
        <v>33.538298250000025</v>
      </c>
      <c r="IU210" s="88">
        <f>INDEX('[2]REPORT-M Publication 2024'!D:D,MATCH($A210,'[2]REPORT-M Publication 2024'!$A:$A,0))</f>
        <v>99.172062280000006</v>
      </c>
      <c r="IV210" s="106">
        <f>INDEX('[2]REPORT-M Publication 2024'!E:E,MATCH($A210,'[2]REPORT-M Publication 2024'!$A:$A,0))</f>
        <v>132.71036053000003</v>
      </c>
      <c r="IW210" s="88">
        <f>INDEX('[2]REPORT-M Publication 2024'!F:F,MATCH($A210,'[2]REPORT-M Publication 2024'!$A:$A,0))</f>
        <v>25.612018210000002</v>
      </c>
      <c r="IX210" s="88">
        <f>INDEX('[2]REPORT-M Publication 2024'!G:G,MATCH($A210,'[2]REPORT-M Publication 2024'!$A:$A,0))</f>
        <v>89.088300989999993</v>
      </c>
      <c r="IY210" s="106">
        <f>INDEX('[2]REPORT-M Publication 2024'!H:H,MATCH($A210,'[2]REPORT-M Publication 2024'!$A:$A,0))</f>
        <v>114.7003192</v>
      </c>
      <c r="IZ210" s="88">
        <f>INDEX('[2]REPORT-M Publication 2024'!I:I,MATCH($A210,'[2]REPORT-M Publication 2024'!$A:$A,0))</f>
        <v>32.202906409999997</v>
      </c>
      <c r="JA210" s="88">
        <f>INDEX('[2]REPORT-M Publication 2024'!J:J,MATCH($A210,'[2]REPORT-M Publication 2024'!$A:$A,0))</f>
        <v>55.640113159999999</v>
      </c>
      <c r="JB210" s="106">
        <f>INDEX('[2]REPORT-M Publication 2024'!K:K,MATCH($A210,'[2]REPORT-M Publication 2024'!$A:$A,0))</f>
        <v>87.843019569999996</v>
      </c>
      <c r="JC210" s="88">
        <f>INDEX('[2]REPORT-M Publication 2024'!L:L,MATCH($A210,'[2]REPORT-M Publication 2024'!$A:$A,0))</f>
        <v>18.185969329999995</v>
      </c>
      <c r="JD210" s="88">
        <f>INDEX('[2]REPORT-M Publication 2024'!M:M,MATCH($A210,'[2]REPORT-M Publication 2024'!$A:$A,0))</f>
        <v>20.475854639999998</v>
      </c>
      <c r="JE210" s="106">
        <f>INDEX('[2]REPORT-M Publication 2024'!N:N,MATCH($A210,'[2]REPORT-M Publication 2024'!$A:$A,0))</f>
        <v>38.661823969999993</v>
      </c>
      <c r="JF210" s="88">
        <f>INDEX('[2]REPORT-M Publication 2024'!O:O,MATCH($A210,'[2]REPORT-M Publication 2024'!$A:$A,0))</f>
        <v>49.983119830000057</v>
      </c>
      <c r="JG210" s="88">
        <f>INDEX('[2]REPORT-M Publication 2024'!P:P,MATCH($A210,'[2]REPORT-M Publication 2024'!$A:$A,0))</f>
        <v>53.545106150000009</v>
      </c>
      <c r="JH210" s="106">
        <f>INDEX('[2]REPORT-M Publication 2024'!Q:Q,MATCH($A210,'[2]REPORT-M Publication 2024'!$A:$A,0))</f>
        <v>103.52822598000006</v>
      </c>
      <c r="JI210" s="88">
        <f>INDEX('[2]REPORT-M Publication 2024'!R:R,MATCH($A210,'[2]REPORT-M Publication 2024'!$A:$A,0))</f>
        <v>21.297025179999995</v>
      </c>
      <c r="JJ210" s="88">
        <f>INDEX('[2]REPORT-M Publication 2024'!S:S,MATCH($A210,'[2]REPORT-M Publication 2024'!$A:$A,0))</f>
        <v>46.210747990000009</v>
      </c>
      <c r="JK210" s="106">
        <f>INDEX('[2]REPORT-M Publication 2024'!T:T,MATCH($A210,'[2]REPORT-M Publication 2024'!$A:$A,0))</f>
        <v>67.507773170000007</v>
      </c>
      <c r="JL210" s="88">
        <f>INDEX('[2]REPORT-M Publication 2024'!U:U,MATCH($A210,'[2]REPORT-M Publication 2024'!$A:$A,0))</f>
        <v>41.217559230000006</v>
      </c>
      <c r="JM210" s="88">
        <f>INDEX('[2]REPORT-M Publication 2024'!V:V,MATCH($A210,'[2]REPORT-M Publication 2024'!$A:$A,0))</f>
        <v>73.259278289999997</v>
      </c>
      <c r="JN210" s="106">
        <f>INDEX('[2]REPORT-M Publication 2024'!W:W,MATCH($A210,'[2]REPORT-M Publication 2024'!$A:$A,0))</f>
        <v>114.47683752</v>
      </c>
      <c r="JO210" s="88">
        <f>INDEX('[2]REPORT-M Publication 2024'!X:X,MATCH($A210,'[2]REPORT-M Publication 2024'!$A:$A,0))</f>
        <v>40.66010373000001</v>
      </c>
      <c r="JP210" s="88">
        <f>INDEX('[2]REPORT-M Publication 2024'!Y:Y,MATCH($A210,'[2]REPORT-M Publication 2024'!$A:$A,0))</f>
        <v>43.965891910000003</v>
      </c>
      <c r="JQ210" s="106">
        <f>INDEX('[2]REPORT-M Publication 2024'!Z:Z,MATCH($A210,'[2]REPORT-M Publication 2024'!$A:$A,0))</f>
        <v>84.625995640000014</v>
      </c>
      <c r="JR210" s="88">
        <f>INDEX('[2]REPORT-M Publication 2024'!AA:AA,MATCH($A210,'[2]REPORT-M Publication 2024'!$A:$A,0))</f>
        <v>43.37636039999996</v>
      </c>
      <c r="JS210" s="88">
        <f>INDEX('[2]REPORT-M Publication 2024'!AB:AB,MATCH($A210,'[2]REPORT-M Publication 2024'!$A:$A,0))</f>
        <v>68.852418039999989</v>
      </c>
      <c r="JT210" s="106">
        <f>INDEX('[2]REPORT-M Publication 2024'!AC:AC,MATCH($A210,'[2]REPORT-M Publication 2024'!$A:$A,0))</f>
        <v>112.22877843999996</v>
      </c>
      <c r="JU210" s="88">
        <f>INDEX('[2]REPORT-M Publication 2024'!AD:AD,MATCH($A210,'[2]REPORT-M Publication 2024'!$A:$A,0))</f>
        <v>47.498088289999998</v>
      </c>
      <c r="JV210" s="88">
        <f>INDEX('[2]REPORT-M Publication 2024'!AE:AE,MATCH($A210,'[2]REPORT-M Publication 2024'!$A:$A,0))</f>
        <v>74.237921129999989</v>
      </c>
      <c r="JW210" s="106">
        <f>INDEX('[2]REPORT-M Publication 2024'!AF:AF,MATCH($A210,'[2]REPORT-M Publication 2024'!$A:$A,0))</f>
        <v>121.73600941999999</v>
      </c>
      <c r="JX210" s="88">
        <f>INDEX('[2]REPORT-M Publication 2024'!AG:AG,MATCH($A210,'[2]REPORT-M Publication 2024'!$A:$A,0))</f>
        <v>88.98323855000001</v>
      </c>
      <c r="JY210" s="88">
        <f>INDEX('[2]REPORT-M Publication 2024'!AH:AH,MATCH($A210,'[2]REPORT-M Publication 2024'!$A:$A,0))</f>
        <v>50.330683490000034</v>
      </c>
      <c r="JZ210" s="106">
        <f>INDEX('[2]REPORT-M Publication 2024'!AI:AI,MATCH($A210,'[2]REPORT-M Publication 2024'!$A:$A,0))</f>
        <v>139.31392204000005</v>
      </c>
    </row>
    <row r="211" spans="1:286" x14ac:dyDescent="0.25">
      <c r="A211" s="86" t="s">
        <v>201</v>
      </c>
      <c r="B211" s="87" t="s">
        <v>202</v>
      </c>
      <c r="C211" s="88">
        <v>2.0671684899999998</v>
      </c>
      <c r="D211" s="88">
        <v>3.9464599999999997E-3</v>
      </c>
      <c r="E211" s="106">
        <v>2.0711149500000001</v>
      </c>
      <c r="F211" s="88">
        <v>3.5487506099999999</v>
      </c>
      <c r="G211" s="88">
        <v>2.2259999999999999E-2</v>
      </c>
      <c r="H211" s="106">
        <v>3.5710106100000001</v>
      </c>
      <c r="I211" s="88">
        <v>3.5067280799999994</v>
      </c>
      <c r="J211" s="88">
        <v>1.245E-3</v>
      </c>
      <c r="K211" s="106">
        <v>3.5079730799999993</v>
      </c>
      <c r="L211" s="88">
        <v>3.9404067</v>
      </c>
      <c r="M211" s="88">
        <v>1.7508208999999999</v>
      </c>
      <c r="N211" s="106">
        <v>5.6912275999999995</v>
      </c>
      <c r="O211" s="88">
        <v>6.8891017399999983</v>
      </c>
      <c r="P211" s="88">
        <v>1.0246E-2</v>
      </c>
      <c r="Q211" s="106">
        <v>6.8993477399999987</v>
      </c>
      <c r="R211" s="88">
        <v>4.8950111399999994</v>
      </c>
      <c r="S211" s="88">
        <v>0.20429453</v>
      </c>
      <c r="T211" s="106">
        <v>5.0993056699999997</v>
      </c>
      <c r="U211" s="88">
        <v>4.9157343099999986</v>
      </c>
      <c r="V211" s="88">
        <v>2.4763500000000001E-2</v>
      </c>
      <c r="W211" s="106">
        <v>4.9404978099999983</v>
      </c>
      <c r="X211" s="78">
        <v>5.9881306699999968</v>
      </c>
      <c r="Y211" s="78">
        <v>1.3660559999999999E-2</v>
      </c>
      <c r="Z211" s="106">
        <v>6.0017912299999967</v>
      </c>
      <c r="AA211" s="78">
        <v>4.2248074699999991</v>
      </c>
      <c r="AB211" s="78">
        <v>3.3794600000000008E-2</v>
      </c>
      <c r="AC211" s="106">
        <v>4.2586020699999994</v>
      </c>
      <c r="AD211" s="78">
        <v>6.3358814200000015</v>
      </c>
      <c r="AE211" s="78">
        <v>5.1047580000000002E-2</v>
      </c>
      <c r="AF211" s="106">
        <v>6.3869290000000021</v>
      </c>
      <c r="AG211" s="78">
        <v>4.0614886899999991</v>
      </c>
      <c r="AH211" s="78">
        <v>3.2274999999999998E-2</v>
      </c>
      <c r="AI211" s="106">
        <v>4.0937636899999994</v>
      </c>
      <c r="AJ211" s="78">
        <v>5.6703861899999977</v>
      </c>
      <c r="AK211" s="78">
        <v>66.024512000000001</v>
      </c>
      <c r="AL211" s="106">
        <v>71.694898190000004</v>
      </c>
      <c r="AM211" s="88">
        <v>3.9445996600000002</v>
      </c>
      <c r="AN211" s="88">
        <v>0.47744300000000001</v>
      </c>
      <c r="AO211" s="106">
        <v>4.4220426599999998</v>
      </c>
      <c r="AP211" s="88">
        <v>4.4411616700000041</v>
      </c>
      <c r="AQ211" s="88">
        <v>21.973500000000001</v>
      </c>
      <c r="AR211" s="106">
        <v>26.414661670000001</v>
      </c>
      <c r="AS211" s="88">
        <v>5.4519461899999984</v>
      </c>
      <c r="AT211" s="88">
        <v>1.64992852</v>
      </c>
      <c r="AU211" s="106">
        <v>7.1018747099999979</v>
      </c>
      <c r="AV211" s="88">
        <v>14.875723919999999</v>
      </c>
      <c r="AW211" s="88">
        <v>13.207667580000001</v>
      </c>
      <c r="AX211" s="106">
        <v>28.083391500000001</v>
      </c>
      <c r="AY211" s="88">
        <v>7.1614029000000041</v>
      </c>
      <c r="AZ211" s="88">
        <v>4.3740534499999999</v>
      </c>
      <c r="BA211" s="106">
        <v>11.535456350000006</v>
      </c>
      <c r="BB211" s="88">
        <v>5.3565745399999987</v>
      </c>
      <c r="BC211" s="88">
        <v>3.2502499999999997E-2</v>
      </c>
      <c r="BD211" s="106">
        <v>5.3890770399999992</v>
      </c>
      <c r="BE211" s="88">
        <v>4.8585618700000008</v>
      </c>
      <c r="BF211" s="88">
        <v>8.573523640000003</v>
      </c>
      <c r="BG211" s="106">
        <v>13.432085510000004</v>
      </c>
      <c r="BH211" s="78">
        <v>4.8001464400000016</v>
      </c>
      <c r="BI211" s="78">
        <v>14.470741650000001</v>
      </c>
      <c r="BJ211" s="106">
        <v>19.27088809</v>
      </c>
      <c r="BK211" s="78">
        <v>5.8227833200000063</v>
      </c>
      <c r="BL211" s="106">
        <v>75.719599320000015</v>
      </c>
      <c r="BM211" s="78">
        <v>4.9173145200000015</v>
      </c>
      <c r="BN211" s="78">
        <v>11.499327289999998</v>
      </c>
      <c r="BO211" s="106">
        <v>16.416641810000002</v>
      </c>
      <c r="BP211" s="78">
        <v>6.8177922900000008</v>
      </c>
      <c r="BQ211" s="78">
        <v>41.349118870000005</v>
      </c>
      <c r="BR211" s="106">
        <v>48.166911160000005</v>
      </c>
      <c r="BS211" s="78">
        <v>5.9193060400000164</v>
      </c>
      <c r="BT211" s="78">
        <v>32.367251060000001</v>
      </c>
      <c r="BU211" s="106">
        <v>38.28655710000001</v>
      </c>
      <c r="BV211" s="88">
        <v>6.1590990000000003</v>
      </c>
      <c r="BW211" s="88">
        <v>1.364E-3</v>
      </c>
      <c r="BX211" s="106">
        <v>6.160463</v>
      </c>
      <c r="BY211" s="88">
        <v>5.3225379999999998</v>
      </c>
      <c r="BZ211" s="88">
        <v>16.271936</v>
      </c>
      <c r="CA211" s="106">
        <v>21.594473999999998</v>
      </c>
      <c r="CB211" s="88">
        <v>5.2964060000000002</v>
      </c>
      <c r="CC211" s="88">
        <v>2.4327999999999999E-2</v>
      </c>
      <c r="CD211" s="106">
        <v>5.3207339999999999</v>
      </c>
      <c r="CE211" s="88">
        <v>8.1821769999999994</v>
      </c>
      <c r="CF211" s="88">
        <v>0.47617300000000001</v>
      </c>
      <c r="CG211" s="106">
        <v>8.6583499999999987</v>
      </c>
      <c r="CH211" s="88">
        <v>6.4338559999999996</v>
      </c>
      <c r="CI211" s="88">
        <v>20.875053000000001</v>
      </c>
      <c r="CJ211" s="106">
        <v>27.308909</v>
      </c>
      <c r="CK211" s="88">
        <v>6.2251820000000002</v>
      </c>
      <c r="CL211" s="88">
        <v>53.721753999999997</v>
      </c>
      <c r="CM211" s="106">
        <v>59.946935999999994</v>
      </c>
      <c r="CN211" s="88">
        <v>5.4204679999999996</v>
      </c>
      <c r="CO211" s="88">
        <v>18.585073999999999</v>
      </c>
      <c r="CP211" s="106">
        <v>24.005541999999998</v>
      </c>
      <c r="CQ211" s="88">
        <v>7.1049889999999998</v>
      </c>
      <c r="CR211" s="88">
        <v>24.618303000000001</v>
      </c>
      <c r="CS211" s="106">
        <v>31.723292000000001</v>
      </c>
      <c r="CT211" s="88">
        <v>5.9263479999999999</v>
      </c>
      <c r="CU211" s="88">
        <v>27.326554999999999</v>
      </c>
      <c r="CV211" s="106">
        <v>33.252902999999996</v>
      </c>
      <c r="CW211" s="88">
        <v>5.4407889999999997</v>
      </c>
      <c r="CX211" s="88">
        <v>4.7161229999999996</v>
      </c>
      <c r="CY211" s="106">
        <v>10.156911999999998</v>
      </c>
      <c r="CZ211" s="88">
        <v>7.1376030000000004</v>
      </c>
      <c r="DA211" s="88">
        <v>65.389255000000006</v>
      </c>
      <c r="DB211" s="106">
        <v>72.526858000000004</v>
      </c>
      <c r="DC211" s="88">
        <v>7.3447329999999997</v>
      </c>
      <c r="DD211" s="88">
        <v>11.124127</v>
      </c>
      <c r="DE211" s="106">
        <v>18.468859999999999</v>
      </c>
      <c r="DF211" s="88">
        <v>6.480556</v>
      </c>
      <c r="DG211" s="88">
        <v>2.395E-3</v>
      </c>
      <c r="DH211" s="106">
        <v>6.4829509999999999</v>
      </c>
      <c r="DI211" s="88">
        <v>5.8632939999999998</v>
      </c>
      <c r="DJ211" s="88">
        <v>48.336522000000002</v>
      </c>
      <c r="DK211" s="106">
        <v>54.199815999999998</v>
      </c>
      <c r="DL211" s="88">
        <v>4.7745259999999998</v>
      </c>
      <c r="DM211" s="88">
        <v>2.663484</v>
      </c>
      <c r="DN211" s="106">
        <v>7.4380100000000002</v>
      </c>
      <c r="DO211" s="88">
        <v>5.8306250000000004</v>
      </c>
      <c r="DP211" s="88">
        <v>11.347915</v>
      </c>
      <c r="DQ211" s="106">
        <v>17.178540000000002</v>
      </c>
      <c r="DR211" s="88">
        <v>6.6809640000000003</v>
      </c>
      <c r="DS211" s="88">
        <v>7.9600470000000003</v>
      </c>
      <c r="DT211" s="106">
        <v>14.641011000000001</v>
      </c>
      <c r="DU211" s="88">
        <v>5.7761909999999999</v>
      </c>
      <c r="DV211" s="88">
        <v>0.70116999999999996</v>
      </c>
      <c r="DW211" s="106">
        <v>6.4773610000000001</v>
      </c>
      <c r="DX211" s="88">
        <v>6.9737619999999998</v>
      </c>
      <c r="DY211" s="88">
        <v>14.731251</v>
      </c>
      <c r="DZ211" s="106">
        <v>21.705013000000001</v>
      </c>
      <c r="EA211" s="88">
        <v>5.2291679999999996</v>
      </c>
      <c r="EB211" s="88">
        <v>0.151724</v>
      </c>
      <c r="EC211" s="106">
        <v>5.3808919999999993</v>
      </c>
      <c r="ED211" s="88">
        <v>7.8788260000000001</v>
      </c>
      <c r="EE211" s="88">
        <v>21.890530999999999</v>
      </c>
      <c r="EF211" s="106">
        <v>29.769356999999999</v>
      </c>
      <c r="EG211" s="88">
        <v>7.7603160000000004</v>
      </c>
      <c r="EH211" s="88">
        <v>0.32475999999999999</v>
      </c>
      <c r="EI211" s="106">
        <v>8.0850760000000008</v>
      </c>
      <c r="EJ211" s="88">
        <v>12.849411999999999</v>
      </c>
      <c r="EK211" s="88">
        <v>11.554544</v>
      </c>
      <c r="EL211" s="106">
        <v>24.403956000000001</v>
      </c>
      <c r="EM211" s="88">
        <v>9.1164860000000001</v>
      </c>
      <c r="EN211" s="88">
        <v>22.780159999999999</v>
      </c>
      <c r="EO211" s="106">
        <v>31.896645999999997</v>
      </c>
      <c r="EP211" s="88">
        <v>7.3918059999999999</v>
      </c>
      <c r="EQ211" s="88">
        <v>3.8753999999999997E-2</v>
      </c>
      <c r="ER211" s="106">
        <v>7.4305599999999998</v>
      </c>
      <c r="ES211" s="88">
        <v>9.8439879999999995</v>
      </c>
      <c r="ET211" s="88">
        <v>18.259169</v>
      </c>
      <c r="EU211" s="106">
        <v>28.103156999999999</v>
      </c>
      <c r="EV211" s="88">
        <v>10.30583</v>
      </c>
      <c r="EW211" s="88">
        <v>14.523025000000001</v>
      </c>
      <c r="EX211" s="106">
        <v>24.828855000000001</v>
      </c>
      <c r="EY211" s="88">
        <v>7.8997630000000001</v>
      </c>
      <c r="EZ211" s="88">
        <v>2.9539490000000002</v>
      </c>
      <c r="FA211" s="106">
        <v>10.853712</v>
      </c>
      <c r="FB211" s="88">
        <v>2.1105019999999999</v>
      </c>
      <c r="FC211" s="88">
        <v>0</v>
      </c>
      <c r="FD211" s="106">
        <v>2.1105019999999999</v>
      </c>
      <c r="FE211" s="88">
        <v>3.1584989999999999</v>
      </c>
      <c r="FF211" s="88">
        <v>5.1939999999999998E-3</v>
      </c>
      <c r="FG211" s="106">
        <v>3.1636929999999999</v>
      </c>
      <c r="FH211" s="88">
        <v>2.0685630000000002</v>
      </c>
      <c r="FI211" s="88">
        <v>10.055685</v>
      </c>
      <c r="FJ211" s="106">
        <v>12.124248000000001</v>
      </c>
      <c r="FK211" s="88">
        <v>2.670722</v>
      </c>
      <c r="FL211" s="88">
        <v>0.45283099999999998</v>
      </c>
      <c r="FM211" s="106">
        <v>3.1235530000000002</v>
      </c>
      <c r="FN211" s="88">
        <v>2.5201579999999999</v>
      </c>
      <c r="FO211" s="88">
        <v>20.795991999999998</v>
      </c>
      <c r="FP211" s="106">
        <v>23.316149999999997</v>
      </c>
      <c r="FQ211" s="88">
        <v>2.9156710000000001</v>
      </c>
      <c r="FR211" s="88">
        <v>0.14393600000000001</v>
      </c>
      <c r="FS211" s="106">
        <v>3.0596070000000002</v>
      </c>
      <c r="FT211" s="88">
        <v>2.237879</v>
      </c>
      <c r="FU211" s="88">
        <v>0.15279300000000001</v>
      </c>
      <c r="FV211" s="106">
        <v>2.3906719999999999</v>
      </c>
      <c r="FW211" s="88">
        <v>10.398908</v>
      </c>
      <c r="FX211" s="88">
        <v>22.463761000000002</v>
      </c>
      <c r="FY211" s="106">
        <v>32.862669000000004</v>
      </c>
      <c r="FZ211" s="88">
        <v>2.0444039400000005</v>
      </c>
      <c r="GA211" s="88">
        <v>0</v>
      </c>
      <c r="GB211" s="106">
        <v>2.0444039400000005</v>
      </c>
      <c r="GC211" s="88">
        <v>2.8128690900000004</v>
      </c>
      <c r="GD211" s="88">
        <v>5.7239999999999999E-3</v>
      </c>
      <c r="GE211" s="106">
        <v>2.8185930900000002</v>
      </c>
      <c r="GF211" s="88">
        <v>3.2937865500000001</v>
      </c>
      <c r="GG211" s="88">
        <v>0.61673257999999953</v>
      </c>
      <c r="GH211" s="106">
        <v>3.9105191299999995</v>
      </c>
      <c r="GI211" s="88">
        <v>2.7228994299999996</v>
      </c>
      <c r="GJ211" s="88">
        <v>0.28953899999999999</v>
      </c>
      <c r="GK211" s="106">
        <v>3.0124384299999996</v>
      </c>
      <c r="GL211" s="88">
        <v>3.4932217700000003</v>
      </c>
      <c r="GM211" s="88">
        <v>0</v>
      </c>
      <c r="GN211" s="106">
        <v>3.4932217700000003</v>
      </c>
      <c r="GO211" s="88">
        <v>6.3115834599999996</v>
      </c>
      <c r="GP211" s="88">
        <v>0</v>
      </c>
      <c r="GQ211" s="106">
        <v>6.3115834599999996</v>
      </c>
      <c r="GR211" s="88">
        <v>2.1848693900000007</v>
      </c>
      <c r="GS211" s="88">
        <v>0</v>
      </c>
      <c r="GT211" s="106">
        <v>2.1848693900000007</v>
      </c>
      <c r="GU211" s="88">
        <v>3.0862659400000014</v>
      </c>
      <c r="GV211" s="88">
        <v>0</v>
      </c>
      <c r="GW211" s="106">
        <v>3.0862659400000014</v>
      </c>
      <c r="GX211" s="88">
        <v>2.3437496099999997</v>
      </c>
      <c r="GY211" s="88">
        <v>3.3E-3</v>
      </c>
      <c r="GZ211" s="106">
        <v>2.3470496099999996</v>
      </c>
      <c r="HA211" s="88">
        <v>2.710080099999999</v>
      </c>
      <c r="HB211" s="88">
        <v>0</v>
      </c>
      <c r="HC211" s="106">
        <v>2.710080099999999</v>
      </c>
      <c r="HD211" s="88">
        <v>2.55057037</v>
      </c>
      <c r="HE211" s="88">
        <v>8.6982249999999997E-2</v>
      </c>
      <c r="HF211" s="106">
        <v>2.6375526200000001</v>
      </c>
      <c r="HG211" s="88">
        <v>6.181530170000002</v>
      </c>
      <c r="HH211" s="88">
        <v>0</v>
      </c>
      <c r="HI211" s="106">
        <v>6.181530170000002</v>
      </c>
      <c r="HJ211" s="88">
        <v>2.1053397700000001</v>
      </c>
      <c r="HK211" s="88">
        <v>0</v>
      </c>
      <c r="HL211" s="106">
        <v>2.1053397700000001</v>
      </c>
      <c r="HM211" s="88">
        <v>2.2294583599999998</v>
      </c>
      <c r="HN211" s="88">
        <v>0</v>
      </c>
      <c r="HO211" s="106">
        <v>2.2294583599999998</v>
      </c>
      <c r="HP211" s="88">
        <v>2.2567803300000002</v>
      </c>
      <c r="HQ211" s="88">
        <v>6.9175600000000004E-2</v>
      </c>
      <c r="HR211" s="106">
        <v>2.3259559300000001</v>
      </c>
      <c r="HS211" s="88">
        <v>1.6595203500000004</v>
      </c>
      <c r="HT211" s="88">
        <v>0</v>
      </c>
      <c r="HU211" s="106">
        <v>1.6595203500000004</v>
      </c>
      <c r="HV211" s="88">
        <v>1.78236678</v>
      </c>
      <c r="HW211" s="88">
        <v>0</v>
      </c>
      <c r="HX211" s="106">
        <v>1.78236678</v>
      </c>
      <c r="HY211" s="88">
        <v>1.76322234</v>
      </c>
      <c r="HZ211" s="88">
        <v>2.8195000000000001E-2</v>
      </c>
      <c r="IA211" s="106">
        <v>1.79141734</v>
      </c>
      <c r="IB211" s="88">
        <v>2.1403126800000005</v>
      </c>
      <c r="IC211" s="88">
        <v>0</v>
      </c>
      <c r="ID211" s="106">
        <v>2.1403126800000005</v>
      </c>
      <c r="IE211" s="88">
        <v>2.0689131400000007</v>
      </c>
      <c r="IF211" s="88">
        <v>4.2435E-2</v>
      </c>
      <c r="IG211" s="106">
        <v>2.1113481400000005</v>
      </c>
      <c r="IH211" s="88">
        <v>14.95873564</v>
      </c>
      <c r="II211" s="88">
        <v>2.4199999999999998E-3</v>
      </c>
      <c r="IJ211" s="106">
        <v>14.961155640000001</v>
      </c>
      <c r="IK211" s="88">
        <v>1.9864561300000001</v>
      </c>
      <c r="IL211" s="88">
        <v>0.40401388999999999</v>
      </c>
      <c r="IM211" s="106">
        <v>2.39047002</v>
      </c>
      <c r="IN211" s="88">
        <v>53.273515609999997</v>
      </c>
      <c r="IO211" s="88">
        <v>4.7672539999999999E-2</v>
      </c>
      <c r="IP211" s="106">
        <v>53.321188149999998</v>
      </c>
      <c r="IQ211" s="88">
        <v>2.7189834099999994</v>
      </c>
      <c r="IR211" s="88">
        <v>0.86289000000000005</v>
      </c>
      <c r="IS211" s="106">
        <v>3.5818734099999996</v>
      </c>
      <c r="IT211" s="88">
        <f>INDEX('[2]REPORT-M Publication 2024'!C:C,MATCH($A211,'[2]REPORT-M Publication 2024'!$A:$A,0))</f>
        <v>2.2594472699999995</v>
      </c>
      <c r="IU211" s="88">
        <f>INDEX('[2]REPORT-M Publication 2024'!D:D,MATCH($A211,'[2]REPORT-M Publication 2024'!$A:$A,0))</f>
        <v>1.439992E-2</v>
      </c>
      <c r="IV211" s="106">
        <f>INDEX('[2]REPORT-M Publication 2024'!E:E,MATCH($A211,'[2]REPORT-M Publication 2024'!$A:$A,0))</f>
        <v>2.2738471899999992</v>
      </c>
      <c r="IW211" s="88">
        <f>INDEX('[2]REPORT-M Publication 2024'!F:F,MATCH($A211,'[2]REPORT-M Publication 2024'!$A:$A,0))</f>
        <v>3.4529242099999995</v>
      </c>
      <c r="IX211" s="88">
        <f>INDEX('[2]REPORT-M Publication 2024'!G:G,MATCH($A211,'[2]REPORT-M Publication 2024'!$A:$A,0))</f>
        <v>0.32829486999999996</v>
      </c>
      <c r="IY211" s="106">
        <f>INDEX('[2]REPORT-M Publication 2024'!H:H,MATCH($A211,'[2]REPORT-M Publication 2024'!$A:$A,0))</f>
        <v>3.7812190799999996</v>
      </c>
      <c r="IZ211" s="88">
        <f>INDEX('[2]REPORT-M Publication 2024'!I:I,MATCH($A211,'[2]REPORT-M Publication 2024'!$A:$A,0))</f>
        <v>2.309924660000001</v>
      </c>
      <c r="JA211" s="88">
        <f>INDEX('[2]REPORT-M Publication 2024'!J:J,MATCH($A211,'[2]REPORT-M Publication 2024'!$A:$A,0))</f>
        <v>5.4975000000000003E-2</v>
      </c>
      <c r="JB211" s="106">
        <f>INDEX('[2]REPORT-M Publication 2024'!K:K,MATCH($A211,'[2]REPORT-M Publication 2024'!$A:$A,0))</f>
        <v>2.3648996600000012</v>
      </c>
      <c r="JC211" s="88">
        <f>INDEX('[2]REPORT-M Publication 2024'!L:L,MATCH($A211,'[2]REPORT-M Publication 2024'!$A:$A,0))</f>
        <v>3.0917342700000003</v>
      </c>
      <c r="JD211" s="88">
        <f>INDEX('[2]REPORT-M Publication 2024'!M:M,MATCH($A211,'[2]REPORT-M Publication 2024'!$A:$A,0))</f>
        <v>0.13707150999999998</v>
      </c>
      <c r="JE211" s="106">
        <f>INDEX('[2]REPORT-M Publication 2024'!N:N,MATCH($A211,'[2]REPORT-M Publication 2024'!$A:$A,0))</f>
        <v>3.2288057800000005</v>
      </c>
      <c r="JF211" s="88">
        <f>INDEX('[2]REPORT-M Publication 2024'!O:O,MATCH($A211,'[2]REPORT-M Publication 2024'!$A:$A,0))</f>
        <v>4.113805329999999</v>
      </c>
      <c r="JG211" s="88">
        <f>INDEX('[2]REPORT-M Publication 2024'!P:P,MATCH($A211,'[2]REPORT-M Publication 2024'!$A:$A,0))</f>
        <v>8.5135580000000002E-2</v>
      </c>
      <c r="JH211" s="106">
        <f>INDEX('[2]REPORT-M Publication 2024'!Q:Q,MATCH($A211,'[2]REPORT-M Publication 2024'!$A:$A,0))</f>
        <v>4.1989409099999992</v>
      </c>
      <c r="JI211" s="88">
        <f>INDEX('[2]REPORT-M Publication 2024'!R:R,MATCH($A211,'[2]REPORT-M Publication 2024'!$A:$A,0))</f>
        <v>4.8680352599999992</v>
      </c>
      <c r="JJ211" s="88">
        <f>INDEX('[2]REPORT-M Publication 2024'!S:S,MATCH($A211,'[2]REPORT-M Publication 2024'!$A:$A,0))</f>
        <v>0.33754965000000003</v>
      </c>
      <c r="JK211" s="106">
        <f>INDEX('[2]REPORT-M Publication 2024'!T:T,MATCH($A211,'[2]REPORT-M Publication 2024'!$A:$A,0))</f>
        <v>5.2055849099999989</v>
      </c>
      <c r="JL211" s="88">
        <f>INDEX('[2]REPORT-M Publication 2024'!U:U,MATCH($A211,'[2]REPORT-M Publication 2024'!$A:$A,0))</f>
        <v>3.5848663999999988</v>
      </c>
      <c r="JM211" s="88">
        <f>INDEX('[2]REPORT-M Publication 2024'!V:V,MATCH($A211,'[2]REPORT-M Publication 2024'!$A:$A,0))</f>
        <v>4.2280248499999997</v>
      </c>
      <c r="JN211" s="106">
        <f>INDEX('[2]REPORT-M Publication 2024'!W:W,MATCH($A211,'[2]REPORT-M Publication 2024'!$A:$A,0))</f>
        <v>7.8128912499999981</v>
      </c>
      <c r="JO211" s="88">
        <f>INDEX('[2]REPORT-M Publication 2024'!X:X,MATCH($A211,'[2]REPORT-M Publication 2024'!$A:$A,0))</f>
        <v>4.7745018200000002</v>
      </c>
      <c r="JP211" s="88">
        <f>INDEX('[2]REPORT-M Publication 2024'!Y:Y,MATCH($A211,'[2]REPORT-M Publication 2024'!$A:$A,0))</f>
        <v>5.3199020000000007E-2</v>
      </c>
      <c r="JQ211" s="106">
        <f>INDEX('[2]REPORT-M Publication 2024'!Z:Z,MATCH($A211,'[2]REPORT-M Publication 2024'!$A:$A,0))</f>
        <v>4.8277008400000003</v>
      </c>
      <c r="JR211" s="88">
        <f>INDEX('[2]REPORT-M Publication 2024'!AA:AA,MATCH($A211,'[2]REPORT-M Publication 2024'!$A:$A,0))</f>
        <v>3.1107339700000001</v>
      </c>
      <c r="JS211" s="88">
        <f>INDEX('[2]REPORT-M Publication 2024'!AB:AB,MATCH($A211,'[2]REPORT-M Publication 2024'!$A:$A,0))</f>
        <v>4.57458E-3</v>
      </c>
      <c r="JT211" s="106">
        <f>INDEX('[2]REPORT-M Publication 2024'!AC:AC,MATCH($A211,'[2]REPORT-M Publication 2024'!$A:$A,0))</f>
        <v>3.11530855</v>
      </c>
      <c r="JU211" s="88">
        <f>INDEX('[2]REPORT-M Publication 2024'!AD:AD,MATCH($A211,'[2]REPORT-M Publication 2024'!$A:$A,0))</f>
        <v>2.9562780300000018</v>
      </c>
      <c r="JV211" s="88">
        <f>INDEX('[2]REPORT-M Publication 2024'!AE:AE,MATCH($A211,'[2]REPORT-M Publication 2024'!$A:$A,0))</f>
        <v>3.0578439999999995E-2</v>
      </c>
      <c r="JW211" s="106">
        <f>INDEX('[2]REPORT-M Publication 2024'!AF:AF,MATCH($A211,'[2]REPORT-M Publication 2024'!$A:$A,0))</f>
        <v>2.986856470000002</v>
      </c>
      <c r="JX211" s="88">
        <f>INDEX('[2]REPORT-M Publication 2024'!AG:AG,MATCH($A211,'[2]REPORT-M Publication 2024'!$A:$A,0))</f>
        <v>3.34502502</v>
      </c>
      <c r="JY211" s="88">
        <f>INDEX('[2]REPORT-M Publication 2024'!AH:AH,MATCH($A211,'[2]REPORT-M Publication 2024'!$A:$A,0))</f>
        <v>2.3499939999999993E-2</v>
      </c>
      <c r="JZ211" s="106">
        <f>INDEX('[2]REPORT-M Publication 2024'!AI:AI,MATCH($A211,'[2]REPORT-M Publication 2024'!$A:$A,0))</f>
        <v>3.3685249599999998</v>
      </c>
    </row>
    <row r="212" spans="1:286" x14ac:dyDescent="0.25">
      <c r="A212" s="86" t="s">
        <v>203</v>
      </c>
      <c r="B212" s="87" t="s">
        <v>204</v>
      </c>
      <c r="C212" s="88">
        <v>1.48954798</v>
      </c>
      <c r="D212" s="88">
        <v>16.631475460000001</v>
      </c>
      <c r="E212" s="106">
        <v>18.121023440000002</v>
      </c>
      <c r="F212" s="88">
        <v>1.9060547300000006</v>
      </c>
      <c r="G212" s="88">
        <v>1.6642000000000001E-2</v>
      </c>
      <c r="H212" s="106">
        <v>1.9226967300000006</v>
      </c>
      <c r="I212" s="88">
        <v>1.9184669900000002</v>
      </c>
      <c r="J212" s="88">
        <v>0</v>
      </c>
      <c r="K212" s="106">
        <v>1.9184669900000002</v>
      </c>
      <c r="L212" s="88">
        <v>2.2335162500000005</v>
      </c>
      <c r="M212" s="88">
        <v>2.9183968199999999</v>
      </c>
      <c r="N212" s="106">
        <v>5.15191307</v>
      </c>
      <c r="O212" s="88">
        <v>2.8980586500000003</v>
      </c>
      <c r="P212" s="88">
        <v>0.13494800000000001</v>
      </c>
      <c r="Q212" s="106">
        <v>3.0330066500000004</v>
      </c>
      <c r="R212" s="88">
        <v>2.3152961499999996</v>
      </c>
      <c r="S212" s="88">
        <v>0.111221</v>
      </c>
      <c r="T212" s="106">
        <v>2.4265171499999996</v>
      </c>
      <c r="U212" s="88">
        <v>2.0034240200000002</v>
      </c>
      <c r="V212" s="88">
        <v>3.5067637200000004</v>
      </c>
      <c r="W212" s="106">
        <v>5.510187740000001</v>
      </c>
      <c r="X212" s="78">
        <v>2.4841124099999994</v>
      </c>
      <c r="Y212" s="78">
        <v>7.9337520000000009E-2</v>
      </c>
      <c r="Z212" s="106">
        <v>2.5634499299999991</v>
      </c>
      <c r="AA212" s="78">
        <v>2.6372958500000001</v>
      </c>
      <c r="AB212" s="78">
        <v>0</v>
      </c>
      <c r="AC212" s="106">
        <v>2.6372958500000001</v>
      </c>
      <c r="AD212" s="78">
        <v>2.71159281</v>
      </c>
      <c r="AE212" s="78">
        <v>4.1234E-2</v>
      </c>
      <c r="AF212" s="106">
        <v>2.7528268100000006</v>
      </c>
      <c r="AG212" s="78">
        <v>2.8901400100000001</v>
      </c>
      <c r="AH212" s="78">
        <v>0.60150335999999993</v>
      </c>
      <c r="AI212" s="106">
        <v>3.4916433700000002</v>
      </c>
      <c r="AJ212" s="78">
        <v>3.3583724199999989</v>
      </c>
      <c r="AK212" s="78">
        <v>4.4890480400000001</v>
      </c>
      <c r="AL212" s="106">
        <v>7.8474204599999986</v>
      </c>
      <c r="AM212" s="88">
        <v>1.8123243599999999</v>
      </c>
      <c r="AN212" s="88">
        <v>16.631475460000001</v>
      </c>
      <c r="AO212" s="106">
        <v>18.443799819999999</v>
      </c>
      <c r="AP212" s="88">
        <v>1.5999568500000001</v>
      </c>
      <c r="AQ212" s="88">
        <v>0</v>
      </c>
      <c r="AR212" s="106">
        <v>1.5999568500000001</v>
      </c>
      <c r="AS212" s="88">
        <v>2.4279993899999996</v>
      </c>
      <c r="AT212" s="88">
        <v>3.2320500000000002E-3</v>
      </c>
      <c r="AU212" s="106">
        <v>2.4312314399999995</v>
      </c>
      <c r="AV212" s="88">
        <v>2.2976194300000001</v>
      </c>
      <c r="AW212" s="88">
        <v>0.63515994999999992</v>
      </c>
      <c r="AX212" s="106">
        <v>2.9327793799999999</v>
      </c>
      <c r="AY212" s="88">
        <v>2.3778279600000003</v>
      </c>
      <c r="AZ212" s="88">
        <v>0</v>
      </c>
      <c r="BA212" s="106">
        <v>2.3778279600000003</v>
      </c>
      <c r="BB212" s="88">
        <v>1.7078671699999999</v>
      </c>
      <c r="BC212" s="88">
        <v>0.16357099999999999</v>
      </c>
      <c r="BD212" s="106">
        <v>1.87143817</v>
      </c>
      <c r="BE212" s="88">
        <v>2.0496211599999992</v>
      </c>
      <c r="BF212" s="88">
        <v>2.9175811</v>
      </c>
      <c r="BG212" s="106">
        <v>4.9672022599999988</v>
      </c>
      <c r="BH212" s="78">
        <v>2.3087406999999995</v>
      </c>
      <c r="BI212" s="78">
        <v>3.1759999999999997E-2</v>
      </c>
      <c r="BJ212" s="106">
        <v>2.3405006999999998</v>
      </c>
      <c r="BK212" s="78">
        <v>2.8017783199999995</v>
      </c>
      <c r="BL212" s="106">
        <v>4.8719134200000003</v>
      </c>
      <c r="BM212" s="78">
        <v>1.93054579</v>
      </c>
      <c r="BN212" s="78">
        <v>4.8508000000000003E-2</v>
      </c>
      <c r="BO212" s="106">
        <v>1.97905379</v>
      </c>
      <c r="BP212" s="78">
        <v>1.9949251200000004</v>
      </c>
      <c r="BQ212" s="78">
        <v>0</v>
      </c>
      <c r="BR212" s="106">
        <v>1.9949251200000004</v>
      </c>
      <c r="BS212" s="78">
        <v>3.0187511599999981</v>
      </c>
      <c r="BT212" s="78">
        <v>6.999E-3</v>
      </c>
      <c r="BU212" s="106">
        <v>3.0257501599999981</v>
      </c>
      <c r="BV212" s="88">
        <v>2.7215340000000001</v>
      </c>
      <c r="BW212" s="88">
        <v>0</v>
      </c>
      <c r="BX212" s="106">
        <v>2.7215340000000001</v>
      </c>
      <c r="BY212" s="88">
        <v>2.3524180000000001</v>
      </c>
      <c r="BZ212" s="88">
        <v>0.63044299999999998</v>
      </c>
      <c r="CA212" s="106">
        <v>2.9828610000000002</v>
      </c>
      <c r="CB212" s="88">
        <v>2.0653100000000002</v>
      </c>
      <c r="CC212" s="88">
        <v>0.39226499999999997</v>
      </c>
      <c r="CD212" s="106">
        <v>2.4575750000000003</v>
      </c>
      <c r="CE212" s="88">
        <v>2.186194</v>
      </c>
      <c r="CF212" s="88">
        <v>3.5597999999999998E-2</v>
      </c>
      <c r="CG212" s="106">
        <v>2.2217919999999998</v>
      </c>
      <c r="CH212" s="88">
        <v>2.3255050000000002</v>
      </c>
      <c r="CI212" s="88">
        <v>16.67989</v>
      </c>
      <c r="CJ212" s="106">
        <v>19.005395</v>
      </c>
      <c r="CK212" s="88">
        <v>2.245622</v>
      </c>
      <c r="CL212" s="88">
        <v>0.64525999999999994</v>
      </c>
      <c r="CM212" s="106">
        <v>2.890882</v>
      </c>
      <c r="CN212" s="88">
        <v>1.9386030000000001</v>
      </c>
      <c r="CO212" s="88">
        <v>2.3820000000000001E-2</v>
      </c>
      <c r="CP212" s="106">
        <v>1.962423</v>
      </c>
      <c r="CQ212" s="88">
        <v>2.6891159999999998</v>
      </c>
      <c r="CR212" s="88">
        <v>1.1659999999999999E-3</v>
      </c>
      <c r="CS212" s="106">
        <v>2.6902819999999998</v>
      </c>
      <c r="CT212" s="88">
        <v>3.5584750000000001</v>
      </c>
      <c r="CU212" s="88">
        <v>0.24882199999999999</v>
      </c>
      <c r="CV212" s="106">
        <v>3.8072970000000002</v>
      </c>
      <c r="CW212" s="88">
        <v>2.4109579999999999</v>
      </c>
      <c r="CX212" s="88">
        <v>1.156706</v>
      </c>
      <c r="CY212" s="106">
        <v>3.5676639999999997</v>
      </c>
      <c r="CZ212" s="88">
        <v>2.8034910000000002</v>
      </c>
      <c r="DA212" s="88">
        <v>0.49907800000000002</v>
      </c>
      <c r="DB212" s="106">
        <v>3.3025690000000001</v>
      </c>
      <c r="DC212" s="88">
        <v>12.312673</v>
      </c>
      <c r="DD212" s="88">
        <v>2.7981639999999999</v>
      </c>
      <c r="DE212" s="106">
        <v>15.110837</v>
      </c>
      <c r="DF212" s="88">
        <v>0</v>
      </c>
      <c r="DG212" s="88">
        <v>0</v>
      </c>
      <c r="DH212" s="106">
        <v>0</v>
      </c>
      <c r="DI212" s="88">
        <v>0</v>
      </c>
      <c r="DJ212" s="88">
        <v>0</v>
      </c>
      <c r="DK212" s="106">
        <v>0</v>
      </c>
      <c r="DL212" s="88">
        <v>0</v>
      </c>
      <c r="DM212" s="88">
        <v>0</v>
      </c>
      <c r="DN212" s="106">
        <v>0</v>
      </c>
      <c r="DO212" s="88">
        <v>0</v>
      </c>
      <c r="DP212" s="88">
        <v>0</v>
      </c>
      <c r="DQ212" s="106">
        <v>0</v>
      </c>
      <c r="DR212" s="88">
        <v>0</v>
      </c>
      <c r="DS212" s="88">
        <v>0</v>
      </c>
      <c r="DT212" s="106">
        <v>0</v>
      </c>
      <c r="DU212" s="88">
        <v>0</v>
      </c>
      <c r="DV212" s="88">
        <v>0</v>
      </c>
      <c r="DW212" s="106">
        <v>0</v>
      </c>
      <c r="DX212" s="88">
        <v>0</v>
      </c>
      <c r="DY212" s="88">
        <v>0</v>
      </c>
      <c r="DZ212" s="106">
        <v>0</v>
      </c>
      <c r="EA212" s="88">
        <v>0</v>
      </c>
      <c r="EB212" s="88">
        <v>0</v>
      </c>
      <c r="EC212" s="106">
        <v>0</v>
      </c>
      <c r="ED212" s="88">
        <v>0</v>
      </c>
      <c r="EE212" s="88">
        <v>0</v>
      </c>
      <c r="EF212" s="106">
        <v>0</v>
      </c>
      <c r="EG212" s="88">
        <v>0</v>
      </c>
      <c r="EH212" s="88">
        <v>0</v>
      </c>
      <c r="EI212" s="106">
        <v>0</v>
      </c>
      <c r="EJ212" s="88">
        <v>0</v>
      </c>
      <c r="EK212" s="88">
        <v>0</v>
      </c>
      <c r="EL212" s="106">
        <v>0</v>
      </c>
      <c r="EM212" s="88">
        <v>0</v>
      </c>
      <c r="EN212" s="88">
        <v>0</v>
      </c>
      <c r="EO212" s="106">
        <v>0</v>
      </c>
      <c r="EP212" s="88">
        <v>0.69711599999999996</v>
      </c>
      <c r="EQ212" s="88">
        <v>0</v>
      </c>
      <c r="ER212" s="106">
        <v>0.69711599999999996</v>
      </c>
      <c r="ES212" s="88">
        <v>0.75480400000000003</v>
      </c>
      <c r="ET212" s="88">
        <v>3.7032000000000002E-2</v>
      </c>
      <c r="EU212" s="106">
        <v>0.79183599999999998</v>
      </c>
      <c r="EV212" s="88">
        <v>0.71654399999999996</v>
      </c>
      <c r="EW212" s="88">
        <v>3.0154E-2</v>
      </c>
      <c r="EX212" s="106">
        <v>0.74669799999999997</v>
      </c>
      <c r="EY212" s="88">
        <v>0.77368099999999995</v>
      </c>
      <c r="EZ212" s="88">
        <v>1.2893999999999999E-2</v>
      </c>
      <c r="FA212" s="106">
        <v>0.78657499999999991</v>
      </c>
      <c r="FB212" s="88">
        <v>2.1583999999999999E-2</v>
      </c>
      <c r="FC212" s="88">
        <v>5.04E-2</v>
      </c>
      <c r="FD212" s="106">
        <v>7.1983999999999992E-2</v>
      </c>
      <c r="FE212" s="88">
        <v>2.0100000000000001E-4</v>
      </c>
      <c r="FF212" s="88">
        <v>3.9718999999999997E-2</v>
      </c>
      <c r="FG212" s="106">
        <v>3.9919999999999997E-2</v>
      </c>
      <c r="FH212" s="88">
        <v>0</v>
      </c>
      <c r="FI212" s="88">
        <v>0</v>
      </c>
      <c r="FJ212" s="106">
        <v>0</v>
      </c>
      <c r="FK212" s="88">
        <v>4.2399999999999998E-3</v>
      </c>
      <c r="FL212" s="88">
        <v>0</v>
      </c>
      <c r="FM212" s="106">
        <v>4.2399999999999998E-3</v>
      </c>
      <c r="FN212" s="88">
        <v>0</v>
      </c>
      <c r="FO212" s="88">
        <v>0</v>
      </c>
      <c r="FP212" s="106">
        <v>0</v>
      </c>
      <c r="FQ212" s="88">
        <v>0</v>
      </c>
      <c r="FR212" s="88">
        <v>0</v>
      </c>
      <c r="FS212" s="106">
        <v>0</v>
      </c>
      <c r="FT212" s="88">
        <v>0</v>
      </c>
      <c r="FU212" s="88">
        <v>0</v>
      </c>
      <c r="FV212" s="106">
        <v>0</v>
      </c>
      <c r="FW212" s="88">
        <v>0</v>
      </c>
      <c r="FX212" s="88">
        <v>0</v>
      </c>
      <c r="FY212" s="106">
        <v>0</v>
      </c>
      <c r="FZ212" s="88">
        <v>0</v>
      </c>
      <c r="GA212" s="88">
        <v>0</v>
      </c>
      <c r="GB212" s="106">
        <v>0</v>
      </c>
      <c r="GC212" s="88">
        <v>0</v>
      </c>
      <c r="GD212" s="88">
        <v>0</v>
      </c>
      <c r="GE212" s="106">
        <v>0</v>
      </c>
      <c r="GF212" s="88">
        <v>0</v>
      </c>
      <c r="GG212" s="88">
        <v>0</v>
      </c>
      <c r="GH212" s="106">
        <v>0</v>
      </c>
      <c r="GI212" s="88">
        <v>0</v>
      </c>
      <c r="GJ212" s="88">
        <v>0</v>
      </c>
      <c r="GK212" s="106">
        <v>0</v>
      </c>
      <c r="GL212" s="88">
        <v>0</v>
      </c>
      <c r="GM212" s="88">
        <v>0</v>
      </c>
      <c r="GN212" s="106">
        <v>0</v>
      </c>
      <c r="GO212" s="88">
        <v>0</v>
      </c>
      <c r="GP212" s="88">
        <v>0</v>
      </c>
      <c r="GQ212" s="106">
        <v>0</v>
      </c>
      <c r="GR212" s="88">
        <v>0</v>
      </c>
      <c r="GS212" s="88">
        <v>0</v>
      </c>
      <c r="GT212" s="106">
        <v>0</v>
      </c>
      <c r="GU212" s="88">
        <v>0</v>
      </c>
      <c r="GV212" s="88">
        <v>0</v>
      </c>
      <c r="GW212" s="106">
        <v>0</v>
      </c>
      <c r="GX212" s="88">
        <v>0</v>
      </c>
      <c r="GY212" s="88">
        <v>0</v>
      </c>
      <c r="GZ212" s="106">
        <v>0</v>
      </c>
      <c r="HA212" s="88">
        <v>0</v>
      </c>
      <c r="HB212" s="88">
        <v>0</v>
      </c>
      <c r="HC212" s="106">
        <v>0</v>
      </c>
      <c r="HD212" s="88">
        <v>0</v>
      </c>
      <c r="HE212" s="88">
        <v>0</v>
      </c>
      <c r="HF212" s="106">
        <v>0</v>
      </c>
      <c r="HG212" s="88">
        <v>0</v>
      </c>
      <c r="HH212" s="88">
        <v>0</v>
      </c>
      <c r="HI212" s="106">
        <v>0</v>
      </c>
      <c r="HJ212" s="88">
        <v>0</v>
      </c>
      <c r="HK212" s="88">
        <v>0</v>
      </c>
      <c r="HL212" s="106">
        <v>0</v>
      </c>
      <c r="HM212" s="88">
        <v>0</v>
      </c>
      <c r="HN212" s="88">
        <v>0</v>
      </c>
      <c r="HO212" s="106">
        <v>0</v>
      </c>
      <c r="HP212" s="88">
        <v>0</v>
      </c>
      <c r="HQ212" s="88">
        <v>0</v>
      </c>
      <c r="HR212" s="106">
        <v>0</v>
      </c>
      <c r="HS212" s="88">
        <v>0</v>
      </c>
      <c r="HT212" s="88">
        <v>0</v>
      </c>
      <c r="HU212" s="106">
        <v>0</v>
      </c>
      <c r="HV212" s="88">
        <v>0</v>
      </c>
      <c r="HW212" s="88">
        <v>0</v>
      </c>
      <c r="HX212" s="106">
        <v>0</v>
      </c>
      <c r="HY212" s="88">
        <v>0</v>
      </c>
      <c r="HZ212" s="88">
        <v>0</v>
      </c>
      <c r="IA212" s="106">
        <v>0</v>
      </c>
      <c r="IB212" s="88">
        <v>0</v>
      </c>
      <c r="IC212" s="88">
        <v>0</v>
      </c>
      <c r="ID212" s="106">
        <v>0</v>
      </c>
      <c r="IE212" s="88">
        <v>0</v>
      </c>
      <c r="IF212" s="88">
        <v>0</v>
      </c>
      <c r="IG212" s="106">
        <v>0</v>
      </c>
      <c r="IH212" s="88">
        <v>0</v>
      </c>
      <c r="II212" s="88">
        <v>0</v>
      </c>
      <c r="IJ212" s="106">
        <v>0</v>
      </c>
      <c r="IK212" s="88">
        <v>0</v>
      </c>
      <c r="IL212" s="88">
        <v>0</v>
      </c>
      <c r="IM212" s="106">
        <v>0</v>
      </c>
      <c r="IN212" s="88">
        <v>0</v>
      </c>
      <c r="IO212" s="88">
        <v>0</v>
      </c>
      <c r="IP212" s="106">
        <v>0</v>
      </c>
      <c r="IQ212" s="88">
        <v>0</v>
      </c>
      <c r="IR212" s="88">
        <v>0</v>
      </c>
      <c r="IS212" s="106">
        <v>0</v>
      </c>
      <c r="IT212" s="88">
        <f>INDEX('[2]REPORT-M Publication 2024'!C:C,MATCH($A212,'[2]REPORT-M Publication 2024'!$A:$A,0))</f>
        <v>0</v>
      </c>
      <c r="IU212" s="88">
        <f>INDEX('[2]REPORT-M Publication 2024'!D:D,MATCH($A212,'[2]REPORT-M Publication 2024'!$A:$A,0))</f>
        <v>0</v>
      </c>
      <c r="IV212" s="106">
        <f>INDEX('[2]REPORT-M Publication 2024'!E:E,MATCH($A212,'[2]REPORT-M Publication 2024'!$A:$A,0))</f>
        <v>0</v>
      </c>
      <c r="IW212" s="88">
        <f>INDEX('[2]REPORT-M Publication 2024'!F:F,MATCH($A212,'[2]REPORT-M Publication 2024'!$A:$A,0))</f>
        <v>0</v>
      </c>
      <c r="IX212" s="88">
        <f>INDEX('[2]REPORT-M Publication 2024'!G:G,MATCH($A212,'[2]REPORT-M Publication 2024'!$A:$A,0))</f>
        <v>0</v>
      </c>
      <c r="IY212" s="106">
        <f>INDEX('[2]REPORT-M Publication 2024'!H:H,MATCH($A212,'[2]REPORT-M Publication 2024'!$A:$A,0))</f>
        <v>0</v>
      </c>
      <c r="IZ212" s="88">
        <f>INDEX('[2]REPORT-M Publication 2024'!I:I,MATCH($A212,'[2]REPORT-M Publication 2024'!$A:$A,0))</f>
        <v>0</v>
      </c>
      <c r="JA212" s="88">
        <f>INDEX('[2]REPORT-M Publication 2024'!J:J,MATCH($A212,'[2]REPORT-M Publication 2024'!$A:$A,0))</f>
        <v>0</v>
      </c>
      <c r="JB212" s="106">
        <f>INDEX('[2]REPORT-M Publication 2024'!K:K,MATCH($A212,'[2]REPORT-M Publication 2024'!$A:$A,0))</f>
        <v>0</v>
      </c>
      <c r="JC212" s="88">
        <f>INDEX('[2]REPORT-M Publication 2024'!L:L,MATCH($A212,'[2]REPORT-M Publication 2024'!$A:$A,0))</f>
        <v>0</v>
      </c>
      <c r="JD212" s="88">
        <f>INDEX('[2]REPORT-M Publication 2024'!M:M,MATCH($A212,'[2]REPORT-M Publication 2024'!$A:$A,0))</f>
        <v>0</v>
      </c>
      <c r="JE212" s="106">
        <f>INDEX('[2]REPORT-M Publication 2024'!N:N,MATCH($A212,'[2]REPORT-M Publication 2024'!$A:$A,0))</f>
        <v>0</v>
      </c>
      <c r="JF212" s="88">
        <f>INDEX('[2]REPORT-M Publication 2024'!O:O,MATCH($A212,'[2]REPORT-M Publication 2024'!$A:$A,0))</f>
        <v>0</v>
      </c>
      <c r="JG212" s="88">
        <f>INDEX('[2]REPORT-M Publication 2024'!P:P,MATCH($A212,'[2]REPORT-M Publication 2024'!$A:$A,0))</f>
        <v>0</v>
      </c>
      <c r="JH212" s="106">
        <f>INDEX('[2]REPORT-M Publication 2024'!Q:Q,MATCH($A212,'[2]REPORT-M Publication 2024'!$A:$A,0))</f>
        <v>0</v>
      </c>
      <c r="JI212" s="88">
        <f>INDEX('[2]REPORT-M Publication 2024'!R:R,MATCH($A212,'[2]REPORT-M Publication 2024'!$A:$A,0))</f>
        <v>0</v>
      </c>
      <c r="JJ212" s="88">
        <f>INDEX('[2]REPORT-M Publication 2024'!S:S,MATCH($A212,'[2]REPORT-M Publication 2024'!$A:$A,0))</f>
        <v>0</v>
      </c>
      <c r="JK212" s="106">
        <f>INDEX('[2]REPORT-M Publication 2024'!T:T,MATCH($A212,'[2]REPORT-M Publication 2024'!$A:$A,0))</f>
        <v>0</v>
      </c>
      <c r="JL212" s="88">
        <f>INDEX('[2]REPORT-M Publication 2024'!U:U,MATCH($A212,'[2]REPORT-M Publication 2024'!$A:$A,0))</f>
        <v>0</v>
      </c>
      <c r="JM212" s="88">
        <f>INDEX('[2]REPORT-M Publication 2024'!V:V,MATCH($A212,'[2]REPORT-M Publication 2024'!$A:$A,0))</f>
        <v>0</v>
      </c>
      <c r="JN212" s="106">
        <f>INDEX('[2]REPORT-M Publication 2024'!W:W,MATCH($A212,'[2]REPORT-M Publication 2024'!$A:$A,0))</f>
        <v>0</v>
      </c>
      <c r="JO212" s="88">
        <f>INDEX('[2]REPORT-M Publication 2024'!X:X,MATCH($A212,'[2]REPORT-M Publication 2024'!$A:$A,0))</f>
        <v>0</v>
      </c>
      <c r="JP212" s="88">
        <f>INDEX('[2]REPORT-M Publication 2024'!Y:Y,MATCH($A212,'[2]REPORT-M Publication 2024'!$A:$A,0))</f>
        <v>0</v>
      </c>
      <c r="JQ212" s="106">
        <f>INDEX('[2]REPORT-M Publication 2024'!Z:Z,MATCH($A212,'[2]REPORT-M Publication 2024'!$A:$A,0))</f>
        <v>0</v>
      </c>
      <c r="JR212" s="88">
        <f>INDEX('[2]REPORT-M Publication 2024'!AA:AA,MATCH($A212,'[2]REPORT-M Publication 2024'!$A:$A,0))</f>
        <v>0</v>
      </c>
      <c r="JS212" s="88">
        <f>INDEX('[2]REPORT-M Publication 2024'!AB:AB,MATCH($A212,'[2]REPORT-M Publication 2024'!$A:$A,0))</f>
        <v>0</v>
      </c>
      <c r="JT212" s="106">
        <f>INDEX('[2]REPORT-M Publication 2024'!AC:AC,MATCH($A212,'[2]REPORT-M Publication 2024'!$A:$A,0))</f>
        <v>0</v>
      </c>
      <c r="JU212" s="88">
        <f>INDEX('[2]REPORT-M Publication 2024'!AD:AD,MATCH($A212,'[2]REPORT-M Publication 2024'!$A:$A,0))</f>
        <v>0</v>
      </c>
      <c r="JV212" s="88">
        <f>INDEX('[2]REPORT-M Publication 2024'!AE:AE,MATCH($A212,'[2]REPORT-M Publication 2024'!$A:$A,0))</f>
        <v>0</v>
      </c>
      <c r="JW212" s="106">
        <f>INDEX('[2]REPORT-M Publication 2024'!AF:AF,MATCH($A212,'[2]REPORT-M Publication 2024'!$A:$A,0))</f>
        <v>0</v>
      </c>
      <c r="JX212" s="88">
        <f>INDEX('[2]REPORT-M Publication 2024'!AG:AG,MATCH($A212,'[2]REPORT-M Publication 2024'!$A:$A,0))</f>
        <v>0</v>
      </c>
      <c r="JY212" s="88">
        <f>INDEX('[2]REPORT-M Publication 2024'!AH:AH,MATCH($A212,'[2]REPORT-M Publication 2024'!$A:$A,0))</f>
        <v>0</v>
      </c>
      <c r="JZ212" s="106">
        <f>INDEX('[2]REPORT-M Publication 2024'!AI:AI,MATCH($A212,'[2]REPORT-M Publication 2024'!$A:$A,0))</f>
        <v>0</v>
      </c>
    </row>
    <row r="213" spans="1:286" x14ac:dyDescent="0.25">
      <c r="A213" s="86" t="s">
        <v>194</v>
      </c>
      <c r="B213" s="87" t="s">
        <v>268</v>
      </c>
      <c r="C213" s="88">
        <v>0.32474069000000005</v>
      </c>
      <c r="D213" s="88">
        <v>0</v>
      </c>
      <c r="E213" s="106">
        <v>0.32474069000000005</v>
      </c>
      <c r="F213" s="88">
        <v>0.38355859999999992</v>
      </c>
      <c r="G213" s="88">
        <v>0</v>
      </c>
      <c r="H213" s="106">
        <v>0.38355859999999992</v>
      </c>
      <c r="I213" s="88">
        <v>0.36036554999999987</v>
      </c>
      <c r="J213" s="88">
        <v>0</v>
      </c>
      <c r="K213" s="106">
        <v>0.36036554999999987</v>
      </c>
      <c r="L213" s="88">
        <v>0.36826802000000003</v>
      </c>
      <c r="M213" s="88">
        <v>2.0901080000000002E-2</v>
      </c>
      <c r="N213" s="106">
        <v>0.38916910000000005</v>
      </c>
      <c r="O213" s="88">
        <v>0.40495861999999999</v>
      </c>
      <c r="P213" s="88">
        <v>0</v>
      </c>
      <c r="Q213" s="106">
        <v>0.40495861999999999</v>
      </c>
      <c r="R213" s="88">
        <v>0.46534299000000007</v>
      </c>
      <c r="S213" s="88">
        <v>2.69982E-2</v>
      </c>
      <c r="T213" s="106">
        <v>0.49234119000000004</v>
      </c>
      <c r="U213" s="88">
        <v>0.38641817999999994</v>
      </c>
      <c r="V213" s="88">
        <v>0</v>
      </c>
      <c r="W213" s="106">
        <v>0.38641817999999994</v>
      </c>
      <c r="X213" s="78">
        <v>0.39297022000000004</v>
      </c>
      <c r="Y213" s="78">
        <v>0</v>
      </c>
      <c r="Z213" s="106">
        <v>0.39297022000000004</v>
      </c>
      <c r="AA213" s="78">
        <v>0.35910352000000001</v>
      </c>
      <c r="AB213" s="78">
        <v>0</v>
      </c>
      <c r="AC213" s="106">
        <v>0.35910352000000001</v>
      </c>
      <c r="AD213" s="78">
        <v>0.37280118999999989</v>
      </c>
      <c r="AE213" s="78">
        <v>0</v>
      </c>
      <c r="AF213" s="106">
        <v>0.37280118999999989</v>
      </c>
      <c r="AG213" s="78">
        <v>0.58287368999999989</v>
      </c>
      <c r="AH213" s="78">
        <v>0</v>
      </c>
      <c r="AI213" s="106">
        <v>0.58287368999999989</v>
      </c>
      <c r="AJ213" s="78">
        <v>0.46085511000000001</v>
      </c>
      <c r="AK213" s="78">
        <v>0</v>
      </c>
      <c r="AL213" s="106">
        <v>0.46085511000000001</v>
      </c>
      <c r="AM213" s="88">
        <v>0.31736615000000007</v>
      </c>
      <c r="AN213" s="88">
        <v>0</v>
      </c>
      <c r="AO213" s="106">
        <v>0.31736615000000007</v>
      </c>
      <c r="AP213" s="88">
        <v>0.38603559999999998</v>
      </c>
      <c r="AQ213" s="88">
        <v>0</v>
      </c>
      <c r="AR213" s="106">
        <v>0.38603559999999998</v>
      </c>
      <c r="AS213" s="88">
        <v>0.3849931399999999</v>
      </c>
      <c r="AT213" s="88">
        <v>0</v>
      </c>
      <c r="AU213" s="106">
        <v>0.3849931399999999</v>
      </c>
      <c r="AV213" s="88">
        <v>0.52800592000000013</v>
      </c>
      <c r="AW213" s="88">
        <v>0</v>
      </c>
      <c r="AX213" s="106">
        <v>0.52800592000000013</v>
      </c>
      <c r="AY213" s="88">
        <v>0.33922863000000003</v>
      </c>
      <c r="AZ213" s="88">
        <v>0</v>
      </c>
      <c r="BA213" s="106">
        <v>0.33922863000000003</v>
      </c>
      <c r="BB213" s="88">
        <v>0.36156952000000003</v>
      </c>
      <c r="BC213" s="88">
        <v>0</v>
      </c>
      <c r="BD213" s="106">
        <v>0.36156952000000003</v>
      </c>
      <c r="BE213" s="88">
        <v>0.45409208999999995</v>
      </c>
      <c r="BF213" s="88">
        <v>0</v>
      </c>
      <c r="BG213" s="106">
        <v>0.45409208999999995</v>
      </c>
      <c r="BH213" s="78">
        <v>0.32600196999999992</v>
      </c>
      <c r="BI213" s="78">
        <v>0</v>
      </c>
      <c r="BJ213" s="106">
        <v>0.32600196999999992</v>
      </c>
      <c r="BK213" s="78">
        <v>0.35901690999999991</v>
      </c>
      <c r="BL213" s="106">
        <v>0.35901690999999991</v>
      </c>
      <c r="BM213" s="78">
        <v>0.3449545</v>
      </c>
      <c r="BN213" s="78">
        <v>0</v>
      </c>
      <c r="BO213" s="106">
        <v>0.3449545</v>
      </c>
      <c r="BP213" s="78">
        <v>0.38073092000000003</v>
      </c>
      <c r="BQ213" s="78">
        <v>0</v>
      </c>
      <c r="BR213" s="106">
        <v>0.38073092000000003</v>
      </c>
      <c r="BS213" s="78">
        <v>0.39416937000000007</v>
      </c>
      <c r="BT213" s="78">
        <v>0</v>
      </c>
      <c r="BU213" s="106">
        <v>0.39416937000000007</v>
      </c>
      <c r="BV213" s="88">
        <v>0.356541</v>
      </c>
      <c r="BW213" s="88">
        <v>0</v>
      </c>
      <c r="BX213" s="106">
        <v>0.356541</v>
      </c>
      <c r="BY213" s="88">
        <v>0.36860399999999999</v>
      </c>
      <c r="BZ213" s="88">
        <v>8.4619E-2</v>
      </c>
      <c r="CA213" s="106">
        <v>0.45322299999999999</v>
      </c>
      <c r="CB213" s="88">
        <v>0.424371</v>
      </c>
      <c r="CC213" s="88">
        <v>6.8432000000000007E-2</v>
      </c>
      <c r="CD213" s="106">
        <v>0.49280299999999999</v>
      </c>
      <c r="CE213" s="88">
        <v>0.49179600000000001</v>
      </c>
      <c r="CF213" s="88">
        <v>3.82E-3</v>
      </c>
      <c r="CG213" s="106">
        <v>0.495616</v>
      </c>
      <c r="CH213" s="88">
        <v>0.44045099999999998</v>
      </c>
      <c r="CI213" s="88">
        <v>0</v>
      </c>
      <c r="CJ213" s="106">
        <v>0.44045099999999998</v>
      </c>
      <c r="CK213" s="88">
        <v>0.621502</v>
      </c>
      <c r="CL213" s="88">
        <v>6.0891000000000001E-2</v>
      </c>
      <c r="CM213" s="106">
        <v>0.68239300000000003</v>
      </c>
      <c r="CN213" s="88">
        <v>0.42524200000000001</v>
      </c>
      <c r="CO213" s="88">
        <v>1.2849999999999999E-3</v>
      </c>
      <c r="CP213" s="106">
        <v>0.42652699999999999</v>
      </c>
      <c r="CQ213" s="88">
        <v>0.41261999999999999</v>
      </c>
      <c r="CR213" s="88">
        <v>2.4893999999999999E-2</v>
      </c>
      <c r="CS213" s="106">
        <v>0.43751399999999996</v>
      </c>
      <c r="CT213" s="88">
        <v>0.57482200000000006</v>
      </c>
      <c r="CU213" s="88">
        <v>0</v>
      </c>
      <c r="CV213" s="106">
        <v>0.57482200000000006</v>
      </c>
      <c r="CW213" s="88">
        <v>0.50086200000000003</v>
      </c>
      <c r="CX213" s="88">
        <v>0</v>
      </c>
      <c r="CY213" s="106">
        <v>0.50086200000000003</v>
      </c>
      <c r="CZ213" s="88">
        <v>0.71633500000000006</v>
      </c>
      <c r="DA213" s="88">
        <v>2.1916000000000001E-2</v>
      </c>
      <c r="DB213" s="106">
        <v>0.7382510000000001</v>
      </c>
      <c r="DC213" s="88">
        <v>1.243857</v>
      </c>
      <c r="DD213" s="88">
        <v>1.1638000000000001E-2</v>
      </c>
      <c r="DE213" s="106">
        <v>1.255495</v>
      </c>
      <c r="DF213" s="88">
        <v>0.38525199999999998</v>
      </c>
      <c r="DG213" s="88">
        <v>5.0000000000000001E-3</v>
      </c>
      <c r="DH213" s="106">
        <v>0.39025199999999999</v>
      </c>
      <c r="DI213" s="88">
        <v>0.83930300000000002</v>
      </c>
      <c r="DJ213" s="88">
        <v>4.5219000000000002E-2</v>
      </c>
      <c r="DK213" s="106">
        <v>0.88452200000000003</v>
      </c>
      <c r="DL213" s="88">
        <v>0.51430500000000001</v>
      </c>
      <c r="DM213" s="88">
        <v>2.9245E-2</v>
      </c>
      <c r="DN213" s="106">
        <v>0.54354999999999998</v>
      </c>
      <c r="DO213" s="88">
        <v>0.54741899999999999</v>
      </c>
      <c r="DP213" s="88">
        <v>0</v>
      </c>
      <c r="DQ213" s="106">
        <v>0.54741899999999999</v>
      </c>
      <c r="DR213" s="88">
        <v>0.409798</v>
      </c>
      <c r="DS213" s="88">
        <v>0</v>
      </c>
      <c r="DT213" s="106">
        <v>0.409798</v>
      </c>
      <c r="DU213" s="88">
        <v>0.424211</v>
      </c>
      <c r="DV213" s="88">
        <v>0</v>
      </c>
      <c r="DW213" s="106">
        <v>0.424211</v>
      </c>
      <c r="DX213" s="88">
        <v>0.431199</v>
      </c>
      <c r="DY213" s="88">
        <v>0</v>
      </c>
      <c r="DZ213" s="106">
        <v>0.431199</v>
      </c>
      <c r="EA213" s="88">
        <v>0.409169</v>
      </c>
      <c r="EB213" s="88">
        <v>0</v>
      </c>
      <c r="EC213" s="106">
        <v>0.409169</v>
      </c>
      <c r="ED213" s="88">
        <v>0.45735199999999998</v>
      </c>
      <c r="EE213" s="88">
        <v>0</v>
      </c>
      <c r="EF213" s="106">
        <v>0.45735199999999998</v>
      </c>
      <c r="EG213" s="88">
        <v>0.41567399999999999</v>
      </c>
      <c r="EH213" s="88">
        <v>0</v>
      </c>
      <c r="EI213" s="106">
        <v>0.41567399999999999</v>
      </c>
      <c r="EJ213" s="88">
        <v>0.430506</v>
      </c>
      <c r="EK213" s="88">
        <v>1.55E-2</v>
      </c>
      <c r="EL213" s="106">
        <v>0.44600600000000001</v>
      </c>
      <c r="EM213" s="88">
        <v>0.50611600000000001</v>
      </c>
      <c r="EN213" s="88">
        <v>0</v>
      </c>
      <c r="EO213" s="106">
        <v>0.50611600000000001</v>
      </c>
      <c r="EP213" s="88">
        <v>0.46387800000000001</v>
      </c>
      <c r="EQ213" s="88">
        <v>7.3700000000000002E-4</v>
      </c>
      <c r="ER213" s="106">
        <v>0.464615</v>
      </c>
      <c r="ES213" s="88">
        <v>0.50755499999999998</v>
      </c>
      <c r="ET213" s="88">
        <v>0</v>
      </c>
      <c r="EU213" s="106">
        <v>0.50755499999999998</v>
      </c>
      <c r="EV213" s="88">
        <v>0.54821699999999995</v>
      </c>
      <c r="EW213" s="88">
        <v>1.431E-2</v>
      </c>
      <c r="EX213" s="106">
        <v>0.562527</v>
      </c>
      <c r="EY213" s="88">
        <v>0.47406700000000002</v>
      </c>
      <c r="EZ213" s="88">
        <v>5.0304000000000001E-2</v>
      </c>
      <c r="FA213" s="106">
        <v>0.52437100000000003</v>
      </c>
      <c r="FB213" s="88">
        <v>0.49259900000000001</v>
      </c>
      <c r="FC213" s="88">
        <v>0</v>
      </c>
      <c r="FD213" s="106">
        <v>0.49259900000000001</v>
      </c>
      <c r="FE213" s="88">
        <v>0.54229300000000003</v>
      </c>
      <c r="FF213" s="88">
        <v>0</v>
      </c>
      <c r="FG213" s="106">
        <v>0.54229300000000003</v>
      </c>
      <c r="FH213" s="88">
        <v>0.50350600000000001</v>
      </c>
      <c r="FI213" s="88">
        <v>0.24909999999999999</v>
      </c>
      <c r="FJ213" s="106">
        <v>0.752606</v>
      </c>
      <c r="FK213" s="88">
        <v>0.58769300000000002</v>
      </c>
      <c r="FL213" s="88">
        <v>1.4999999999999999E-2</v>
      </c>
      <c r="FM213" s="106">
        <v>0.60269300000000003</v>
      </c>
      <c r="FN213" s="88">
        <v>0.53444499999999995</v>
      </c>
      <c r="FO213" s="88">
        <v>1.7991E-2</v>
      </c>
      <c r="FP213" s="106">
        <v>0.55243599999999993</v>
      </c>
      <c r="FQ213" s="88">
        <v>0.52785000000000004</v>
      </c>
      <c r="FR213" s="88">
        <v>0</v>
      </c>
      <c r="FS213" s="106">
        <v>0.52785000000000004</v>
      </c>
      <c r="FT213" s="88">
        <v>0.750556</v>
      </c>
      <c r="FU213" s="88">
        <v>0</v>
      </c>
      <c r="FV213" s="106">
        <v>0.750556</v>
      </c>
      <c r="FW213" s="88">
        <v>1.2061949999999999</v>
      </c>
      <c r="FX213" s="88">
        <v>0.29731400000000002</v>
      </c>
      <c r="FY213" s="106">
        <v>1.503509</v>
      </c>
      <c r="FZ213" s="88">
        <v>0.52321664000000001</v>
      </c>
      <c r="GA213" s="88">
        <v>1.133E-2</v>
      </c>
      <c r="GB213" s="106">
        <v>0.53454663999999996</v>
      </c>
      <c r="GC213" s="88">
        <v>0.52532920999999999</v>
      </c>
      <c r="GD213" s="88">
        <v>6.9119200000000002E-3</v>
      </c>
      <c r="GE213" s="106">
        <v>0.53224112999999995</v>
      </c>
      <c r="GF213" s="88">
        <v>0.82464663999999999</v>
      </c>
      <c r="GG213" s="88">
        <v>3.5259839999999994E-2</v>
      </c>
      <c r="GH213" s="106">
        <v>0.85990648000000003</v>
      </c>
      <c r="GI213" s="88">
        <v>0.50061491000000002</v>
      </c>
      <c r="GJ213" s="88">
        <v>0</v>
      </c>
      <c r="GK213" s="106">
        <v>0.50061491000000002</v>
      </c>
      <c r="GL213" s="88">
        <v>0.61430028000000003</v>
      </c>
      <c r="GM213" s="88">
        <v>6.4194940000000006E-2</v>
      </c>
      <c r="GN213" s="106">
        <v>0.67849522000000007</v>
      </c>
      <c r="GO213" s="88">
        <v>0.60219241000000023</v>
      </c>
      <c r="GP213" s="88">
        <v>4.0644440000000004E-2</v>
      </c>
      <c r="GQ213" s="106">
        <v>0.64283685000000024</v>
      </c>
      <c r="GR213" s="88">
        <v>0.78542515000000002</v>
      </c>
      <c r="GS213" s="88">
        <v>7.2450000000000001E-2</v>
      </c>
      <c r="GT213" s="106">
        <v>0.85787515000000003</v>
      </c>
      <c r="GU213" s="88">
        <v>0.67776359000000008</v>
      </c>
      <c r="GV213" s="88">
        <v>5.4717849999999998E-2</v>
      </c>
      <c r="GW213" s="106">
        <v>0.73248144000000004</v>
      </c>
      <c r="GX213" s="88">
        <v>0.65728181000000019</v>
      </c>
      <c r="GY213" s="88">
        <v>0</v>
      </c>
      <c r="GZ213" s="106">
        <v>0.65728181000000019</v>
      </c>
      <c r="HA213" s="88">
        <v>0.56856980000000001</v>
      </c>
      <c r="HB213" s="88">
        <v>6.3550000000000004E-3</v>
      </c>
      <c r="HC213" s="106">
        <v>0.57492480000000001</v>
      </c>
      <c r="HD213" s="88">
        <v>0.61420067</v>
      </c>
      <c r="HE213" s="88">
        <v>0</v>
      </c>
      <c r="HF213" s="106">
        <v>0.61420067</v>
      </c>
      <c r="HG213" s="88">
        <v>1.28836605</v>
      </c>
      <c r="HH213" s="88">
        <v>4.6403770000000004E-2</v>
      </c>
      <c r="HI213" s="106">
        <v>1.33476982</v>
      </c>
      <c r="HJ213" s="88">
        <v>5.0482821499999995</v>
      </c>
      <c r="HK213" s="88">
        <v>4.7285741099999994</v>
      </c>
      <c r="HL213" s="106">
        <v>9.7768562599999989</v>
      </c>
      <c r="HM213" s="88">
        <v>4.0095751299999991</v>
      </c>
      <c r="HN213" s="88">
        <v>1.91679621</v>
      </c>
      <c r="HO213" s="106">
        <v>5.9263713399999993</v>
      </c>
      <c r="HP213" s="88">
        <v>4.31459452</v>
      </c>
      <c r="HQ213" s="88">
        <v>0.18311671000000002</v>
      </c>
      <c r="HR213" s="106">
        <v>4.4977112300000002</v>
      </c>
      <c r="HS213" s="88">
        <v>4.1509176800000001</v>
      </c>
      <c r="HT213" s="88">
        <v>0.21358859999999999</v>
      </c>
      <c r="HU213" s="106">
        <v>4.3645062799999996</v>
      </c>
      <c r="HV213" s="88">
        <v>4.6528611499999997</v>
      </c>
      <c r="HW213" s="88">
        <v>1.3686981900000001</v>
      </c>
      <c r="HX213" s="106">
        <v>6.0215593399999996</v>
      </c>
      <c r="HY213" s="88">
        <v>4.3030345499999996</v>
      </c>
      <c r="HZ213" s="88">
        <v>4.9748919999999995E-2</v>
      </c>
      <c r="IA213" s="106">
        <v>4.3527834699999994</v>
      </c>
      <c r="IB213" s="88">
        <v>4.60894782</v>
      </c>
      <c r="IC213" s="88">
        <v>0.12952001999999999</v>
      </c>
      <c r="ID213" s="106">
        <v>4.7384678400000002</v>
      </c>
      <c r="IE213" s="88">
        <v>6.2356121999999994</v>
      </c>
      <c r="IF213" s="88">
        <v>4.5938118799999996</v>
      </c>
      <c r="IG213" s="106">
        <v>10.829424079999999</v>
      </c>
      <c r="IH213" s="88">
        <v>5.1970124900000014</v>
      </c>
      <c r="II213" s="88">
        <v>0.16297866999999999</v>
      </c>
      <c r="IJ213" s="106">
        <v>5.3599911600000016</v>
      </c>
      <c r="IK213" s="88">
        <v>4.21243385</v>
      </c>
      <c r="IL213" s="88">
        <v>0.16825619</v>
      </c>
      <c r="IM213" s="106">
        <v>4.3806900400000002</v>
      </c>
      <c r="IN213" s="88">
        <v>6.9999249599999986</v>
      </c>
      <c r="IO213" s="88">
        <v>0.29848477999999995</v>
      </c>
      <c r="IP213" s="106">
        <v>7.2984097399999985</v>
      </c>
      <c r="IQ213" s="88">
        <v>3.6136671399999996</v>
      </c>
      <c r="IR213" s="88">
        <v>1.17776178</v>
      </c>
      <c r="IS213" s="106">
        <v>4.7914289199999995</v>
      </c>
      <c r="IT213" s="88">
        <f>INDEX('[2]REPORT-M Publication 2024'!C:C,MATCH($A213,'[2]REPORT-M Publication 2024'!$A:$A,0))</f>
        <v>6.3615175800000001</v>
      </c>
      <c r="IU213" s="88">
        <f>INDEX('[2]REPORT-M Publication 2024'!D:D,MATCH($A213,'[2]REPORT-M Publication 2024'!$A:$A,0))</f>
        <v>4.495368000000001E-2</v>
      </c>
      <c r="IV213" s="106">
        <f>INDEX('[2]REPORT-M Publication 2024'!E:E,MATCH($A213,'[2]REPORT-M Publication 2024'!$A:$A,0))</f>
        <v>6.40647126</v>
      </c>
      <c r="IW213" s="88">
        <f>INDEX('[2]REPORT-M Publication 2024'!F:F,MATCH($A213,'[2]REPORT-M Publication 2024'!$A:$A,0))</f>
        <v>6.6108553000000008</v>
      </c>
      <c r="IX213" s="88">
        <f>INDEX('[2]REPORT-M Publication 2024'!G:G,MATCH($A213,'[2]REPORT-M Publication 2024'!$A:$A,0))</f>
        <v>0.12516148999999999</v>
      </c>
      <c r="IY213" s="106">
        <f>INDEX('[2]REPORT-M Publication 2024'!H:H,MATCH($A213,'[2]REPORT-M Publication 2024'!$A:$A,0))</f>
        <v>6.7360167900000008</v>
      </c>
      <c r="IZ213" s="88">
        <f>INDEX('[2]REPORT-M Publication 2024'!I:I,MATCH($A213,'[2]REPORT-M Publication 2024'!$A:$A,0))</f>
        <v>4.9614633099999983</v>
      </c>
      <c r="JA213" s="88">
        <f>INDEX('[2]REPORT-M Publication 2024'!J:J,MATCH($A213,'[2]REPORT-M Publication 2024'!$A:$A,0))</f>
        <v>0.23407502999999996</v>
      </c>
      <c r="JB213" s="106">
        <f>INDEX('[2]REPORT-M Publication 2024'!K:K,MATCH($A213,'[2]REPORT-M Publication 2024'!$A:$A,0))</f>
        <v>5.1955383399999979</v>
      </c>
      <c r="JC213" s="88">
        <f>INDEX('[2]REPORT-M Publication 2024'!L:L,MATCH($A213,'[2]REPORT-M Publication 2024'!$A:$A,0))</f>
        <v>4.4515364900000005</v>
      </c>
      <c r="JD213" s="88">
        <f>INDEX('[2]REPORT-M Publication 2024'!M:M,MATCH($A213,'[2]REPORT-M Publication 2024'!$A:$A,0))</f>
        <v>3.4529999999999998E-2</v>
      </c>
      <c r="JE213" s="106">
        <f>INDEX('[2]REPORT-M Publication 2024'!N:N,MATCH($A213,'[2]REPORT-M Publication 2024'!$A:$A,0))</f>
        <v>4.4860664900000007</v>
      </c>
      <c r="JF213" s="88">
        <f>INDEX('[2]REPORT-M Publication 2024'!O:O,MATCH($A213,'[2]REPORT-M Publication 2024'!$A:$A,0))</f>
        <v>5.8321352500000012</v>
      </c>
      <c r="JG213" s="88">
        <f>INDEX('[2]REPORT-M Publication 2024'!P:P,MATCH($A213,'[2]REPORT-M Publication 2024'!$A:$A,0))</f>
        <v>0.21032206999999997</v>
      </c>
      <c r="JH213" s="106">
        <f>INDEX('[2]REPORT-M Publication 2024'!Q:Q,MATCH($A213,'[2]REPORT-M Publication 2024'!$A:$A,0))</f>
        <v>6.0424573200000014</v>
      </c>
      <c r="JI213" s="88">
        <f>INDEX('[2]REPORT-M Publication 2024'!R:R,MATCH($A213,'[2]REPORT-M Publication 2024'!$A:$A,0))</f>
        <v>6.4333776499999979</v>
      </c>
      <c r="JJ213" s="88">
        <f>INDEX('[2]REPORT-M Publication 2024'!S:S,MATCH($A213,'[2]REPORT-M Publication 2024'!$A:$A,0))</f>
        <v>7.1830640000000001E-2</v>
      </c>
      <c r="JK213" s="106">
        <f>INDEX('[2]REPORT-M Publication 2024'!T:T,MATCH($A213,'[2]REPORT-M Publication 2024'!$A:$A,0))</f>
        <v>6.5052082899999979</v>
      </c>
      <c r="JL213" s="88">
        <f>INDEX('[2]REPORT-M Publication 2024'!U:U,MATCH($A213,'[2]REPORT-M Publication 2024'!$A:$A,0))</f>
        <v>6.6041828899999997</v>
      </c>
      <c r="JM213" s="88">
        <f>INDEX('[2]REPORT-M Publication 2024'!V:V,MATCH($A213,'[2]REPORT-M Publication 2024'!$A:$A,0))</f>
        <v>0.73263900000000004</v>
      </c>
      <c r="JN213" s="106">
        <f>INDEX('[2]REPORT-M Publication 2024'!W:W,MATCH($A213,'[2]REPORT-M Publication 2024'!$A:$A,0))</f>
        <v>7.3368218899999995</v>
      </c>
      <c r="JO213" s="88">
        <f>INDEX('[2]REPORT-M Publication 2024'!X:X,MATCH($A213,'[2]REPORT-M Publication 2024'!$A:$A,0))</f>
        <v>6.3538681000000006</v>
      </c>
      <c r="JP213" s="88">
        <f>INDEX('[2]REPORT-M Publication 2024'!Y:Y,MATCH($A213,'[2]REPORT-M Publication 2024'!$A:$A,0))</f>
        <v>0.40429747999999999</v>
      </c>
      <c r="JQ213" s="106">
        <f>INDEX('[2]REPORT-M Publication 2024'!Z:Z,MATCH($A213,'[2]REPORT-M Publication 2024'!$A:$A,0))</f>
        <v>6.7581655800000009</v>
      </c>
      <c r="JR213" s="88">
        <f>INDEX('[2]REPORT-M Publication 2024'!AA:AA,MATCH($A213,'[2]REPORT-M Publication 2024'!$A:$A,0))</f>
        <v>5.5445024899999984</v>
      </c>
      <c r="JS213" s="88">
        <f>INDEX('[2]REPORT-M Publication 2024'!AB:AB,MATCH($A213,'[2]REPORT-M Publication 2024'!$A:$A,0))</f>
        <v>5.3382989999999977E-2</v>
      </c>
      <c r="JT213" s="106">
        <f>INDEX('[2]REPORT-M Publication 2024'!AC:AC,MATCH($A213,'[2]REPORT-M Publication 2024'!$A:$A,0))</f>
        <v>5.5978854799999986</v>
      </c>
      <c r="JU213" s="88">
        <f>INDEX('[2]REPORT-M Publication 2024'!AD:AD,MATCH($A213,'[2]REPORT-M Publication 2024'!$A:$A,0))</f>
        <v>7.0351791099999996</v>
      </c>
      <c r="JV213" s="88">
        <f>INDEX('[2]REPORT-M Publication 2024'!AE:AE,MATCH($A213,'[2]REPORT-M Publication 2024'!$A:$A,0))</f>
        <v>9.9876999999999994E-2</v>
      </c>
      <c r="JW213" s="106">
        <f>INDEX('[2]REPORT-M Publication 2024'!AF:AF,MATCH($A213,'[2]REPORT-M Publication 2024'!$A:$A,0))</f>
        <v>7.1350561099999998</v>
      </c>
      <c r="JX213" s="88">
        <f>INDEX('[2]REPORT-M Publication 2024'!AG:AG,MATCH($A213,'[2]REPORT-M Publication 2024'!$A:$A,0))</f>
        <v>5.6691612399999993</v>
      </c>
      <c r="JY213" s="88">
        <f>INDEX('[2]REPORT-M Publication 2024'!AH:AH,MATCH($A213,'[2]REPORT-M Publication 2024'!$A:$A,0))</f>
        <v>0.10120776000000001</v>
      </c>
      <c r="JZ213" s="106">
        <f>INDEX('[2]REPORT-M Publication 2024'!AI:AI,MATCH($A213,'[2]REPORT-M Publication 2024'!$A:$A,0))</f>
        <v>5.7703689999999996</v>
      </c>
    </row>
    <row r="214" spans="1:286" x14ac:dyDescent="0.25">
      <c r="A214" s="86" t="s">
        <v>208</v>
      </c>
      <c r="B214" s="87" t="s">
        <v>209</v>
      </c>
      <c r="C214" s="88">
        <v>4.2124952000000002</v>
      </c>
      <c r="D214" s="88">
        <v>0</v>
      </c>
      <c r="E214" s="106">
        <v>4.2124952000000002</v>
      </c>
      <c r="F214" s="88">
        <v>3.21746446</v>
      </c>
      <c r="G214" s="88">
        <v>0</v>
      </c>
      <c r="H214" s="106">
        <v>3.21746446</v>
      </c>
      <c r="I214" s="88">
        <v>7.5288288900000024</v>
      </c>
      <c r="J214" s="88">
        <v>2.4975020000000001E-2</v>
      </c>
      <c r="K214" s="106">
        <v>7.5538039100000018</v>
      </c>
      <c r="L214" s="88">
        <v>3.1626863299999997</v>
      </c>
      <c r="M214" s="88">
        <v>0</v>
      </c>
      <c r="N214" s="106">
        <v>3.1626863299999997</v>
      </c>
      <c r="O214" s="88">
        <v>8.579355050000002</v>
      </c>
      <c r="P214" s="88">
        <v>0</v>
      </c>
      <c r="Q214" s="106">
        <v>8.579355050000002</v>
      </c>
      <c r="R214" s="88">
        <v>12.42227024</v>
      </c>
      <c r="S214" s="88">
        <v>7.4116350000000011E-2</v>
      </c>
      <c r="T214" s="106">
        <v>12.49638659</v>
      </c>
      <c r="U214" s="88">
        <v>6.7617060300000027</v>
      </c>
      <c r="V214" s="88">
        <v>1.5100000000000001E-2</v>
      </c>
      <c r="W214" s="106">
        <v>6.776806030000003</v>
      </c>
      <c r="X214" s="78">
        <v>57.79215974000001</v>
      </c>
      <c r="Y214" s="78">
        <v>6.3838010000000001E-2</v>
      </c>
      <c r="Z214" s="106">
        <v>57.855997750000007</v>
      </c>
      <c r="AA214" s="78">
        <v>9.6734569099999987</v>
      </c>
      <c r="AB214" s="78">
        <v>1.7755E-3</v>
      </c>
      <c r="AC214" s="106">
        <v>9.6752324099999978</v>
      </c>
      <c r="AD214" s="78">
        <v>13.039487100000004</v>
      </c>
      <c r="AE214" s="78">
        <v>5.1488990000000005E-2</v>
      </c>
      <c r="AF214" s="106">
        <v>13.090976090000003</v>
      </c>
      <c r="AG214" s="78">
        <v>10.720299390000003</v>
      </c>
      <c r="AH214" s="78">
        <v>0.59844498000000002</v>
      </c>
      <c r="AI214" s="106">
        <v>11.318744370000003</v>
      </c>
      <c r="AJ214" s="78">
        <v>22.349106460000005</v>
      </c>
      <c r="AK214" s="78">
        <v>0.15001196999999999</v>
      </c>
      <c r="AL214" s="106">
        <v>22.499118430000003</v>
      </c>
      <c r="AM214" s="88">
        <v>49.654619420000017</v>
      </c>
      <c r="AN214" s="88">
        <v>0</v>
      </c>
      <c r="AO214" s="106">
        <v>49.654619420000017</v>
      </c>
      <c r="AP214" s="88">
        <v>64.730350240000007</v>
      </c>
      <c r="AQ214" s="88">
        <v>0</v>
      </c>
      <c r="AR214" s="106">
        <v>64.730350240000007</v>
      </c>
      <c r="AS214" s="88">
        <v>31.920907419999995</v>
      </c>
      <c r="AT214" s="88">
        <v>0</v>
      </c>
      <c r="AU214" s="106">
        <v>31.920907419999995</v>
      </c>
      <c r="AV214" s="88">
        <v>14.347149369999997</v>
      </c>
      <c r="AW214" s="88">
        <v>0</v>
      </c>
      <c r="AX214" s="106">
        <v>14.347149369999997</v>
      </c>
      <c r="AY214" s="88">
        <v>11.541179459999995</v>
      </c>
      <c r="AZ214" s="88">
        <v>1.2066022400000003</v>
      </c>
      <c r="BA214" s="106">
        <v>12.747781699999996</v>
      </c>
      <c r="BB214" s="88">
        <v>17.389930200000013</v>
      </c>
      <c r="BC214" s="88">
        <v>9.1298779999999996E-2</v>
      </c>
      <c r="BD214" s="106">
        <v>17.481228980000012</v>
      </c>
      <c r="BE214" s="88">
        <v>44.155325549999979</v>
      </c>
      <c r="BF214" s="88">
        <v>0.25471899999999997</v>
      </c>
      <c r="BG214" s="106">
        <v>44.410044549999981</v>
      </c>
      <c r="BH214" s="78">
        <v>30.912151999999999</v>
      </c>
      <c r="BI214" s="78">
        <v>0</v>
      </c>
      <c r="BJ214" s="106">
        <v>30.912151999999999</v>
      </c>
      <c r="BK214" s="78">
        <v>59.673670760000022</v>
      </c>
      <c r="BL214" s="106">
        <v>59.688639490000014</v>
      </c>
      <c r="BM214" s="78">
        <v>34.353105310000018</v>
      </c>
      <c r="BN214" s="78">
        <v>0.17087411999999999</v>
      </c>
      <c r="BO214" s="106">
        <v>34.523979430000011</v>
      </c>
      <c r="BP214" s="78">
        <v>24.484811409999999</v>
      </c>
      <c r="BQ214" s="78">
        <v>0</v>
      </c>
      <c r="BR214" s="106">
        <v>24.484811409999999</v>
      </c>
      <c r="BS214" s="78">
        <v>98.049453370000094</v>
      </c>
      <c r="BT214" s="78">
        <v>0.16083698000000002</v>
      </c>
      <c r="BU214" s="106">
        <v>98.210290350000079</v>
      </c>
      <c r="BV214" s="88">
        <v>20.751965999999999</v>
      </c>
      <c r="BW214" s="88">
        <v>0</v>
      </c>
      <c r="BX214" s="106">
        <v>20.751965999999999</v>
      </c>
      <c r="BY214" s="88">
        <v>28.540289999999999</v>
      </c>
      <c r="BZ214" s="88">
        <v>0</v>
      </c>
      <c r="CA214" s="106">
        <v>28.540289999999999</v>
      </c>
      <c r="CB214" s="88">
        <v>20.251888000000001</v>
      </c>
      <c r="CC214" s="88">
        <v>3.3001999999999997E-2</v>
      </c>
      <c r="CD214" s="106">
        <v>20.284890000000001</v>
      </c>
      <c r="CE214" s="88">
        <v>20.088657999999999</v>
      </c>
      <c r="CF214" s="88">
        <v>1.7819999999999999E-2</v>
      </c>
      <c r="CG214" s="106">
        <v>20.106477999999999</v>
      </c>
      <c r="CH214" s="88">
        <v>18.620182</v>
      </c>
      <c r="CI214" s="88">
        <v>0</v>
      </c>
      <c r="CJ214" s="106">
        <v>18.620182</v>
      </c>
      <c r="CK214" s="88">
        <v>18.157198000000001</v>
      </c>
      <c r="CL214" s="88">
        <v>0.837951</v>
      </c>
      <c r="CM214" s="106">
        <v>18.995149000000001</v>
      </c>
      <c r="CN214" s="88">
        <v>59.367601000000001</v>
      </c>
      <c r="CO214" s="88">
        <v>8.0000000000000004E-4</v>
      </c>
      <c r="CP214" s="106">
        <v>59.368400999999999</v>
      </c>
      <c r="CQ214" s="88">
        <v>46.637661999999999</v>
      </c>
      <c r="CR214" s="88">
        <v>0</v>
      </c>
      <c r="CS214" s="106">
        <v>46.637661999999999</v>
      </c>
      <c r="CT214" s="88">
        <v>45.213479999999997</v>
      </c>
      <c r="CU214" s="88">
        <v>0.118172</v>
      </c>
      <c r="CV214" s="106">
        <v>45.331651999999998</v>
      </c>
      <c r="CW214" s="88">
        <v>50.696883</v>
      </c>
      <c r="CX214" s="88">
        <v>7.5333999999999998E-2</v>
      </c>
      <c r="CY214" s="106">
        <v>50.772216999999998</v>
      </c>
      <c r="CZ214" s="88">
        <v>47.152228000000001</v>
      </c>
      <c r="DA214" s="88">
        <v>0.14421700000000001</v>
      </c>
      <c r="DB214" s="106">
        <v>47.296444999999999</v>
      </c>
      <c r="DC214" s="88">
        <v>146.76687699999999</v>
      </c>
      <c r="DD214" s="88">
        <v>0.34589500000000001</v>
      </c>
      <c r="DE214" s="106">
        <v>147.11277200000001</v>
      </c>
      <c r="DF214" s="88">
        <v>4.5453099999999997</v>
      </c>
      <c r="DG214" s="88">
        <v>2.3195E-2</v>
      </c>
      <c r="DH214" s="106">
        <v>4.568505</v>
      </c>
      <c r="DI214" s="88">
        <v>14.121086</v>
      </c>
      <c r="DJ214" s="88">
        <v>2.5930999999999999E-2</v>
      </c>
      <c r="DK214" s="106">
        <v>14.147017</v>
      </c>
      <c r="DL214" s="88">
        <v>32.284570000000002</v>
      </c>
      <c r="DM214" s="88">
        <v>0.40666600000000003</v>
      </c>
      <c r="DN214" s="106">
        <v>32.691236000000004</v>
      </c>
      <c r="DO214" s="88">
        <v>16.825078999999999</v>
      </c>
      <c r="DP214" s="88">
        <v>0</v>
      </c>
      <c r="DQ214" s="106">
        <v>16.825078999999999</v>
      </c>
      <c r="DR214" s="88">
        <v>38.386820999999998</v>
      </c>
      <c r="DS214" s="88">
        <v>0</v>
      </c>
      <c r="DT214" s="106">
        <v>38.386820999999998</v>
      </c>
      <c r="DU214" s="88">
        <v>28.880602</v>
      </c>
      <c r="DV214" s="88">
        <v>0</v>
      </c>
      <c r="DW214" s="106">
        <v>28.880602</v>
      </c>
      <c r="DX214" s="88">
        <v>23.939243000000001</v>
      </c>
      <c r="DY214" s="88">
        <v>2.8089999999999999E-3</v>
      </c>
      <c r="DZ214" s="106">
        <v>23.942052</v>
      </c>
      <c r="EA214" s="88">
        <v>59.102193999999997</v>
      </c>
      <c r="EB214" s="88">
        <v>1.2418999999999999E-2</v>
      </c>
      <c r="EC214" s="106">
        <v>59.114612999999999</v>
      </c>
      <c r="ED214" s="88">
        <v>68.554608000000002</v>
      </c>
      <c r="EE214" s="88">
        <v>2.7125E-2</v>
      </c>
      <c r="EF214" s="106">
        <v>68.581733</v>
      </c>
      <c r="EG214" s="88">
        <v>62.989046000000002</v>
      </c>
      <c r="EH214" s="88">
        <v>0.26069100000000001</v>
      </c>
      <c r="EI214" s="106">
        <v>63.249737000000003</v>
      </c>
      <c r="EJ214" s="88">
        <v>49.798366000000001</v>
      </c>
      <c r="EK214" s="88">
        <v>3.2101999999999999E-2</v>
      </c>
      <c r="EL214" s="106">
        <v>49.830468000000003</v>
      </c>
      <c r="EM214" s="88">
        <v>84.374821999999995</v>
      </c>
      <c r="EN214" s="88">
        <v>6.4366999999999994E-2</v>
      </c>
      <c r="EO214" s="106">
        <v>84.439188999999999</v>
      </c>
      <c r="EP214" s="88">
        <v>35.807223999999998</v>
      </c>
      <c r="EQ214" s="88">
        <v>9.2960000000000004E-3</v>
      </c>
      <c r="ER214" s="106">
        <v>35.816519999999997</v>
      </c>
      <c r="ES214" s="88">
        <v>42.339587999999999</v>
      </c>
      <c r="ET214" s="88">
        <v>3.1531000000000003E-2</v>
      </c>
      <c r="EU214" s="106">
        <v>42.371119</v>
      </c>
      <c r="EV214" s="88">
        <v>36.015704999999997</v>
      </c>
      <c r="EW214" s="88">
        <v>1.0410349999999999</v>
      </c>
      <c r="EX214" s="106">
        <v>37.056739999999998</v>
      </c>
      <c r="EY214" s="88">
        <v>19.719051</v>
      </c>
      <c r="EZ214" s="88">
        <v>1.1963980000000001</v>
      </c>
      <c r="FA214" s="106">
        <v>20.915448999999999</v>
      </c>
      <c r="FB214" s="88">
        <v>24.273465000000002</v>
      </c>
      <c r="FC214" s="88">
        <v>0.45031100000000002</v>
      </c>
      <c r="FD214" s="106">
        <v>24.723776000000001</v>
      </c>
      <c r="FE214" s="88">
        <v>72.197478000000004</v>
      </c>
      <c r="FF214" s="88">
        <v>0.552539</v>
      </c>
      <c r="FG214" s="106">
        <v>72.750017</v>
      </c>
      <c r="FH214" s="88">
        <v>27.255448999999999</v>
      </c>
      <c r="FI214" s="88">
        <v>2.202175</v>
      </c>
      <c r="FJ214" s="106">
        <v>29.457623999999999</v>
      </c>
      <c r="FK214" s="88">
        <v>62.779116000000002</v>
      </c>
      <c r="FL214" s="88">
        <v>0.31712800000000002</v>
      </c>
      <c r="FM214" s="106">
        <v>63.096243999999999</v>
      </c>
      <c r="FN214" s="88">
        <v>64.012485999999996</v>
      </c>
      <c r="FO214" s="88">
        <v>0.100285</v>
      </c>
      <c r="FP214" s="106">
        <v>64.112770999999995</v>
      </c>
      <c r="FQ214" s="88">
        <v>53.373604</v>
      </c>
      <c r="FR214" s="88">
        <v>0.110733</v>
      </c>
      <c r="FS214" s="106">
        <v>53.484337000000004</v>
      </c>
      <c r="FT214" s="88">
        <v>55.523767999999997</v>
      </c>
      <c r="FU214" s="88">
        <v>1.8898999999999999</v>
      </c>
      <c r="FV214" s="106">
        <v>57.413667999999994</v>
      </c>
      <c r="FW214" s="88">
        <v>89.516959999999997</v>
      </c>
      <c r="FX214" s="88">
        <v>3.3668480000000001</v>
      </c>
      <c r="FY214" s="106">
        <v>92.883808000000002</v>
      </c>
      <c r="FZ214" s="88">
        <v>37.724873589999987</v>
      </c>
      <c r="GA214" s="88">
        <v>0</v>
      </c>
      <c r="GB214" s="106">
        <v>37.724873589999987</v>
      </c>
      <c r="GC214" s="88">
        <v>34.730942090000006</v>
      </c>
      <c r="GD214" s="88">
        <v>5.8979999999999996E-3</v>
      </c>
      <c r="GE214" s="106">
        <v>34.736840090000008</v>
      </c>
      <c r="GF214" s="88">
        <v>42.820098200000032</v>
      </c>
      <c r="GG214" s="88">
        <v>0.51807456000000007</v>
      </c>
      <c r="GH214" s="106">
        <v>43.338172760000035</v>
      </c>
      <c r="GI214" s="88">
        <v>30.609104869999985</v>
      </c>
      <c r="GJ214" s="88">
        <v>2.6499818799999999</v>
      </c>
      <c r="GK214" s="106">
        <v>33.259086749999987</v>
      </c>
      <c r="GL214" s="88">
        <v>14.601082379999999</v>
      </c>
      <c r="GM214" s="88">
        <v>16.466012770000003</v>
      </c>
      <c r="GN214" s="106">
        <v>31.06709515</v>
      </c>
      <c r="GO214" s="88">
        <v>34.295331200000021</v>
      </c>
      <c r="GP214" s="88">
        <v>32.689306430000002</v>
      </c>
      <c r="GQ214" s="106">
        <v>66.984637630000023</v>
      </c>
      <c r="GR214" s="88">
        <v>21.13417835000001</v>
      </c>
      <c r="GS214" s="88">
        <v>17.342894279999996</v>
      </c>
      <c r="GT214" s="106">
        <v>38.477072630000009</v>
      </c>
      <c r="GU214" s="88">
        <v>33.090895379999992</v>
      </c>
      <c r="GV214" s="88">
        <v>51.618690010000009</v>
      </c>
      <c r="GW214" s="106">
        <v>84.709585390000001</v>
      </c>
      <c r="GX214" s="88">
        <v>27.972144500000006</v>
      </c>
      <c r="GY214" s="88">
        <v>36.997285140000002</v>
      </c>
      <c r="GZ214" s="106">
        <v>64.969429640000016</v>
      </c>
      <c r="HA214" s="88">
        <v>33.896108689999998</v>
      </c>
      <c r="HB214" s="88">
        <v>27.357758729999997</v>
      </c>
      <c r="HC214" s="106">
        <v>61.253867419999992</v>
      </c>
      <c r="HD214" s="88">
        <v>44.431782079999991</v>
      </c>
      <c r="HE214" s="88">
        <v>19.894094040000002</v>
      </c>
      <c r="HF214" s="106">
        <v>64.32587611999999</v>
      </c>
      <c r="HG214" s="88">
        <v>46.031036909999983</v>
      </c>
      <c r="HH214" s="88">
        <v>41.708831539999998</v>
      </c>
      <c r="HI214" s="106">
        <v>87.739868449999989</v>
      </c>
      <c r="HJ214" s="88">
        <v>1.21002692</v>
      </c>
      <c r="HK214" s="88">
        <v>0</v>
      </c>
      <c r="HL214" s="106">
        <v>1.21002692</v>
      </c>
      <c r="HM214" s="88">
        <v>0.89111372999999994</v>
      </c>
      <c r="HN214" s="88">
        <v>0</v>
      </c>
      <c r="HO214" s="106">
        <v>0.89111372999999994</v>
      </c>
      <c r="HP214" s="88">
        <v>0.92689778999999994</v>
      </c>
      <c r="HQ214" s="88">
        <v>3.0922000000000002E-2</v>
      </c>
      <c r="HR214" s="106">
        <v>0.95781978999999995</v>
      </c>
      <c r="HS214" s="88">
        <v>0.87744773000000009</v>
      </c>
      <c r="HT214" s="88">
        <v>3.3997339999999994E-2</v>
      </c>
      <c r="HU214" s="106">
        <v>0.91144507000000008</v>
      </c>
      <c r="HV214" s="88">
        <v>0.7588275000000001</v>
      </c>
      <c r="HW214" s="88">
        <v>0.1391</v>
      </c>
      <c r="HX214" s="106">
        <v>0.8979275000000001</v>
      </c>
      <c r="HY214" s="88">
        <v>1.9083429100000002</v>
      </c>
      <c r="HZ214" s="88">
        <v>0</v>
      </c>
      <c r="IA214" s="106">
        <v>1.9083429100000002</v>
      </c>
      <c r="IB214" s="88">
        <v>0.67202524000000008</v>
      </c>
      <c r="IC214" s="88">
        <v>2.2600100000000002E-3</v>
      </c>
      <c r="ID214" s="106">
        <v>0.67428525000000006</v>
      </c>
      <c r="IE214" s="88">
        <v>1.1794735900000002</v>
      </c>
      <c r="IF214" s="88">
        <v>3.9095400000000002E-2</v>
      </c>
      <c r="IG214" s="106">
        <v>1.2185689900000001</v>
      </c>
      <c r="IH214" s="88">
        <v>1.1063461499999998</v>
      </c>
      <c r="II214" s="88">
        <v>7.8099990000000008E-2</v>
      </c>
      <c r="IJ214" s="106">
        <v>1.1844461399999999</v>
      </c>
      <c r="IK214" s="88">
        <v>1.3824153700000004</v>
      </c>
      <c r="IL214" s="88">
        <v>3.9875000000000001E-2</v>
      </c>
      <c r="IM214" s="106">
        <v>1.4222903700000005</v>
      </c>
      <c r="IN214" s="88">
        <v>6.3929654800000009</v>
      </c>
      <c r="IO214" s="88">
        <v>2.4628752899999999</v>
      </c>
      <c r="IP214" s="106">
        <v>8.8558407700000004</v>
      </c>
      <c r="IQ214" s="88">
        <v>1.1763604300000001</v>
      </c>
      <c r="IR214" s="88">
        <v>0.74099724</v>
      </c>
      <c r="IS214" s="106">
        <v>1.9173576700000001</v>
      </c>
      <c r="IT214" s="88">
        <f>INDEX('[2]REPORT-M Publication 2024'!C:C,MATCH($A214,'[2]REPORT-M Publication 2024'!$A:$A,0))</f>
        <v>2.3139187400000001</v>
      </c>
      <c r="IU214" s="88">
        <f>INDEX('[2]REPORT-M Publication 2024'!D:D,MATCH($A214,'[2]REPORT-M Publication 2024'!$A:$A,0))</f>
        <v>3.4799999999999998E-2</v>
      </c>
      <c r="IV214" s="106">
        <f>INDEX('[2]REPORT-M Publication 2024'!E:E,MATCH($A214,'[2]REPORT-M Publication 2024'!$A:$A,0))</f>
        <v>2.3487187400000002</v>
      </c>
      <c r="IW214" s="88">
        <f>INDEX('[2]REPORT-M Publication 2024'!F:F,MATCH($A214,'[2]REPORT-M Publication 2024'!$A:$A,0))</f>
        <v>1.0206288100000001</v>
      </c>
      <c r="IX214" s="88">
        <f>INDEX('[2]REPORT-M Publication 2024'!G:G,MATCH($A214,'[2]REPORT-M Publication 2024'!$A:$A,0))</f>
        <v>7.8224799999999997E-3</v>
      </c>
      <c r="IY214" s="106">
        <f>INDEX('[2]REPORT-M Publication 2024'!H:H,MATCH($A214,'[2]REPORT-M Publication 2024'!$A:$A,0))</f>
        <v>1.02845129</v>
      </c>
      <c r="IZ214" s="88">
        <f>INDEX('[2]REPORT-M Publication 2024'!I:I,MATCH($A214,'[2]REPORT-M Publication 2024'!$A:$A,0))</f>
        <v>0.79664995000000016</v>
      </c>
      <c r="JA214" s="88">
        <f>INDEX('[2]REPORT-M Publication 2024'!J:J,MATCH($A214,'[2]REPORT-M Publication 2024'!$A:$A,0))</f>
        <v>5.9451449999999996E-2</v>
      </c>
      <c r="JB214" s="106">
        <f>INDEX('[2]REPORT-M Publication 2024'!K:K,MATCH($A214,'[2]REPORT-M Publication 2024'!$A:$A,0))</f>
        <v>0.85610140000000012</v>
      </c>
      <c r="JC214" s="88">
        <f>INDEX('[2]REPORT-M Publication 2024'!L:L,MATCH($A214,'[2]REPORT-M Publication 2024'!$A:$A,0))</f>
        <v>0.75161272000000001</v>
      </c>
      <c r="JD214" s="88">
        <f>INDEX('[2]REPORT-M Publication 2024'!M:M,MATCH($A214,'[2]REPORT-M Publication 2024'!$A:$A,0))</f>
        <v>2.3340860000000001E-2</v>
      </c>
      <c r="JE214" s="106">
        <f>INDEX('[2]REPORT-M Publication 2024'!N:N,MATCH($A214,'[2]REPORT-M Publication 2024'!$A:$A,0))</f>
        <v>0.77495358000000003</v>
      </c>
      <c r="JF214" s="88">
        <f>INDEX('[2]REPORT-M Publication 2024'!O:O,MATCH($A214,'[2]REPORT-M Publication 2024'!$A:$A,0))</f>
        <v>1.3170594300000003</v>
      </c>
      <c r="JG214" s="88">
        <f>INDEX('[2]REPORT-M Publication 2024'!P:P,MATCH($A214,'[2]REPORT-M Publication 2024'!$A:$A,0))</f>
        <v>0.10825</v>
      </c>
      <c r="JH214" s="106">
        <f>INDEX('[2]REPORT-M Publication 2024'!Q:Q,MATCH($A214,'[2]REPORT-M Publication 2024'!$A:$A,0))</f>
        <v>1.4253094300000002</v>
      </c>
      <c r="JI214" s="88">
        <f>INDEX('[2]REPORT-M Publication 2024'!R:R,MATCH($A214,'[2]REPORT-M Publication 2024'!$A:$A,0))</f>
        <v>1.4764862400000003</v>
      </c>
      <c r="JJ214" s="88">
        <f>INDEX('[2]REPORT-M Publication 2024'!S:S,MATCH($A214,'[2]REPORT-M Publication 2024'!$A:$A,0))</f>
        <v>0</v>
      </c>
      <c r="JK214" s="106">
        <f>INDEX('[2]REPORT-M Publication 2024'!T:T,MATCH($A214,'[2]REPORT-M Publication 2024'!$A:$A,0))</f>
        <v>1.4764862400000003</v>
      </c>
      <c r="JL214" s="88">
        <f>INDEX('[2]REPORT-M Publication 2024'!U:U,MATCH($A214,'[2]REPORT-M Publication 2024'!$A:$A,0))</f>
        <v>1.1919601399999999</v>
      </c>
      <c r="JM214" s="88">
        <f>INDEX('[2]REPORT-M Publication 2024'!V:V,MATCH($A214,'[2]REPORT-M Publication 2024'!$A:$A,0))</f>
        <v>0.14354</v>
      </c>
      <c r="JN214" s="106">
        <f>INDEX('[2]REPORT-M Publication 2024'!W:W,MATCH($A214,'[2]REPORT-M Publication 2024'!$A:$A,0))</f>
        <v>1.3355001399999999</v>
      </c>
      <c r="JO214" s="88">
        <f>INDEX('[2]REPORT-M Publication 2024'!X:X,MATCH($A214,'[2]REPORT-M Publication 2024'!$A:$A,0))</f>
        <v>1.2631774</v>
      </c>
      <c r="JP214" s="88">
        <f>INDEX('[2]REPORT-M Publication 2024'!Y:Y,MATCH($A214,'[2]REPORT-M Publication 2024'!$A:$A,0))</f>
        <v>0</v>
      </c>
      <c r="JQ214" s="106">
        <f>INDEX('[2]REPORT-M Publication 2024'!Z:Z,MATCH($A214,'[2]REPORT-M Publication 2024'!$A:$A,0))</f>
        <v>1.2631774</v>
      </c>
      <c r="JR214" s="88">
        <f>INDEX('[2]REPORT-M Publication 2024'!AA:AA,MATCH($A214,'[2]REPORT-M Publication 2024'!$A:$A,0))</f>
        <v>3.3719558699999999</v>
      </c>
      <c r="JS214" s="88">
        <f>INDEX('[2]REPORT-M Publication 2024'!AB:AB,MATCH($A214,'[2]REPORT-M Publication 2024'!$A:$A,0))</f>
        <v>4.9987600000000005E-3</v>
      </c>
      <c r="JT214" s="106">
        <f>INDEX('[2]REPORT-M Publication 2024'!AC:AC,MATCH($A214,'[2]REPORT-M Publication 2024'!$A:$A,0))</f>
        <v>3.3769546299999997</v>
      </c>
      <c r="JU214" s="88">
        <f>INDEX('[2]REPORT-M Publication 2024'!AD:AD,MATCH($A214,'[2]REPORT-M Publication 2024'!$A:$A,0))</f>
        <v>3.5048263800000004</v>
      </c>
      <c r="JV214" s="88">
        <f>INDEX('[2]REPORT-M Publication 2024'!AE:AE,MATCH($A214,'[2]REPORT-M Publication 2024'!$A:$A,0))</f>
        <v>4.49088E-3</v>
      </c>
      <c r="JW214" s="106">
        <f>INDEX('[2]REPORT-M Publication 2024'!AF:AF,MATCH($A214,'[2]REPORT-M Publication 2024'!$A:$A,0))</f>
        <v>3.5093172600000004</v>
      </c>
      <c r="JX214" s="88">
        <f>INDEX('[2]REPORT-M Publication 2024'!AG:AG,MATCH($A214,'[2]REPORT-M Publication 2024'!$A:$A,0))</f>
        <v>1.4334285200000001</v>
      </c>
      <c r="JY214" s="88">
        <f>INDEX('[2]REPORT-M Publication 2024'!AH:AH,MATCH($A214,'[2]REPORT-M Publication 2024'!$A:$A,0))</f>
        <v>2.7347000000000003E-2</v>
      </c>
      <c r="JZ214" s="106">
        <f>INDEX('[2]REPORT-M Publication 2024'!AI:AI,MATCH($A214,'[2]REPORT-M Publication 2024'!$A:$A,0))</f>
        <v>1.4607755200000001</v>
      </c>
    </row>
    <row r="215" spans="1:286" x14ac:dyDescent="0.25">
      <c r="A215" s="86" t="s">
        <v>211</v>
      </c>
      <c r="B215" s="112" t="s">
        <v>212</v>
      </c>
      <c r="C215" s="88">
        <v>0.23286984000000002</v>
      </c>
      <c r="D215" s="88">
        <v>0</v>
      </c>
      <c r="E215" s="106">
        <v>0.23286984000000002</v>
      </c>
      <c r="F215" s="88">
        <v>0.3615353999999999</v>
      </c>
      <c r="G215" s="88">
        <v>0</v>
      </c>
      <c r="H215" s="106">
        <v>0.3615353999999999</v>
      </c>
      <c r="I215" s="88">
        <v>0.22107049000000001</v>
      </c>
      <c r="J215" s="88">
        <v>0</v>
      </c>
      <c r="K215" s="106">
        <v>0.22107049000000001</v>
      </c>
      <c r="L215" s="88">
        <v>0.5607216599999999</v>
      </c>
      <c r="M215" s="88">
        <v>8.4999999999999995E-4</v>
      </c>
      <c r="N215" s="106">
        <v>0.56157165999999992</v>
      </c>
      <c r="O215" s="88">
        <v>0.43408365000000004</v>
      </c>
      <c r="P215" s="88">
        <v>0</v>
      </c>
      <c r="Q215" s="106">
        <v>0.43408365000000004</v>
      </c>
      <c r="R215" s="88">
        <v>0.45087216999999996</v>
      </c>
      <c r="S215" s="88">
        <v>0</v>
      </c>
      <c r="T215" s="106">
        <v>0.45087216999999996</v>
      </c>
      <c r="U215" s="88">
        <v>0.32130433000000003</v>
      </c>
      <c r="V215" s="88">
        <v>0</v>
      </c>
      <c r="W215" s="106">
        <v>0.32130433000000003</v>
      </c>
      <c r="X215" s="78">
        <v>0.48283779000000004</v>
      </c>
      <c r="Y215" s="78">
        <v>0</v>
      </c>
      <c r="Z215" s="106">
        <v>0.48283779000000004</v>
      </c>
      <c r="AA215" s="78">
        <v>0.41799772999999996</v>
      </c>
      <c r="AB215" s="78">
        <v>4.7462629999999999E-2</v>
      </c>
      <c r="AC215" s="106">
        <v>0.46546035999999996</v>
      </c>
      <c r="AD215" s="78">
        <v>0.44081773000000002</v>
      </c>
      <c r="AE215" s="78">
        <v>3.5E-4</v>
      </c>
      <c r="AF215" s="106">
        <v>0.44116773000000004</v>
      </c>
      <c r="AG215" s="78">
        <v>0.29529058000000008</v>
      </c>
      <c r="AH215" s="78">
        <v>1.923132E-2</v>
      </c>
      <c r="AI215" s="106">
        <v>0.31452190000000008</v>
      </c>
      <c r="AJ215" s="78">
        <v>0.91927859999999983</v>
      </c>
      <c r="AK215" s="78">
        <v>1.9241970000000001E-2</v>
      </c>
      <c r="AL215" s="106">
        <v>0.93852056999999989</v>
      </c>
      <c r="AM215" s="88">
        <v>0</v>
      </c>
      <c r="AN215" s="88">
        <v>0</v>
      </c>
      <c r="AO215" s="106">
        <v>0</v>
      </c>
      <c r="AP215" s="88">
        <v>0</v>
      </c>
      <c r="AQ215" s="88">
        <v>0</v>
      </c>
      <c r="AR215" s="106">
        <v>0</v>
      </c>
      <c r="AS215" s="88">
        <v>0</v>
      </c>
      <c r="AT215" s="88">
        <v>0</v>
      </c>
      <c r="AU215" s="106">
        <v>0</v>
      </c>
      <c r="AV215" s="88">
        <v>0</v>
      </c>
      <c r="AW215" s="88">
        <v>0</v>
      </c>
      <c r="AX215" s="106">
        <v>0</v>
      </c>
      <c r="AY215" s="88">
        <v>0</v>
      </c>
      <c r="AZ215" s="88">
        <v>0</v>
      </c>
      <c r="BA215" s="106">
        <v>0</v>
      </c>
      <c r="BB215" s="88">
        <v>0</v>
      </c>
      <c r="BC215" s="88">
        <v>0</v>
      </c>
      <c r="BD215" s="106">
        <v>0</v>
      </c>
      <c r="BE215" s="88">
        <v>0</v>
      </c>
      <c r="BF215" s="88">
        <v>0</v>
      </c>
      <c r="BG215" s="106">
        <v>0</v>
      </c>
      <c r="BH215" s="78">
        <v>0</v>
      </c>
      <c r="BI215" s="78">
        <v>0</v>
      </c>
      <c r="BJ215" s="106">
        <v>0</v>
      </c>
      <c r="BK215" s="78">
        <v>0</v>
      </c>
      <c r="BL215" s="106">
        <v>0</v>
      </c>
      <c r="BM215" s="78">
        <v>0</v>
      </c>
      <c r="BN215" s="78">
        <v>0</v>
      </c>
      <c r="BO215" s="106">
        <v>0</v>
      </c>
      <c r="BP215" s="78">
        <v>0</v>
      </c>
      <c r="BQ215" s="78">
        <v>0</v>
      </c>
      <c r="BR215" s="106">
        <v>0</v>
      </c>
      <c r="BS215" s="78">
        <v>0</v>
      </c>
      <c r="BT215" s="78">
        <v>0</v>
      </c>
      <c r="BU215" s="106">
        <v>0</v>
      </c>
      <c r="BV215" s="88">
        <v>1.3364290000000001</v>
      </c>
      <c r="BW215" s="88">
        <v>6.9900000000000004E-2</v>
      </c>
      <c r="BX215" s="106">
        <v>1.4063290000000002</v>
      </c>
      <c r="BY215" s="88">
        <v>4.0263010000000001</v>
      </c>
      <c r="BZ215" s="88">
        <v>0.136103</v>
      </c>
      <c r="CA215" s="106">
        <v>4.1624040000000004</v>
      </c>
      <c r="CB215" s="88">
        <v>5.7550800000000004</v>
      </c>
      <c r="CC215" s="88">
        <v>0.194409</v>
      </c>
      <c r="CD215" s="106">
        <v>5.9494890000000007</v>
      </c>
      <c r="CE215" s="88">
        <v>3.7749169999999999</v>
      </c>
      <c r="CF215" s="88">
        <v>3.0868920000000002</v>
      </c>
      <c r="CG215" s="106">
        <v>6.861809</v>
      </c>
      <c r="CH215" s="88">
        <v>8.2753200000000007</v>
      </c>
      <c r="CI215" s="88">
        <v>4.2834760000000003</v>
      </c>
      <c r="CJ215" s="106">
        <v>12.558796000000001</v>
      </c>
      <c r="CK215" s="88">
        <v>1.6896230000000001</v>
      </c>
      <c r="CL215" s="88">
        <v>0.56944899999999998</v>
      </c>
      <c r="CM215" s="106">
        <v>2.2590720000000002</v>
      </c>
      <c r="CN215" s="88">
        <v>10.821145</v>
      </c>
      <c r="CO215" s="88">
        <v>0.13702</v>
      </c>
      <c r="CP215" s="106">
        <v>10.958164999999999</v>
      </c>
      <c r="CQ215" s="88">
        <v>10.536300000000001</v>
      </c>
      <c r="CR215" s="88">
        <v>13.471747000000001</v>
      </c>
      <c r="CS215" s="106">
        <v>24.008047000000001</v>
      </c>
      <c r="CT215" s="88">
        <v>9.4393069999999994</v>
      </c>
      <c r="CU215" s="88">
        <v>15.239979999999999</v>
      </c>
      <c r="CV215" s="106">
        <v>24.679286999999999</v>
      </c>
      <c r="CW215" s="88">
        <v>1.7614030000000001</v>
      </c>
      <c r="CX215" s="88">
        <v>15.530118</v>
      </c>
      <c r="CY215" s="106">
        <v>17.291520999999999</v>
      </c>
      <c r="CZ215" s="88">
        <v>2.3415490000000001</v>
      </c>
      <c r="DA215" s="88">
        <v>19.785757</v>
      </c>
      <c r="DB215" s="106">
        <v>22.127306000000001</v>
      </c>
      <c r="DC215" s="88">
        <v>3.2161369999999998</v>
      </c>
      <c r="DD215" s="88">
        <v>40.543402</v>
      </c>
      <c r="DE215" s="106">
        <v>43.759539000000004</v>
      </c>
      <c r="DF215" s="88">
        <v>0</v>
      </c>
      <c r="DG215" s="88">
        <v>0</v>
      </c>
      <c r="DH215" s="106">
        <v>0</v>
      </c>
      <c r="DI215" s="88">
        <v>0</v>
      </c>
      <c r="DJ215" s="88">
        <v>0</v>
      </c>
      <c r="DK215" s="106">
        <v>0</v>
      </c>
      <c r="DL215" s="88">
        <v>0</v>
      </c>
      <c r="DM215" s="88">
        <v>0</v>
      </c>
      <c r="DN215" s="106">
        <v>0</v>
      </c>
      <c r="DO215" s="88">
        <v>0</v>
      </c>
      <c r="DP215" s="88">
        <v>0</v>
      </c>
      <c r="DQ215" s="106">
        <v>0</v>
      </c>
      <c r="DR215" s="88">
        <v>0</v>
      </c>
      <c r="DS215" s="88">
        <v>0</v>
      </c>
      <c r="DT215" s="106">
        <v>0</v>
      </c>
      <c r="DU215" s="88">
        <v>0</v>
      </c>
      <c r="DV215" s="88">
        <v>0</v>
      </c>
      <c r="DW215" s="106">
        <v>0</v>
      </c>
      <c r="DX215" s="88">
        <v>0</v>
      </c>
      <c r="DY215" s="88">
        <v>0</v>
      </c>
      <c r="DZ215" s="106">
        <v>0</v>
      </c>
      <c r="EA215" s="88">
        <v>0</v>
      </c>
      <c r="EB215" s="88">
        <v>0</v>
      </c>
      <c r="EC215" s="106">
        <v>0</v>
      </c>
      <c r="ED215" s="88">
        <v>0</v>
      </c>
      <c r="EE215" s="88">
        <v>0</v>
      </c>
      <c r="EF215" s="106">
        <v>0</v>
      </c>
      <c r="EG215" s="88">
        <v>0</v>
      </c>
      <c r="EH215" s="88">
        <v>0</v>
      </c>
      <c r="EI215" s="106">
        <v>0</v>
      </c>
      <c r="EJ215" s="88">
        <v>0</v>
      </c>
      <c r="EK215" s="88">
        <v>0</v>
      </c>
      <c r="EL215" s="106">
        <v>0</v>
      </c>
      <c r="EM215" s="88">
        <v>0</v>
      </c>
      <c r="EN215" s="88">
        <v>0</v>
      </c>
      <c r="EO215" s="106">
        <v>0</v>
      </c>
      <c r="EP215" s="88">
        <v>0</v>
      </c>
      <c r="EQ215" s="88">
        <v>0</v>
      </c>
      <c r="ER215" s="106">
        <v>0</v>
      </c>
      <c r="ES215" s="88">
        <v>0</v>
      </c>
      <c r="ET215" s="88">
        <v>0</v>
      </c>
      <c r="EU215" s="106">
        <v>0</v>
      </c>
      <c r="EV215" s="88">
        <v>0</v>
      </c>
      <c r="EW215" s="88">
        <v>0</v>
      </c>
      <c r="EX215" s="106">
        <v>0</v>
      </c>
      <c r="EY215" s="88">
        <v>0</v>
      </c>
      <c r="EZ215" s="88">
        <v>0</v>
      </c>
      <c r="FA215" s="106">
        <v>0</v>
      </c>
      <c r="FB215" s="88">
        <v>0</v>
      </c>
      <c r="FC215" s="88">
        <v>0</v>
      </c>
      <c r="FD215" s="106">
        <v>0</v>
      </c>
      <c r="FE215" s="88">
        <v>0</v>
      </c>
      <c r="FF215" s="88">
        <v>0</v>
      </c>
      <c r="FG215" s="106">
        <v>0</v>
      </c>
      <c r="FH215" s="88">
        <v>0</v>
      </c>
      <c r="FI215" s="88">
        <v>0</v>
      </c>
      <c r="FJ215" s="106">
        <v>0</v>
      </c>
      <c r="FK215" s="88">
        <v>0</v>
      </c>
      <c r="FL215" s="88">
        <v>0</v>
      </c>
      <c r="FM215" s="106">
        <v>0</v>
      </c>
      <c r="FN215" s="88">
        <v>0</v>
      </c>
      <c r="FO215" s="88">
        <v>0</v>
      </c>
      <c r="FP215" s="106">
        <v>0</v>
      </c>
      <c r="FQ215" s="88">
        <v>0</v>
      </c>
      <c r="FR215" s="88">
        <v>0</v>
      </c>
      <c r="FS215" s="106">
        <v>0</v>
      </c>
      <c r="FT215" s="88">
        <v>0</v>
      </c>
      <c r="FU215" s="88">
        <v>0</v>
      </c>
      <c r="FV215" s="106">
        <v>0</v>
      </c>
      <c r="FW215" s="88">
        <v>0</v>
      </c>
      <c r="FX215" s="88">
        <v>0</v>
      </c>
      <c r="FY215" s="106">
        <v>0</v>
      </c>
      <c r="FZ215" s="88">
        <v>0</v>
      </c>
      <c r="GA215" s="88">
        <v>0</v>
      </c>
      <c r="GB215" s="106">
        <v>0</v>
      </c>
      <c r="GC215" s="88">
        <v>0</v>
      </c>
      <c r="GD215" s="88">
        <v>0</v>
      </c>
      <c r="GE215" s="106">
        <v>0</v>
      </c>
      <c r="GF215" s="88">
        <v>0</v>
      </c>
      <c r="GG215" s="88">
        <v>0</v>
      </c>
      <c r="GH215" s="106">
        <v>0</v>
      </c>
      <c r="GI215" s="88">
        <v>0</v>
      </c>
      <c r="GJ215" s="88">
        <v>0</v>
      </c>
      <c r="GK215" s="106">
        <v>0</v>
      </c>
      <c r="GL215" s="88">
        <v>0</v>
      </c>
      <c r="GM215" s="88">
        <v>0</v>
      </c>
      <c r="GN215" s="106">
        <v>0</v>
      </c>
      <c r="GO215" s="88">
        <v>0</v>
      </c>
      <c r="GP215" s="88">
        <v>0</v>
      </c>
      <c r="GQ215" s="106">
        <v>0</v>
      </c>
      <c r="GR215" s="88">
        <v>0</v>
      </c>
      <c r="GS215" s="88">
        <v>0</v>
      </c>
      <c r="GT215" s="106">
        <v>0</v>
      </c>
      <c r="GU215" s="88">
        <v>0</v>
      </c>
      <c r="GV215" s="88">
        <v>0</v>
      </c>
      <c r="GW215" s="106">
        <v>0</v>
      </c>
      <c r="GX215" s="88">
        <v>0</v>
      </c>
      <c r="GY215" s="88">
        <v>0</v>
      </c>
      <c r="GZ215" s="106">
        <v>0</v>
      </c>
      <c r="HA215" s="88">
        <v>0</v>
      </c>
      <c r="HB215" s="88">
        <v>0</v>
      </c>
      <c r="HC215" s="106">
        <v>0</v>
      </c>
      <c r="HD215" s="88">
        <v>0</v>
      </c>
      <c r="HE215" s="88">
        <v>0</v>
      </c>
      <c r="HF215" s="106">
        <v>0</v>
      </c>
      <c r="HG215" s="88">
        <v>0</v>
      </c>
      <c r="HH215" s="88">
        <v>0</v>
      </c>
      <c r="HI215" s="106">
        <v>0</v>
      </c>
      <c r="HJ215" s="88">
        <v>11.566355519999998</v>
      </c>
      <c r="HK215" s="88">
        <v>3.0672000000000001E-2</v>
      </c>
      <c r="HL215" s="106">
        <v>11.597027519999997</v>
      </c>
      <c r="HM215" s="88">
        <v>11.416532219999992</v>
      </c>
      <c r="HN215" s="88">
        <v>3.8626790000000001E-2</v>
      </c>
      <c r="HO215" s="106">
        <v>11.455159009999992</v>
      </c>
      <c r="HP215" s="88">
        <v>13.077653559999996</v>
      </c>
      <c r="HQ215" s="88">
        <v>2.5481260000000002E-2</v>
      </c>
      <c r="HR215" s="106">
        <v>13.103134819999996</v>
      </c>
      <c r="HS215" s="88">
        <v>12.893188599999995</v>
      </c>
      <c r="HT215" s="88">
        <v>3.7309979999999993E-2</v>
      </c>
      <c r="HU215" s="106">
        <v>12.930498579999995</v>
      </c>
      <c r="HV215" s="88">
        <v>11.733949529999993</v>
      </c>
      <c r="HW215" s="88">
        <v>9.1151760000000012E-2</v>
      </c>
      <c r="HX215" s="106">
        <v>11.825101289999994</v>
      </c>
      <c r="HY215" s="88">
        <v>11.557634680000001</v>
      </c>
      <c r="HZ215" s="88">
        <v>0.15653410999999998</v>
      </c>
      <c r="IA215" s="106">
        <v>11.714168790000002</v>
      </c>
      <c r="IB215" s="88">
        <v>12.639055839999994</v>
      </c>
      <c r="IC215" s="88">
        <v>3.7087250000000002E-2</v>
      </c>
      <c r="ID215" s="106">
        <v>12.676143089999995</v>
      </c>
      <c r="IE215" s="88">
        <v>11.968494270000001</v>
      </c>
      <c r="IF215" s="88">
        <v>6.6169729999999996E-2</v>
      </c>
      <c r="IG215" s="106">
        <v>12.034664000000001</v>
      </c>
      <c r="IH215" s="88">
        <v>12.367392449999997</v>
      </c>
      <c r="II215" s="88">
        <v>7.3360100000000004E-3</v>
      </c>
      <c r="IJ215" s="106">
        <v>12.374728459999996</v>
      </c>
      <c r="IK215" s="88">
        <v>13.089748909999992</v>
      </c>
      <c r="IL215" s="88">
        <v>0</v>
      </c>
      <c r="IM215" s="106">
        <v>13.089748909999992</v>
      </c>
      <c r="IN215" s="88">
        <v>12.574704950000005</v>
      </c>
      <c r="IO215" s="88">
        <v>4.7768160000000004E-2</v>
      </c>
      <c r="IP215" s="106">
        <v>12.622473110000005</v>
      </c>
      <c r="IQ215" s="88">
        <v>12.326458280000001</v>
      </c>
      <c r="IR215" s="88">
        <v>5.2218199999999999E-2</v>
      </c>
      <c r="IS215" s="106">
        <v>12.378676480000001</v>
      </c>
      <c r="IT215" s="88">
        <f>INDEX('[2]REPORT-M Publication 2024'!C:C,MATCH($A215,'[2]REPORT-M Publication 2024'!$A:$A,0))</f>
        <v>11.77474847</v>
      </c>
      <c r="IU215" s="88">
        <f>INDEX('[2]REPORT-M Publication 2024'!D:D,MATCH($A215,'[2]REPORT-M Publication 2024'!$A:$A,0))</f>
        <v>2.0243859999999999E-2</v>
      </c>
      <c r="IV215" s="106">
        <f>INDEX('[2]REPORT-M Publication 2024'!E:E,MATCH($A215,'[2]REPORT-M Publication 2024'!$A:$A,0))</f>
        <v>11.794992330000001</v>
      </c>
      <c r="IW215" s="88">
        <f>INDEX('[2]REPORT-M Publication 2024'!F:F,MATCH($A215,'[2]REPORT-M Publication 2024'!$A:$A,0))</f>
        <v>14.401439959999998</v>
      </c>
      <c r="IX215" s="88">
        <f>INDEX('[2]REPORT-M Publication 2024'!G:G,MATCH($A215,'[2]REPORT-M Publication 2024'!$A:$A,0))</f>
        <v>5.2647690000000004E-2</v>
      </c>
      <c r="IY215" s="106">
        <f>INDEX('[2]REPORT-M Publication 2024'!H:H,MATCH($A215,'[2]REPORT-M Publication 2024'!$A:$A,0))</f>
        <v>14.454087649999998</v>
      </c>
      <c r="IZ215" s="88">
        <f>INDEX('[2]REPORT-M Publication 2024'!I:I,MATCH($A215,'[2]REPORT-M Publication 2024'!$A:$A,0))</f>
        <v>13.149404520000003</v>
      </c>
      <c r="JA215" s="88">
        <f>INDEX('[2]REPORT-M Publication 2024'!J:J,MATCH($A215,'[2]REPORT-M Publication 2024'!$A:$A,0))</f>
        <v>1.8773999999999999E-2</v>
      </c>
      <c r="JB215" s="106">
        <f>INDEX('[2]REPORT-M Publication 2024'!K:K,MATCH($A215,'[2]REPORT-M Publication 2024'!$A:$A,0))</f>
        <v>13.168178520000003</v>
      </c>
      <c r="JC215" s="88">
        <f>INDEX('[2]REPORT-M Publication 2024'!L:L,MATCH($A215,'[2]REPORT-M Publication 2024'!$A:$A,0))</f>
        <v>19.625236160000025</v>
      </c>
      <c r="JD215" s="88">
        <f>INDEX('[2]REPORT-M Publication 2024'!M:M,MATCH($A215,'[2]REPORT-M Publication 2024'!$A:$A,0))</f>
        <v>2.2179169999999998E-2</v>
      </c>
      <c r="JE215" s="106">
        <f>INDEX('[2]REPORT-M Publication 2024'!N:N,MATCH($A215,'[2]REPORT-M Publication 2024'!$A:$A,0))</f>
        <v>19.647415330000026</v>
      </c>
      <c r="JF215" s="88">
        <f>INDEX('[2]REPORT-M Publication 2024'!O:O,MATCH($A215,'[2]REPORT-M Publication 2024'!$A:$A,0))</f>
        <v>12.836230549999994</v>
      </c>
      <c r="JG215" s="88">
        <f>INDEX('[2]REPORT-M Publication 2024'!P:P,MATCH($A215,'[2]REPORT-M Publication 2024'!$A:$A,0))</f>
        <v>0</v>
      </c>
      <c r="JH215" s="106">
        <f>INDEX('[2]REPORT-M Publication 2024'!Q:Q,MATCH($A215,'[2]REPORT-M Publication 2024'!$A:$A,0))</f>
        <v>12.836230549999994</v>
      </c>
      <c r="JI215" s="88">
        <f>INDEX('[2]REPORT-M Publication 2024'!R:R,MATCH($A215,'[2]REPORT-M Publication 2024'!$A:$A,0))</f>
        <v>12.897275289999994</v>
      </c>
      <c r="JJ215" s="88">
        <f>INDEX('[2]REPORT-M Publication 2024'!S:S,MATCH($A215,'[2]REPORT-M Publication 2024'!$A:$A,0))</f>
        <v>5.883592E-2</v>
      </c>
      <c r="JK215" s="106">
        <f>INDEX('[2]REPORT-M Publication 2024'!T:T,MATCH($A215,'[2]REPORT-M Publication 2024'!$A:$A,0))</f>
        <v>12.956111209999994</v>
      </c>
      <c r="JL215" s="88">
        <f>INDEX('[2]REPORT-M Publication 2024'!U:U,MATCH($A215,'[2]REPORT-M Publication 2024'!$A:$A,0))</f>
        <v>12.550840499999998</v>
      </c>
      <c r="JM215" s="88">
        <f>INDEX('[2]REPORT-M Publication 2024'!V:V,MATCH($A215,'[2]REPORT-M Publication 2024'!$A:$A,0))</f>
        <v>2.98E-2</v>
      </c>
      <c r="JN215" s="106">
        <f>INDEX('[2]REPORT-M Publication 2024'!W:W,MATCH($A215,'[2]REPORT-M Publication 2024'!$A:$A,0))</f>
        <v>12.580640499999998</v>
      </c>
      <c r="JO215" s="88">
        <f>INDEX('[2]REPORT-M Publication 2024'!X:X,MATCH($A215,'[2]REPORT-M Publication 2024'!$A:$A,0))</f>
        <v>12.281060569999992</v>
      </c>
      <c r="JP215" s="88">
        <f>INDEX('[2]REPORT-M Publication 2024'!Y:Y,MATCH($A215,'[2]REPORT-M Publication 2024'!$A:$A,0))</f>
        <v>0.12095</v>
      </c>
      <c r="JQ215" s="106">
        <f>INDEX('[2]REPORT-M Publication 2024'!Z:Z,MATCH($A215,'[2]REPORT-M Publication 2024'!$A:$A,0))</f>
        <v>12.402010569999993</v>
      </c>
      <c r="JR215" s="88">
        <f>INDEX('[2]REPORT-M Publication 2024'!AA:AA,MATCH($A215,'[2]REPORT-M Publication 2024'!$A:$A,0))</f>
        <v>13.438227420000002</v>
      </c>
      <c r="JS215" s="88">
        <f>INDEX('[2]REPORT-M Publication 2024'!AB:AB,MATCH($A215,'[2]REPORT-M Publication 2024'!$A:$A,0))</f>
        <v>1.1145E-2</v>
      </c>
      <c r="JT215" s="106">
        <f>INDEX('[2]REPORT-M Publication 2024'!AC:AC,MATCH($A215,'[2]REPORT-M Publication 2024'!$A:$A,0))</f>
        <v>13.449372420000003</v>
      </c>
      <c r="JU215" s="88">
        <f>INDEX('[2]REPORT-M Publication 2024'!AD:AD,MATCH($A215,'[2]REPORT-M Publication 2024'!$A:$A,0))</f>
        <v>13.115209880000007</v>
      </c>
      <c r="JV215" s="88">
        <f>INDEX('[2]REPORT-M Publication 2024'!AE:AE,MATCH($A215,'[2]REPORT-M Publication 2024'!$A:$A,0))</f>
        <v>0.21210000000000001</v>
      </c>
      <c r="JW215" s="106">
        <f>INDEX('[2]REPORT-M Publication 2024'!AF:AF,MATCH($A215,'[2]REPORT-M Publication 2024'!$A:$A,0))</f>
        <v>13.327309880000007</v>
      </c>
      <c r="JX215" s="88">
        <f>INDEX('[2]REPORT-M Publication 2024'!AG:AG,MATCH($A215,'[2]REPORT-M Publication 2024'!$A:$A,0))</f>
        <v>14.3609391</v>
      </c>
      <c r="JY215" s="88">
        <f>INDEX('[2]REPORT-M Publication 2024'!AH:AH,MATCH($A215,'[2]REPORT-M Publication 2024'!$A:$A,0))</f>
        <v>9.6299999999999997E-3</v>
      </c>
      <c r="JZ215" s="106">
        <f>INDEX('[2]REPORT-M Publication 2024'!AI:AI,MATCH($A215,'[2]REPORT-M Publication 2024'!$A:$A,0))</f>
        <v>14.370569099999999</v>
      </c>
    </row>
    <row r="216" spans="1:286" x14ac:dyDescent="0.25">
      <c r="A216" s="86" t="s">
        <v>210</v>
      </c>
      <c r="B216" s="112" t="s">
        <v>269</v>
      </c>
      <c r="C216" s="88">
        <v>0</v>
      </c>
      <c r="D216" s="88">
        <v>0</v>
      </c>
      <c r="E216" s="106">
        <v>0</v>
      </c>
      <c r="F216" s="88">
        <v>0</v>
      </c>
      <c r="G216" s="88">
        <v>0</v>
      </c>
      <c r="H216" s="106">
        <v>0</v>
      </c>
      <c r="I216" s="88">
        <v>0</v>
      </c>
      <c r="J216" s="88">
        <v>0</v>
      </c>
      <c r="K216" s="106">
        <v>0</v>
      </c>
      <c r="L216" s="88">
        <v>0</v>
      </c>
      <c r="M216" s="88">
        <v>0</v>
      </c>
      <c r="N216" s="106">
        <v>0</v>
      </c>
      <c r="O216" s="88">
        <v>0</v>
      </c>
      <c r="P216" s="88">
        <v>0</v>
      </c>
      <c r="Q216" s="106">
        <v>0</v>
      </c>
      <c r="R216" s="88">
        <v>0</v>
      </c>
      <c r="S216" s="88">
        <v>0</v>
      </c>
      <c r="T216" s="106">
        <v>0</v>
      </c>
      <c r="U216" s="88">
        <v>0</v>
      </c>
      <c r="V216" s="88">
        <v>0</v>
      </c>
      <c r="W216" s="106">
        <v>0</v>
      </c>
      <c r="X216" s="78">
        <v>0</v>
      </c>
      <c r="Y216" s="78">
        <v>0</v>
      </c>
      <c r="Z216" s="106">
        <v>0</v>
      </c>
      <c r="AA216" s="78">
        <v>0</v>
      </c>
      <c r="AB216" s="78">
        <v>0</v>
      </c>
      <c r="AC216" s="106">
        <v>0</v>
      </c>
      <c r="AD216" s="78">
        <v>0</v>
      </c>
      <c r="AE216" s="78">
        <v>0</v>
      </c>
      <c r="AF216" s="106">
        <v>0</v>
      </c>
      <c r="AG216" s="78">
        <v>0</v>
      </c>
      <c r="AH216" s="78">
        <v>0</v>
      </c>
      <c r="AI216" s="106">
        <v>0</v>
      </c>
      <c r="AJ216" s="78">
        <v>0</v>
      </c>
      <c r="AK216" s="78">
        <v>0</v>
      </c>
      <c r="AL216" s="106">
        <v>0</v>
      </c>
      <c r="AM216" s="88">
        <v>0.28710685000000002</v>
      </c>
      <c r="AN216" s="88">
        <v>0</v>
      </c>
      <c r="AO216" s="106">
        <v>0.28710685000000002</v>
      </c>
      <c r="AP216" s="88">
        <v>0.42675235</v>
      </c>
      <c r="AQ216" s="88">
        <v>0</v>
      </c>
      <c r="AR216" s="106">
        <v>0.42675235</v>
      </c>
      <c r="AS216" s="88">
        <v>0.45247375000000001</v>
      </c>
      <c r="AT216" s="88">
        <v>0</v>
      </c>
      <c r="AU216" s="106">
        <v>0.45247375000000001</v>
      </c>
      <c r="AV216" s="88">
        <v>0.33100804999999994</v>
      </c>
      <c r="AW216" s="88">
        <v>0</v>
      </c>
      <c r="AX216" s="106">
        <v>0.33100804999999994</v>
      </c>
      <c r="AY216" s="88">
        <v>0.48641828999999992</v>
      </c>
      <c r="AZ216" s="88">
        <v>0</v>
      </c>
      <c r="BA216" s="106">
        <v>0.48641828999999992</v>
      </c>
      <c r="BB216" s="88">
        <v>0.67050915999999994</v>
      </c>
      <c r="BC216" s="88">
        <v>0</v>
      </c>
      <c r="BD216" s="106">
        <v>0.67050915999999994</v>
      </c>
      <c r="BE216" s="88">
        <v>0.64282280999999997</v>
      </c>
      <c r="BF216" s="88">
        <v>3.943704E-2</v>
      </c>
      <c r="BG216" s="106">
        <v>0.68225985</v>
      </c>
      <c r="BH216" s="78">
        <v>0.29185765000000002</v>
      </c>
      <c r="BI216" s="78">
        <v>0</v>
      </c>
      <c r="BJ216" s="106">
        <v>0.29185765000000002</v>
      </c>
      <c r="BK216" s="78">
        <v>0.38799938</v>
      </c>
      <c r="BL216" s="106">
        <v>0.38799938</v>
      </c>
      <c r="BM216" s="78">
        <v>0.32641814999999996</v>
      </c>
      <c r="BN216" s="78">
        <v>0</v>
      </c>
      <c r="BO216" s="106">
        <v>0.32641814999999996</v>
      </c>
      <c r="BP216" s="78">
        <v>0.48253761000000001</v>
      </c>
      <c r="BQ216" s="78">
        <v>7.2716000000000003E-2</v>
      </c>
      <c r="BR216" s="106">
        <v>0.55525360999999995</v>
      </c>
      <c r="BS216" s="78">
        <v>1.8856024100000002</v>
      </c>
      <c r="BT216" s="78">
        <v>0.37960285999999999</v>
      </c>
      <c r="BU216" s="106">
        <v>2.26520527</v>
      </c>
      <c r="BV216" s="88">
        <v>0.19501199999999999</v>
      </c>
      <c r="BW216" s="88">
        <v>0</v>
      </c>
      <c r="BX216" s="106">
        <v>0.19501199999999999</v>
      </c>
      <c r="BY216" s="88">
        <v>0.35511399999999999</v>
      </c>
      <c r="BZ216" s="88">
        <v>0</v>
      </c>
      <c r="CA216" s="106">
        <v>0.35511399999999999</v>
      </c>
      <c r="CB216" s="88">
        <v>0.59145700000000001</v>
      </c>
      <c r="CC216" s="88">
        <v>0</v>
      </c>
      <c r="CD216" s="106">
        <v>0.59145700000000001</v>
      </c>
      <c r="CE216" s="88">
        <v>0.76610999999999996</v>
      </c>
      <c r="CF216" s="88">
        <v>7.2297E-2</v>
      </c>
      <c r="CG216" s="106">
        <v>0.8384069999999999</v>
      </c>
      <c r="CH216" s="88">
        <v>1.0305960000000001</v>
      </c>
      <c r="CI216" s="88">
        <v>0</v>
      </c>
      <c r="CJ216" s="106">
        <v>1.0305960000000001</v>
      </c>
      <c r="CK216" s="88">
        <v>0.469638</v>
      </c>
      <c r="CL216" s="88">
        <v>0</v>
      </c>
      <c r="CM216" s="106">
        <v>0.469638</v>
      </c>
      <c r="CN216" s="88">
        <v>1.2666109999999999</v>
      </c>
      <c r="CO216" s="88">
        <v>0</v>
      </c>
      <c r="CP216" s="106">
        <v>1.2666109999999999</v>
      </c>
      <c r="CQ216" s="88">
        <v>1.155543</v>
      </c>
      <c r="CR216" s="88">
        <v>0.983263</v>
      </c>
      <c r="CS216" s="106">
        <v>2.1388059999999998</v>
      </c>
      <c r="CT216" s="88">
        <v>1.9902299999999999</v>
      </c>
      <c r="CU216" s="88">
        <v>0</v>
      </c>
      <c r="CV216" s="106">
        <v>1.9902299999999999</v>
      </c>
      <c r="CW216" s="88">
        <v>3.10819</v>
      </c>
      <c r="CX216" s="88">
        <v>0</v>
      </c>
      <c r="CY216" s="106">
        <v>3.10819</v>
      </c>
      <c r="CZ216" s="88">
        <v>1.716499</v>
      </c>
      <c r="DA216" s="88">
        <v>6.4999999999999997E-3</v>
      </c>
      <c r="DB216" s="106">
        <v>1.7229989999999999</v>
      </c>
      <c r="DC216" s="88">
        <v>8.9483499999999996</v>
      </c>
      <c r="DD216" s="88">
        <v>0.15504299999999999</v>
      </c>
      <c r="DE216" s="106">
        <v>9.1033929999999987</v>
      </c>
      <c r="DF216" s="88">
        <v>0.39375199999999999</v>
      </c>
      <c r="DG216" s="88">
        <v>0</v>
      </c>
      <c r="DH216" s="106">
        <v>0.39375199999999999</v>
      </c>
      <c r="DI216" s="88">
        <v>1.541976</v>
      </c>
      <c r="DJ216" s="88">
        <v>0</v>
      </c>
      <c r="DK216" s="106">
        <v>1.541976</v>
      </c>
      <c r="DL216" s="88">
        <v>91.447074000000001</v>
      </c>
      <c r="DM216" s="88">
        <v>5.7935E-2</v>
      </c>
      <c r="DN216" s="106">
        <v>91.505009000000001</v>
      </c>
      <c r="DO216" s="88">
        <v>17.007822999999998</v>
      </c>
      <c r="DP216" s="88">
        <v>19.490924</v>
      </c>
      <c r="DQ216" s="106">
        <v>36.498746999999995</v>
      </c>
      <c r="DR216" s="88">
        <v>36.524402000000002</v>
      </c>
      <c r="DS216" s="88">
        <v>10.697917</v>
      </c>
      <c r="DT216" s="106">
        <v>47.222318999999999</v>
      </c>
      <c r="DU216" s="88">
        <v>58.728343000000002</v>
      </c>
      <c r="DV216" s="88">
        <v>6.3937619999999997</v>
      </c>
      <c r="DW216" s="106">
        <v>65.122105000000005</v>
      </c>
      <c r="DX216" s="88">
        <v>34.134787000000003</v>
      </c>
      <c r="DY216" s="88">
        <v>0.90675700000000004</v>
      </c>
      <c r="DZ216" s="106">
        <v>35.041544000000002</v>
      </c>
      <c r="EA216" s="88">
        <v>50.640075000000003</v>
      </c>
      <c r="EB216" s="88">
        <v>0</v>
      </c>
      <c r="EC216" s="106">
        <v>50.640075000000003</v>
      </c>
      <c r="ED216" s="88">
        <v>34.579631999999997</v>
      </c>
      <c r="EE216" s="88">
        <v>6.6305000000000003E-2</v>
      </c>
      <c r="EF216" s="106">
        <v>34.645936999999996</v>
      </c>
      <c r="EG216" s="88">
        <v>20.307523</v>
      </c>
      <c r="EH216" s="88">
        <v>3.3716999999999997E-2</v>
      </c>
      <c r="EI216" s="106">
        <v>20.341239999999999</v>
      </c>
      <c r="EJ216" s="88">
        <v>27.772948</v>
      </c>
      <c r="EK216" s="88">
        <v>0.16692699999999999</v>
      </c>
      <c r="EL216" s="106">
        <v>27.939875000000001</v>
      </c>
      <c r="EM216" s="88">
        <v>12.934386999999999</v>
      </c>
      <c r="EN216" s="88">
        <v>12.506563999999999</v>
      </c>
      <c r="EO216" s="106">
        <v>25.440950999999998</v>
      </c>
      <c r="EP216" s="88">
        <v>0.88453899999999996</v>
      </c>
      <c r="EQ216" s="88">
        <v>0</v>
      </c>
      <c r="ER216" s="106">
        <v>0.88453899999999996</v>
      </c>
      <c r="ES216" s="88">
        <v>0.46255400000000002</v>
      </c>
      <c r="ET216" s="88">
        <v>2.8088999999999999E-2</v>
      </c>
      <c r="EU216" s="106">
        <v>0.490643</v>
      </c>
      <c r="EV216" s="88">
        <v>0.45791399999999999</v>
      </c>
      <c r="EW216" s="88">
        <v>0</v>
      </c>
      <c r="EX216" s="106">
        <v>0.45791399999999999</v>
      </c>
      <c r="EY216" s="88">
        <v>3.2360150000000001</v>
      </c>
      <c r="EZ216" s="88">
        <v>0</v>
      </c>
      <c r="FA216" s="106">
        <v>3.2360150000000001</v>
      </c>
      <c r="FB216" s="88">
        <v>0.46877799999999997</v>
      </c>
      <c r="FC216" s="88">
        <v>0</v>
      </c>
      <c r="FD216" s="106">
        <v>0.46877799999999997</v>
      </c>
      <c r="FE216" s="88">
        <v>6.6148249999999997</v>
      </c>
      <c r="FF216" s="88">
        <v>0.6784</v>
      </c>
      <c r="FG216" s="106">
        <v>7.2932249999999996</v>
      </c>
      <c r="FH216" s="88">
        <v>1.5887910000000001</v>
      </c>
      <c r="FI216" s="88">
        <v>0</v>
      </c>
      <c r="FJ216" s="106">
        <v>1.5887910000000001</v>
      </c>
      <c r="FK216" s="88">
        <v>10.448047000000001</v>
      </c>
      <c r="FL216" s="88">
        <v>0</v>
      </c>
      <c r="FM216" s="106">
        <v>10.448047000000001</v>
      </c>
      <c r="FN216" s="88">
        <v>1.9747030000000001</v>
      </c>
      <c r="FO216" s="88">
        <v>9.01E-2</v>
      </c>
      <c r="FP216" s="106">
        <v>2.0648029999999999</v>
      </c>
      <c r="FQ216" s="88">
        <v>7.9579810000000002</v>
      </c>
      <c r="FR216" s="88">
        <v>0.34532499999999999</v>
      </c>
      <c r="FS216" s="106">
        <v>8.303306000000001</v>
      </c>
      <c r="FT216" s="88">
        <v>0.72720700000000005</v>
      </c>
      <c r="FU216" s="88">
        <v>1.0499999999999999E-3</v>
      </c>
      <c r="FV216" s="106">
        <v>0.72825700000000004</v>
      </c>
      <c r="FW216" s="88">
        <v>1.4804390000000001</v>
      </c>
      <c r="FX216" s="88">
        <v>4.3740000000000003E-3</v>
      </c>
      <c r="FY216" s="106">
        <v>1.4848130000000002</v>
      </c>
      <c r="FZ216" s="88">
        <v>0.72010644999999995</v>
      </c>
      <c r="GA216" s="88">
        <v>0</v>
      </c>
      <c r="GB216" s="106">
        <v>0.72010644999999995</v>
      </c>
      <c r="GC216" s="88">
        <v>0.50157256000000006</v>
      </c>
      <c r="GD216" s="88">
        <v>9.083850000000001E-3</v>
      </c>
      <c r="GE216" s="106">
        <v>0.51065641000000006</v>
      </c>
      <c r="GF216" s="88">
        <v>0.95032136999999961</v>
      </c>
      <c r="GG216" s="88">
        <v>1.0494E-2</v>
      </c>
      <c r="GH216" s="106">
        <v>0.96081536999999961</v>
      </c>
      <c r="GI216" s="88">
        <v>7.11478038</v>
      </c>
      <c r="GJ216" s="88">
        <v>-8.6640000000000003E-4</v>
      </c>
      <c r="GK216" s="106">
        <v>7.1139139800000004</v>
      </c>
      <c r="GL216" s="88">
        <v>2.1565515199999998</v>
      </c>
      <c r="GM216" s="88">
        <v>3.4000000000000002E-2</v>
      </c>
      <c r="GN216" s="106">
        <v>2.1905515199999996</v>
      </c>
      <c r="GO216" s="88">
        <v>0.82329293000000003</v>
      </c>
      <c r="GP216" s="88">
        <v>3.0270999999999999E-2</v>
      </c>
      <c r="GQ216" s="106">
        <v>0.85356393000000008</v>
      </c>
      <c r="GR216" s="88">
        <v>0.67965087000000002</v>
      </c>
      <c r="GS216" s="88">
        <v>0</v>
      </c>
      <c r="GT216" s="106">
        <v>0.67965087000000002</v>
      </c>
      <c r="GU216" s="88">
        <v>6.6038338699999999</v>
      </c>
      <c r="GV216" s="88">
        <v>0.19134805999999996</v>
      </c>
      <c r="GW216" s="106">
        <v>6.79518193</v>
      </c>
      <c r="GX216" s="88">
        <v>8.4060572800000006</v>
      </c>
      <c r="GY216" s="88">
        <v>0.33229409999999998</v>
      </c>
      <c r="GZ216" s="106">
        <v>8.738351380000001</v>
      </c>
      <c r="HA216" s="88">
        <v>2.6123223900000001</v>
      </c>
      <c r="HB216" s="88">
        <v>0.34908902999999997</v>
      </c>
      <c r="HC216" s="106">
        <v>2.9614114200000001</v>
      </c>
      <c r="HD216" s="88">
        <v>1.2019046499999999</v>
      </c>
      <c r="HE216" s="88">
        <v>0</v>
      </c>
      <c r="HF216" s="106">
        <v>1.2019046499999999</v>
      </c>
      <c r="HG216" s="88">
        <v>6.314493800000001</v>
      </c>
      <c r="HH216" s="88">
        <v>4.1642575399999959</v>
      </c>
      <c r="HI216" s="106">
        <v>10.478751339999997</v>
      </c>
      <c r="HJ216" s="88">
        <v>0.21111834000000002</v>
      </c>
      <c r="HK216" s="88">
        <v>0</v>
      </c>
      <c r="HL216" s="106">
        <v>0.21111834000000002</v>
      </c>
      <c r="HM216" s="88">
        <v>0.22657474999999994</v>
      </c>
      <c r="HN216" s="88">
        <v>0</v>
      </c>
      <c r="HO216" s="106">
        <v>0.22657474999999994</v>
      </c>
      <c r="HP216" s="88">
        <v>0.27665839999999997</v>
      </c>
      <c r="HQ216" s="88">
        <v>0</v>
      </c>
      <c r="HR216" s="106">
        <v>0.27665839999999997</v>
      </c>
      <c r="HS216" s="88">
        <v>0.23275828999999998</v>
      </c>
      <c r="HT216" s="88">
        <v>3.2042000000000001E-2</v>
      </c>
      <c r="HU216" s="106">
        <v>0.26480028999999999</v>
      </c>
      <c r="HV216" s="88">
        <v>0.22282226000000002</v>
      </c>
      <c r="HW216" s="88">
        <v>3.1320000000000001E-2</v>
      </c>
      <c r="HX216" s="106">
        <v>0.25414226000000001</v>
      </c>
      <c r="HY216" s="88">
        <v>0.34561179000000003</v>
      </c>
      <c r="HZ216" s="88">
        <v>0</v>
      </c>
      <c r="IA216" s="106">
        <v>0.34561179000000003</v>
      </c>
      <c r="IB216" s="88">
        <v>0.26040567999999997</v>
      </c>
      <c r="IC216" s="88">
        <v>0</v>
      </c>
      <c r="ID216" s="106">
        <v>0.26040567999999997</v>
      </c>
      <c r="IE216" s="88">
        <v>0.28850874999999998</v>
      </c>
      <c r="IF216" s="88">
        <v>6.2199999999999998E-2</v>
      </c>
      <c r="IG216" s="106">
        <v>0.35070874999999996</v>
      </c>
      <c r="IH216" s="88">
        <v>0.35030758999999995</v>
      </c>
      <c r="II216" s="88">
        <v>1.2E-2</v>
      </c>
      <c r="IJ216" s="106">
        <v>0.36230758999999996</v>
      </c>
      <c r="IK216" s="88">
        <v>0.26083379000000001</v>
      </c>
      <c r="IL216" s="88">
        <v>0</v>
      </c>
      <c r="IM216" s="106">
        <v>0.26083379000000001</v>
      </c>
      <c r="IN216" s="88">
        <v>0.34744151000000001</v>
      </c>
      <c r="IO216" s="88">
        <v>0</v>
      </c>
      <c r="IP216" s="106">
        <v>0.34744151000000001</v>
      </c>
      <c r="IQ216" s="88">
        <v>0.24279892000000003</v>
      </c>
      <c r="IR216" s="88">
        <v>0</v>
      </c>
      <c r="IS216" s="106">
        <v>0.24279892000000003</v>
      </c>
      <c r="IT216" s="88">
        <f>INDEX('[2]REPORT-M Publication 2024'!C:C,MATCH($A216,'[2]REPORT-M Publication 2024'!$A:$A,0))</f>
        <v>0.26587241000000006</v>
      </c>
      <c r="IU216" s="88">
        <f>INDEX('[2]REPORT-M Publication 2024'!D:D,MATCH($A216,'[2]REPORT-M Publication 2024'!$A:$A,0))</f>
        <v>1.364E-3</v>
      </c>
      <c r="IV216" s="106">
        <f>INDEX('[2]REPORT-M Publication 2024'!E:E,MATCH($A216,'[2]REPORT-M Publication 2024'!$A:$A,0))</f>
        <v>0.26723641000000004</v>
      </c>
      <c r="IW216" s="88">
        <f>INDEX('[2]REPORT-M Publication 2024'!F:F,MATCH($A216,'[2]REPORT-M Publication 2024'!$A:$A,0))</f>
        <v>0.27820256999999998</v>
      </c>
      <c r="IX216" s="88">
        <f>INDEX('[2]REPORT-M Publication 2024'!G:G,MATCH($A216,'[2]REPORT-M Publication 2024'!$A:$A,0))</f>
        <v>0</v>
      </c>
      <c r="IY216" s="106">
        <f>INDEX('[2]REPORT-M Publication 2024'!H:H,MATCH($A216,'[2]REPORT-M Publication 2024'!$A:$A,0))</f>
        <v>0.27820256999999998</v>
      </c>
      <c r="IZ216" s="88">
        <f>INDEX('[2]REPORT-M Publication 2024'!I:I,MATCH($A216,'[2]REPORT-M Publication 2024'!$A:$A,0))</f>
        <v>0.27665218999999996</v>
      </c>
      <c r="JA216" s="88">
        <f>INDEX('[2]REPORT-M Publication 2024'!J:J,MATCH($A216,'[2]REPORT-M Publication 2024'!$A:$A,0))</f>
        <v>0</v>
      </c>
      <c r="JB216" s="106">
        <f>INDEX('[2]REPORT-M Publication 2024'!K:K,MATCH($A216,'[2]REPORT-M Publication 2024'!$A:$A,0))</f>
        <v>0.27665218999999996</v>
      </c>
      <c r="JC216" s="88">
        <f>INDEX('[2]REPORT-M Publication 2024'!L:L,MATCH($A216,'[2]REPORT-M Publication 2024'!$A:$A,0))</f>
        <v>0.22532713000000004</v>
      </c>
      <c r="JD216" s="88">
        <f>INDEX('[2]REPORT-M Publication 2024'!M:M,MATCH($A216,'[2]REPORT-M Publication 2024'!$A:$A,0))</f>
        <v>1.6449999999999999E-2</v>
      </c>
      <c r="JE216" s="106">
        <f>INDEX('[2]REPORT-M Publication 2024'!N:N,MATCH($A216,'[2]REPORT-M Publication 2024'!$A:$A,0))</f>
        <v>0.24177713000000003</v>
      </c>
      <c r="JF216" s="88">
        <f>INDEX('[2]REPORT-M Publication 2024'!O:O,MATCH($A216,'[2]REPORT-M Publication 2024'!$A:$A,0))</f>
        <v>0.24405231000000002</v>
      </c>
      <c r="JG216" s="88">
        <f>INDEX('[2]REPORT-M Publication 2024'!P:P,MATCH($A216,'[2]REPORT-M Publication 2024'!$A:$A,0))</f>
        <v>1.1664000000000001E-2</v>
      </c>
      <c r="JH216" s="106">
        <f>INDEX('[2]REPORT-M Publication 2024'!Q:Q,MATCH($A216,'[2]REPORT-M Publication 2024'!$A:$A,0))</f>
        <v>0.25571631</v>
      </c>
      <c r="JI216" s="88">
        <f>INDEX('[2]REPORT-M Publication 2024'!R:R,MATCH($A216,'[2]REPORT-M Publication 2024'!$A:$A,0))</f>
        <v>0.22119663999999992</v>
      </c>
      <c r="JJ216" s="88">
        <f>INDEX('[2]REPORT-M Publication 2024'!S:S,MATCH($A216,'[2]REPORT-M Publication 2024'!$A:$A,0))</f>
        <v>0</v>
      </c>
      <c r="JK216" s="106">
        <f>INDEX('[2]REPORT-M Publication 2024'!T:T,MATCH($A216,'[2]REPORT-M Publication 2024'!$A:$A,0))</f>
        <v>0.22119663999999992</v>
      </c>
      <c r="JL216" s="88">
        <f>INDEX('[2]REPORT-M Publication 2024'!U:U,MATCH($A216,'[2]REPORT-M Publication 2024'!$A:$A,0))</f>
        <v>0.21309350000000002</v>
      </c>
      <c r="JM216" s="88">
        <f>INDEX('[2]REPORT-M Publication 2024'!V:V,MATCH($A216,'[2]REPORT-M Publication 2024'!$A:$A,0))</f>
        <v>0</v>
      </c>
      <c r="JN216" s="106">
        <f>INDEX('[2]REPORT-M Publication 2024'!W:W,MATCH($A216,'[2]REPORT-M Publication 2024'!$A:$A,0))</f>
        <v>0.21309350000000002</v>
      </c>
      <c r="JO216" s="88">
        <f>INDEX('[2]REPORT-M Publication 2024'!X:X,MATCH($A216,'[2]REPORT-M Publication 2024'!$A:$A,0))</f>
        <v>0.42540671999999996</v>
      </c>
      <c r="JP216" s="88">
        <f>INDEX('[2]REPORT-M Publication 2024'!Y:Y,MATCH($A216,'[2]REPORT-M Publication 2024'!$A:$A,0))</f>
        <v>0</v>
      </c>
      <c r="JQ216" s="106">
        <f>INDEX('[2]REPORT-M Publication 2024'!Z:Z,MATCH($A216,'[2]REPORT-M Publication 2024'!$A:$A,0))</f>
        <v>0.42540671999999996</v>
      </c>
      <c r="JR216" s="88">
        <f>INDEX('[2]REPORT-M Publication 2024'!AA:AA,MATCH($A216,'[2]REPORT-M Publication 2024'!$A:$A,0))</f>
        <v>0.18492644</v>
      </c>
      <c r="JS216" s="88">
        <f>INDEX('[2]REPORT-M Publication 2024'!AB:AB,MATCH($A216,'[2]REPORT-M Publication 2024'!$A:$A,0))</f>
        <v>0</v>
      </c>
      <c r="JT216" s="106">
        <f>INDEX('[2]REPORT-M Publication 2024'!AC:AC,MATCH($A216,'[2]REPORT-M Publication 2024'!$A:$A,0))</f>
        <v>0.18492644</v>
      </c>
      <c r="JU216" s="88">
        <f>INDEX('[2]REPORT-M Publication 2024'!AD:AD,MATCH($A216,'[2]REPORT-M Publication 2024'!$A:$A,0))</f>
        <v>0.19316575000000002</v>
      </c>
      <c r="JV216" s="88">
        <f>INDEX('[2]REPORT-M Publication 2024'!AE:AE,MATCH($A216,'[2]REPORT-M Publication 2024'!$A:$A,0))</f>
        <v>0</v>
      </c>
      <c r="JW216" s="106">
        <f>INDEX('[2]REPORT-M Publication 2024'!AF:AF,MATCH($A216,'[2]REPORT-M Publication 2024'!$A:$A,0))</f>
        <v>0.19316575000000002</v>
      </c>
      <c r="JX216" s="88">
        <f>INDEX('[2]REPORT-M Publication 2024'!AG:AG,MATCH($A216,'[2]REPORT-M Publication 2024'!$A:$A,0))</f>
        <v>0.20821267999999998</v>
      </c>
      <c r="JY216" s="88">
        <f>INDEX('[2]REPORT-M Publication 2024'!AH:AH,MATCH($A216,'[2]REPORT-M Publication 2024'!$A:$A,0))</f>
        <v>0</v>
      </c>
      <c r="JZ216" s="106">
        <f>INDEX('[2]REPORT-M Publication 2024'!AI:AI,MATCH($A216,'[2]REPORT-M Publication 2024'!$A:$A,0))</f>
        <v>0.20821267999999998</v>
      </c>
    </row>
    <row r="217" spans="1:286" x14ac:dyDescent="0.25">
      <c r="A217" s="86" t="s">
        <v>213</v>
      </c>
      <c r="B217" s="112" t="s">
        <v>270</v>
      </c>
      <c r="C217" s="137">
        <v>1.3047083199999994</v>
      </c>
      <c r="D217" s="137">
        <v>1.214025E-2</v>
      </c>
      <c r="E217" s="106">
        <v>1.3168485699999994</v>
      </c>
      <c r="F217" s="88">
        <v>1.5924784800000005</v>
      </c>
      <c r="G217" s="137">
        <v>0</v>
      </c>
      <c r="H217" s="106">
        <v>1.5924784800000005</v>
      </c>
      <c r="I217" s="88">
        <v>1.4171628699999999</v>
      </c>
      <c r="J217" s="137">
        <v>0</v>
      </c>
      <c r="K217" s="106">
        <v>1.4171628699999999</v>
      </c>
      <c r="L217" s="88">
        <v>1.4583384599999996</v>
      </c>
      <c r="M217" s="137">
        <v>1.54933E-2</v>
      </c>
      <c r="N217" s="106">
        <v>1.4738317599999995</v>
      </c>
      <c r="O217" s="88">
        <v>1.54975726</v>
      </c>
      <c r="P217" s="137">
        <v>2.4932050000000001E-2</v>
      </c>
      <c r="Q217" s="106">
        <v>1.5746893100000001</v>
      </c>
      <c r="R217" s="88">
        <v>1.6337087100000003</v>
      </c>
      <c r="S217" s="137">
        <v>1.0865E-2</v>
      </c>
      <c r="T217" s="106">
        <v>1.6445737100000002</v>
      </c>
      <c r="U217" s="88">
        <v>1.6634314499999998</v>
      </c>
      <c r="V217" s="137">
        <v>2.4910000000000002E-2</v>
      </c>
      <c r="W217" s="106">
        <v>1.6883414499999998</v>
      </c>
      <c r="X217" s="88">
        <v>2.1843016499999997</v>
      </c>
      <c r="Y217" s="138">
        <v>0</v>
      </c>
      <c r="Z217" s="106">
        <v>2.1843016499999997</v>
      </c>
      <c r="AA217" s="88">
        <v>1.5454892899999999</v>
      </c>
      <c r="AB217" s="138">
        <v>8.0995999999999999E-2</v>
      </c>
      <c r="AC217" s="106">
        <v>1.6264852899999998</v>
      </c>
      <c r="AD217" s="138">
        <v>1.7253264299999995</v>
      </c>
      <c r="AE217" s="138">
        <v>0.11536073999999999</v>
      </c>
      <c r="AF217" s="106">
        <v>1.8406871699999994</v>
      </c>
      <c r="AG217" s="138">
        <v>2.5211976599999999</v>
      </c>
      <c r="AH217" s="138">
        <v>0.155279</v>
      </c>
      <c r="AI217" s="106">
        <v>2.6764766599999996</v>
      </c>
      <c r="AJ217" s="138">
        <v>3.4613336199999973</v>
      </c>
      <c r="AK217" s="138">
        <v>0.49839232999999994</v>
      </c>
      <c r="AL217" s="106">
        <v>3.9597259499999975</v>
      </c>
      <c r="AM217" s="137">
        <v>1.5868369499999995</v>
      </c>
      <c r="AN217" s="137">
        <v>0</v>
      </c>
      <c r="AO217" s="106">
        <v>1.5868369499999995</v>
      </c>
      <c r="AP217" s="88">
        <v>1.5059794200000001</v>
      </c>
      <c r="AQ217" s="137">
        <v>0</v>
      </c>
      <c r="AR217" s="106">
        <v>1.5059794200000001</v>
      </c>
      <c r="AS217" s="88">
        <v>1.5294848299999999</v>
      </c>
      <c r="AT217" s="137">
        <v>0</v>
      </c>
      <c r="AU217" s="106">
        <v>1.5294848299999999</v>
      </c>
      <c r="AV217" s="88">
        <v>1.4055644199999997</v>
      </c>
      <c r="AW217" s="137">
        <v>0</v>
      </c>
      <c r="AX217" s="106">
        <v>1.4055644199999997</v>
      </c>
      <c r="AY217" s="88">
        <v>1.58612427</v>
      </c>
      <c r="AZ217" s="137">
        <v>2.4713899999999997E-2</v>
      </c>
      <c r="BA217" s="106">
        <v>1.6108381699999998</v>
      </c>
      <c r="BB217" s="88">
        <v>1.3100996300000003</v>
      </c>
      <c r="BC217" s="137">
        <v>5.4140000000000004E-3</v>
      </c>
      <c r="BD217" s="106">
        <v>1.3155136300000003</v>
      </c>
      <c r="BE217" s="88">
        <v>1.5853984199999995</v>
      </c>
      <c r="BF217" s="137">
        <v>0</v>
      </c>
      <c r="BG217" s="106">
        <v>1.5853984199999995</v>
      </c>
      <c r="BH217" s="88">
        <v>2.4354501499999994</v>
      </c>
      <c r="BI217" s="138">
        <v>0</v>
      </c>
      <c r="BJ217" s="106">
        <v>2.4354501499999994</v>
      </c>
      <c r="BK217" s="88">
        <v>1.6609737499999999</v>
      </c>
      <c r="BL217" s="106">
        <v>1.6609737499999999</v>
      </c>
      <c r="BM217" s="88">
        <v>1.91585508</v>
      </c>
      <c r="BN217" s="88">
        <v>0</v>
      </c>
      <c r="BO217" s="106">
        <v>1.91585508</v>
      </c>
      <c r="BP217" s="88">
        <v>1.7592491800000003</v>
      </c>
      <c r="BQ217" s="88">
        <v>0.33644400000000002</v>
      </c>
      <c r="BR217" s="106">
        <v>2.0956931800000005</v>
      </c>
      <c r="BS217" s="88">
        <v>1.9035786800000001</v>
      </c>
      <c r="BT217" s="88">
        <v>1.4559703799999999</v>
      </c>
      <c r="BU217" s="106">
        <v>3.35954906</v>
      </c>
      <c r="BV217" s="137">
        <v>0</v>
      </c>
      <c r="BW217" s="137">
        <v>0</v>
      </c>
      <c r="BX217" s="106">
        <v>0</v>
      </c>
      <c r="BY217" s="137">
        <v>0</v>
      </c>
      <c r="BZ217" s="137">
        <v>0</v>
      </c>
      <c r="CA217" s="106">
        <v>0</v>
      </c>
      <c r="CB217" s="137">
        <v>0</v>
      </c>
      <c r="CC217" s="137">
        <v>0</v>
      </c>
      <c r="CD217" s="106">
        <v>0</v>
      </c>
      <c r="CE217" s="137">
        <v>0</v>
      </c>
      <c r="CF217" s="137">
        <v>0</v>
      </c>
      <c r="CG217" s="106">
        <v>0</v>
      </c>
      <c r="CH217" s="137">
        <v>0</v>
      </c>
      <c r="CI217" s="137">
        <v>0</v>
      </c>
      <c r="CJ217" s="106">
        <v>0</v>
      </c>
      <c r="CK217" s="137">
        <v>0</v>
      </c>
      <c r="CL217" s="137">
        <v>0</v>
      </c>
      <c r="CM217" s="106">
        <v>0</v>
      </c>
      <c r="CN217" s="137">
        <v>0</v>
      </c>
      <c r="CO217" s="137">
        <v>0</v>
      </c>
      <c r="CP217" s="106">
        <v>0</v>
      </c>
      <c r="CQ217" s="137">
        <v>0</v>
      </c>
      <c r="CR217" s="137">
        <v>0</v>
      </c>
      <c r="CS217" s="106">
        <v>0</v>
      </c>
      <c r="CT217" s="137">
        <v>0</v>
      </c>
      <c r="CU217" s="137">
        <v>0</v>
      </c>
      <c r="CV217" s="106">
        <v>0</v>
      </c>
      <c r="CW217" s="137">
        <v>0</v>
      </c>
      <c r="CX217" s="137">
        <v>0</v>
      </c>
      <c r="CY217" s="106">
        <v>0</v>
      </c>
      <c r="CZ217" s="137">
        <v>0</v>
      </c>
      <c r="DA217" s="137">
        <v>0</v>
      </c>
      <c r="DB217" s="106">
        <v>0</v>
      </c>
      <c r="DC217" s="137">
        <v>0</v>
      </c>
      <c r="DD217" s="137">
        <v>0</v>
      </c>
      <c r="DE217" s="106">
        <v>0</v>
      </c>
      <c r="DF217" s="88">
        <v>0</v>
      </c>
      <c r="DG217" s="88">
        <v>0</v>
      </c>
      <c r="DH217" s="106">
        <v>0</v>
      </c>
      <c r="DI217" s="88">
        <v>0</v>
      </c>
      <c r="DJ217" s="88">
        <v>0</v>
      </c>
      <c r="DK217" s="106">
        <v>0</v>
      </c>
      <c r="DL217" s="88">
        <v>0</v>
      </c>
      <c r="DM217" s="88">
        <v>0</v>
      </c>
      <c r="DN217" s="106">
        <v>0</v>
      </c>
      <c r="DO217" s="88">
        <v>0</v>
      </c>
      <c r="DP217" s="88">
        <v>0</v>
      </c>
      <c r="DQ217" s="106">
        <v>0</v>
      </c>
      <c r="DR217" s="88">
        <v>0</v>
      </c>
      <c r="DS217" s="88">
        <v>0</v>
      </c>
      <c r="DT217" s="106">
        <v>0</v>
      </c>
      <c r="DU217" s="88">
        <v>0</v>
      </c>
      <c r="DV217" s="88">
        <v>0</v>
      </c>
      <c r="DW217" s="106">
        <v>0</v>
      </c>
      <c r="DX217" s="88">
        <v>0</v>
      </c>
      <c r="DY217" s="88">
        <v>0</v>
      </c>
      <c r="DZ217" s="106">
        <v>0</v>
      </c>
      <c r="EA217" s="88">
        <v>0</v>
      </c>
      <c r="EB217" s="88">
        <v>0</v>
      </c>
      <c r="EC217" s="106">
        <v>0</v>
      </c>
      <c r="ED217" s="88">
        <v>0</v>
      </c>
      <c r="EE217" s="88">
        <v>0</v>
      </c>
      <c r="EF217" s="106">
        <v>0</v>
      </c>
      <c r="EG217" s="88">
        <v>0</v>
      </c>
      <c r="EH217" s="88">
        <v>0</v>
      </c>
      <c r="EI217" s="106">
        <v>0</v>
      </c>
      <c r="EJ217" s="88">
        <v>0</v>
      </c>
      <c r="EK217" s="88">
        <v>0</v>
      </c>
      <c r="EL217" s="106">
        <v>0</v>
      </c>
      <c r="EM217" s="88">
        <v>0</v>
      </c>
      <c r="EN217" s="88">
        <v>0</v>
      </c>
      <c r="EO217" s="106">
        <v>0</v>
      </c>
      <c r="EP217" s="88">
        <v>0</v>
      </c>
      <c r="EQ217" s="88">
        <v>0</v>
      </c>
      <c r="ER217" s="106">
        <v>0</v>
      </c>
      <c r="ES217" s="88">
        <v>0</v>
      </c>
      <c r="ET217" s="88">
        <v>0</v>
      </c>
      <c r="EU217" s="106">
        <v>0</v>
      </c>
      <c r="EV217" s="88">
        <v>0</v>
      </c>
      <c r="EW217" s="88">
        <v>0</v>
      </c>
      <c r="EX217" s="106">
        <v>0</v>
      </c>
      <c r="EY217" s="88">
        <v>0</v>
      </c>
      <c r="EZ217" s="88">
        <v>0</v>
      </c>
      <c r="FA217" s="106">
        <v>0</v>
      </c>
      <c r="FB217" s="88">
        <v>0</v>
      </c>
      <c r="FC217" s="88">
        <v>0</v>
      </c>
      <c r="FD217" s="106">
        <v>0</v>
      </c>
      <c r="FE217" s="88">
        <v>0</v>
      </c>
      <c r="FF217" s="88">
        <v>0</v>
      </c>
      <c r="FG217" s="106">
        <v>0</v>
      </c>
      <c r="FH217" s="88">
        <v>0</v>
      </c>
      <c r="FI217" s="88">
        <v>0</v>
      </c>
      <c r="FJ217" s="106">
        <v>0</v>
      </c>
      <c r="FK217" s="88">
        <v>0</v>
      </c>
      <c r="FL217" s="88">
        <v>0</v>
      </c>
      <c r="FM217" s="106">
        <v>0</v>
      </c>
      <c r="FN217" s="88">
        <v>0</v>
      </c>
      <c r="FO217" s="88">
        <v>0</v>
      </c>
      <c r="FP217" s="106">
        <v>0</v>
      </c>
      <c r="FQ217" s="88">
        <v>0</v>
      </c>
      <c r="FR217" s="88">
        <v>0</v>
      </c>
      <c r="FS217" s="106">
        <v>0</v>
      </c>
      <c r="FT217" s="88">
        <v>0</v>
      </c>
      <c r="FU217" s="88">
        <v>0</v>
      </c>
      <c r="FV217" s="106">
        <v>0</v>
      </c>
      <c r="FW217" s="88">
        <v>0</v>
      </c>
      <c r="FX217" s="88">
        <v>0</v>
      </c>
      <c r="FY217" s="106">
        <v>0</v>
      </c>
      <c r="FZ217" s="88">
        <v>0</v>
      </c>
      <c r="GA217" s="88">
        <v>0</v>
      </c>
      <c r="GB217" s="106">
        <v>0</v>
      </c>
      <c r="GC217" s="88">
        <v>0</v>
      </c>
      <c r="GD217" s="88">
        <v>0</v>
      </c>
      <c r="GE217" s="106">
        <v>0</v>
      </c>
      <c r="GF217" s="88">
        <v>0</v>
      </c>
      <c r="GG217" s="106">
        <v>0</v>
      </c>
      <c r="GH217" s="106">
        <v>0</v>
      </c>
      <c r="GI217" s="88">
        <v>0</v>
      </c>
      <c r="GJ217" s="88">
        <v>0</v>
      </c>
      <c r="GK217" s="106">
        <v>0</v>
      </c>
      <c r="GL217" s="88">
        <v>0</v>
      </c>
      <c r="GM217" s="88">
        <v>0</v>
      </c>
      <c r="GN217" s="106">
        <v>0</v>
      </c>
      <c r="GO217" s="88">
        <v>0</v>
      </c>
      <c r="GP217" s="88">
        <v>0</v>
      </c>
      <c r="GQ217" s="106">
        <v>0</v>
      </c>
      <c r="GR217" s="88">
        <v>0</v>
      </c>
      <c r="GS217" s="88">
        <v>0</v>
      </c>
      <c r="GT217" s="106">
        <v>0</v>
      </c>
      <c r="GU217" s="88">
        <v>0</v>
      </c>
      <c r="GV217" s="88">
        <v>0</v>
      </c>
      <c r="GW217" s="106">
        <v>0</v>
      </c>
      <c r="GX217" s="88">
        <v>0</v>
      </c>
      <c r="GY217" s="88">
        <v>0</v>
      </c>
      <c r="GZ217" s="106">
        <v>0</v>
      </c>
      <c r="HA217" s="88">
        <v>0</v>
      </c>
      <c r="HB217" s="88">
        <v>0</v>
      </c>
      <c r="HC217" s="106">
        <v>0</v>
      </c>
      <c r="HD217" s="88">
        <v>0</v>
      </c>
      <c r="HE217" s="88">
        <v>0</v>
      </c>
      <c r="HF217" s="106">
        <v>0</v>
      </c>
      <c r="HG217" s="88">
        <v>0</v>
      </c>
      <c r="HH217" s="88">
        <v>0</v>
      </c>
      <c r="HI217" s="106">
        <v>0</v>
      </c>
      <c r="HJ217" s="88">
        <v>0.68104107000000003</v>
      </c>
      <c r="HK217" s="88">
        <v>0.16478759999999998</v>
      </c>
      <c r="HL217" s="106">
        <v>0.84582866999999995</v>
      </c>
      <c r="HM217" s="88">
        <v>0.67931350999999984</v>
      </c>
      <c r="HN217" s="88">
        <v>8.8262800000000002E-2</v>
      </c>
      <c r="HO217" s="106">
        <v>0.76757630999999982</v>
      </c>
      <c r="HP217" s="88">
        <v>0.81239378000000007</v>
      </c>
      <c r="HQ217" s="88">
        <v>0</v>
      </c>
      <c r="HR217" s="106">
        <v>0.81239378000000007</v>
      </c>
      <c r="HS217" s="88">
        <v>0.72176533000000009</v>
      </c>
      <c r="HT217" s="88">
        <v>0</v>
      </c>
      <c r="HU217" s="106">
        <v>0.72176533000000009</v>
      </c>
      <c r="HV217" s="88">
        <v>0.75216850999999996</v>
      </c>
      <c r="HW217" s="88">
        <v>5.7779999999999998E-2</v>
      </c>
      <c r="HX217" s="106">
        <v>0.8099485099999999</v>
      </c>
      <c r="HY217" s="88">
        <v>0.79209149999999973</v>
      </c>
      <c r="HZ217" s="88">
        <v>0</v>
      </c>
      <c r="IA217" s="106">
        <v>0.79209149999999973</v>
      </c>
      <c r="IB217" s="88">
        <v>0.80815853999999987</v>
      </c>
      <c r="IC217" s="88">
        <v>5.7419300000000001E-3</v>
      </c>
      <c r="ID217" s="106">
        <v>0.81390046999999988</v>
      </c>
      <c r="IE217" s="88">
        <v>0.8096036499999999</v>
      </c>
      <c r="IF217" s="88">
        <v>3.1731750000000003E-2</v>
      </c>
      <c r="IG217" s="106">
        <v>0.84133539999999996</v>
      </c>
      <c r="IH217" s="88">
        <v>0.67032825000000007</v>
      </c>
      <c r="II217" s="88">
        <v>2.4299999999999999E-2</v>
      </c>
      <c r="IJ217" s="106">
        <v>0.69462825000000006</v>
      </c>
      <c r="IK217" s="88">
        <v>0.70464357</v>
      </c>
      <c r="IL217" s="88">
        <v>4.0000000000000001E-3</v>
      </c>
      <c r="IM217" s="106">
        <v>0.70864357</v>
      </c>
      <c r="IN217" s="88">
        <v>0.83416014999999988</v>
      </c>
      <c r="IO217" s="88">
        <v>0</v>
      </c>
      <c r="IP217" s="106">
        <v>0.83416014999999988</v>
      </c>
      <c r="IQ217" s="88">
        <v>0.80835956999999992</v>
      </c>
      <c r="IR217" s="88">
        <v>8.9879999999999995E-3</v>
      </c>
      <c r="IS217" s="106">
        <v>0.81734756999999991</v>
      </c>
      <c r="IT217" s="88">
        <f>INDEX('[2]REPORT-M Publication 2024'!C:C,MATCH($A217,'[2]REPORT-M Publication 2024'!$A:$A,0))</f>
        <v>0.64200326999999979</v>
      </c>
      <c r="IU217" s="88">
        <f>INDEX('[2]REPORT-M Publication 2024'!D:D,MATCH($A217,'[2]REPORT-M Publication 2024'!$A:$A,0))</f>
        <v>0</v>
      </c>
      <c r="IV217" s="106">
        <f>INDEX('[2]REPORT-M Publication 2024'!E:E,MATCH($A217,'[2]REPORT-M Publication 2024'!$A:$A,0))</f>
        <v>0.64200326999999979</v>
      </c>
      <c r="IW217" s="88">
        <f>INDEX('[2]REPORT-M Publication 2024'!F:F,MATCH($A217,'[2]REPORT-M Publication 2024'!$A:$A,0))</f>
        <v>0.80110833999999997</v>
      </c>
      <c r="IX217" s="88">
        <f>INDEX('[2]REPORT-M Publication 2024'!G:G,MATCH($A217,'[2]REPORT-M Publication 2024'!$A:$A,0))</f>
        <v>5.1462000000000001E-2</v>
      </c>
      <c r="IY217" s="106">
        <f>INDEX('[2]REPORT-M Publication 2024'!H:H,MATCH($A217,'[2]REPORT-M Publication 2024'!$A:$A,0))</f>
        <v>0.85257033999999998</v>
      </c>
      <c r="IZ217" s="88">
        <f>INDEX('[2]REPORT-M Publication 2024'!I:I,MATCH($A217,'[2]REPORT-M Publication 2024'!$A:$A,0))</f>
        <v>0.67282850000000027</v>
      </c>
      <c r="JA217" s="88">
        <f>INDEX('[2]REPORT-M Publication 2024'!J:J,MATCH($A217,'[2]REPORT-M Publication 2024'!$A:$A,0))</f>
        <v>0</v>
      </c>
      <c r="JB217" s="106">
        <f>INDEX('[2]REPORT-M Publication 2024'!K:K,MATCH($A217,'[2]REPORT-M Publication 2024'!$A:$A,0))</f>
        <v>0.67282850000000027</v>
      </c>
      <c r="JC217" s="88">
        <f>INDEX('[2]REPORT-M Publication 2024'!L:L,MATCH($A217,'[2]REPORT-M Publication 2024'!$A:$A,0))</f>
        <v>0.75168508000000034</v>
      </c>
      <c r="JD217" s="88">
        <f>INDEX('[2]REPORT-M Publication 2024'!M:M,MATCH($A217,'[2]REPORT-M Publication 2024'!$A:$A,0))</f>
        <v>0</v>
      </c>
      <c r="JE217" s="106">
        <f>INDEX('[2]REPORT-M Publication 2024'!N:N,MATCH($A217,'[2]REPORT-M Publication 2024'!$A:$A,0))</f>
        <v>0.75168508000000034</v>
      </c>
      <c r="JF217" s="88">
        <f>INDEX('[2]REPORT-M Publication 2024'!O:O,MATCH($A217,'[2]REPORT-M Publication 2024'!$A:$A,0))</f>
        <v>0.79972847000000025</v>
      </c>
      <c r="JG217" s="88">
        <f>INDEX('[2]REPORT-M Publication 2024'!P:P,MATCH($A217,'[2]REPORT-M Publication 2024'!$A:$A,0))</f>
        <v>0</v>
      </c>
      <c r="JH217" s="106">
        <f>INDEX('[2]REPORT-M Publication 2024'!Q:Q,MATCH($A217,'[2]REPORT-M Publication 2024'!$A:$A,0))</f>
        <v>0.79972847000000025</v>
      </c>
      <c r="JI217" s="88">
        <f>INDEX('[2]REPORT-M Publication 2024'!R:R,MATCH($A217,'[2]REPORT-M Publication 2024'!$A:$A,0))</f>
        <v>0.6503270200000002</v>
      </c>
      <c r="JJ217" s="88">
        <f>INDEX('[2]REPORT-M Publication 2024'!S:S,MATCH($A217,'[2]REPORT-M Publication 2024'!$A:$A,0))</f>
        <v>0</v>
      </c>
      <c r="JK217" s="106">
        <f>INDEX('[2]REPORT-M Publication 2024'!T:T,MATCH($A217,'[2]REPORT-M Publication 2024'!$A:$A,0))</f>
        <v>0.6503270200000002</v>
      </c>
      <c r="JL217" s="88">
        <f>INDEX('[2]REPORT-M Publication 2024'!U:U,MATCH($A217,'[2]REPORT-M Publication 2024'!$A:$A,0))</f>
        <v>0.87315871000000023</v>
      </c>
      <c r="JM217" s="88">
        <f>INDEX('[2]REPORT-M Publication 2024'!V:V,MATCH($A217,'[2]REPORT-M Publication 2024'!$A:$A,0))</f>
        <v>6.3414999999999999E-2</v>
      </c>
      <c r="JN217" s="106">
        <f>INDEX('[2]REPORT-M Publication 2024'!W:W,MATCH($A217,'[2]REPORT-M Publication 2024'!$A:$A,0))</f>
        <v>0.93657371000000023</v>
      </c>
      <c r="JO217" s="88">
        <f>INDEX('[2]REPORT-M Publication 2024'!X:X,MATCH($A217,'[2]REPORT-M Publication 2024'!$A:$A,0))</f>
        <v>0.71801720000000002</v>
      </c>
      <c r="JP217" s="88">
        <f>INDEX('[2]REPORT-M Publication 2024'!Y:Y,MATCH($A217,'[2]REPORT-M Publication 2024'!$A:$A,0))</f>
        <v>0</v>
      </c>
      <c r="JQ217" s="106">
        <f>INDEX('[2]REPORT-M Publication 2024'!Z:Z,MATCH($A217,'[2]REPORT-M Publication 2024'!$A:$A,0))</f>
        <v>0.71801720000000002</v>
      </c>
      <c r="JR217" s="88">
        <f>INDEX('[2]REPORT-M Publication 2024'!AA:AA,MATCH($A217,'[2]REPORT-M Publication 2024'!$A:$A,0))</f>
        <v>0.77636126000000016</v>
      </c>
      <c r="JS217" s="88">
        <f>INDEX('[2]REPORT-M Publication 2024'!AB:AB,MATCH($A217,'[2]REPORT-M Publication 2024'!$A:$A,0))</f>
        <v>0</v>
      </c>
      <c r="JT217" s="106">
        <f>INDEX('[2]REPORT-M Publication 2024'!AC:AC,MATCH($A217,'[2]REPORT-M Publication 2024'!$A:$A,0))</f>
        <v>0.77636126000000016</v>
      </c>
      <c r="JU217" s="88">
        <f>INDEX('[2]REPORT-M Publication 2024'!AD:AD,MATCH($A217,'[2]REPORT-M Publication 2024'!$A:$A,0))</f>
        <v>0.92280760000000017</v>
      </c>
      <c r="JV217" s="88">
        <f>INDEX('[2]REPORT-M Publication 2024'!AE:AE,MATCH($A217,'[2]REPORT-M Publication 2024'!$A:$A,0))</f>
        <v>0</v>
      </c>
      <c r="JW217" s="106">
        <f>INDEX('[2]REPORT-M Publication 2024'!AF:AF,MATCH($A217,'[2]REPORT-M Publication 2024'!$A:$A,0))</f>
        <v>0.92280760000000017</v>
      </c>
      <c r="JX217" s="88">
        <f>INDEX('[2]REPORT-M Publication 2024'!AG:AG,MATCH($A217,'[2]REPORT-M Publication 2024'!$A:$A,0))</f>
        <v>0.59091699999999991</v>
      </c>
      <c r="JY217" s="88">
        <f>INDEX('[2]REPORT-M Publication 2024'!AH:AH,MATCH($A217,'[2]REPORT-M Publication 2024'!$A:$A,0))</f>
        <v>0</v>
      </c>
      <c r="JZ217" s="106">
        <f>INDEX('[2]REPORT-M Publication 2024'!AI:AI,MATCH($A217,'[2]REPORT-M Publication 2024'!$A:$A,0))</f>
        <v>0.59091699999999991</v>
      </c>
    </row>
    <row r="218" spans="1:286" x14ac:dyDescent="0.25">
      <c r="A218" s="86" t="s">
        <v>214</v>
      </c>
      <c r="B218" s="112" t="s">
        <v>215</v>
      </c>
      <c r="C218" s="137"/>
      <c r="D218" s="137"/>
      <c r="E218" s="106"/>
      <c r="F218" s="88"/>
      <c r="G218" s="137"/>
      <c r="H218" s="106"/>
      <c r="I218" s="88"/>
      <c r="J218" s="137"/>
      <c r="K218" s="106"/>
      <c r="L218" s="88"/>
      <c r="M218" s="137"/>
      <c r="N218" s="106"/>
      <c r="O218" s="88"/>
      <c r="P218" s="137"/>
      <c r="Q218" s="106"/>
      <c r="R218" s="88"/>
      <c r="S218" s="137"/>
      <c r="T218" s="106"/>
      <c r="U218" s="88"/>
      <c r="V218" s="137"/>
      <c r="W218" s="106"/>
      <c r="X218" s="88"/>
      <c r="Y218" s="138"/>
      <c r="Z218" s="106"/>
      <c r="AA218" s="88"/>
      <c r="AB218" s="138"/>
      <c r="AC218" s="106"/>
      <c r="AD218" s="138"/>
      <c r="AE218" s="138"/>
      <c r="AF218" s="106"/>
      <c r="AG218" s="138"/>
      <c r="AH218" s="138"/>
      <c r="AI218" s="106"/>
      <c r="AJ218" s="138"/>
      <c r="AK218" s="138"/>
      <c r="AL218" s="106"/>
      <c r="AM218" s="137"/>
      <c r="AN218" s="137"/>
      <c r="AO218" s="106"/>
      <c r="AP218" s="88"/>
      <c r="AQ218" s="137"/>
      <c r="AR218" s="106"/>
      <c r="AS218" s="88"/>
      <c r="AT218" s="137"/>
      <c r="AU218" s="106"/>
      <c r="AV218" s="88"/>
      <c r="AW218" s="137"/>
      <c r="AX218" s="106"/>
      <c r="AY218" s="88"/>
      <c r="AZ218" s="137"/>
      <c r="BA218" s="106"/>
      <c r="BB218" s="88"/>
      <c r="BC218" s="137"/>
      <c r="BD218" s="106"/>
      <c r="BE218" s="88"/>
      <c r="BF218" s="137"/>
      <c r="BG218" s="106"/>
      <c r="BH218" s="88"/>
      <c r="BI218" s="138"/>
      <c r="BJ218" s="106"/>
      <c r="BK218" s="88"/>
      <c r="BL218" s="106"/>
      <c r="BM218" s="88"/>
      <c r="BN218" s="88"/>
      <c r="BO218" s="106"/>
      <c r="BP218" s="88"/>
      <c r="BQ218" s="88"/>
      <c r="BR218" s="106"/>
      <c r="BS218" s="88"/>
      <c r="BT218" s="88"/>
      <c r="BU218" s="106"/>
      <c r="BV218" s="137">
        <v>9.1015200000000007</v>
      </c>
      <c r="BW218" s="137">
        <v>3.1800000000000001E-3</v>
      </c>
      <c r="BX218" s="106">
        <v>9.1047000000000011</v>
      </c>
      <c r="BY218" s="137">
        <v>9.213991</v>
      </c>
      <c r="BZ218" s="137">
        <v>9.7999999999999997E-4</v>
      </c>
      <c r="CA218" s="106">
        <v>9.2149710000000002</v>
      </c>
      <c r="CB218" s="137">
        <v>8.9701590000000007</v>
      </c>
      <c r="CC218" s="137">
        <v>3.1387999999999999E-2</v>
      </c>
      <c r="CD218" s="106">
        <v>9.0015470000000004</v>
      </c>
      <c r="CE218" s="137">
        <v>10.716281</v>
      </c>
      <c r="CF218" s="137">
        <v>8.4270000000000005E-3</v>
      </c>
      <c r="CG218" s="106">
        <v>10.724708</v>
      </c>
      <c r="CH218" s="137">
        <v>9.567933</v>
      </c>
      <c r="CI218" s="137">
        <v>1.3358E-2</v>
      </c>
      <c r="CJ218" s="106">
        <v>9.5812910000000002</v>
      </c>
      <c r="CK218" s="137">
        <v>10.277146999999999</v>
      </c>
      <c r="CL218" s="137">
        <v>1.1283E-2</v>
      </c>
      <c r="CM218" s="106">
        <v>10.28843</v>
      </c>
      <c r="CN218" s="137">
        <v>9.1339000000000006</v>
      </c>
      <c r="CO218" s="137">
        <v>3.0634000000000002E-2</v>
      </c>
      <c r="CP218" s="106">
        <v>9.1645339999999997</v>
      </c>
      <c r="CQ218" s="137">
        <v>9.7886319999999998</v>
      </c>
      <c r="CR218" s="137">
        <v>1.4880000000000001E-2</v>
      </c>
      <c r="CS218" s="106">
        <v>9.8035119999999996</v>
      </c>
      <c r="CT218" s="137">
        <v>10.738823999999999</v>
      </c>
      <c r="CU218" s="137">
        <v>6.4616000000000007E-2</v>
      </c>
      <c r="CV218" s="106">
        <v>10.803439999999998</v>
      </c>
      <c r="CW218" s="137">
        <v>10.13828</v>
      </c>
      <c r="CX218" s="137">
        <v>3.7943999999999999E-2</v>
      </c>
      <c r="CY218" s="106">
        <v>10.176223999999999</v>
      </c>
      <c r="CZ218" s="137">
        <v>10.840445000000001</v>
      </c>
      <c r="DA218" s="137">
        <v>6.4557000000000003E-2</v>
      </c>
      <c r="DB218" s="106">
        <v>10.905002000000001</v>
      </c>
      <c r="DC218" s="137">
        <v>9.7978330000000007</v>
      </c>
      <c r="DD218" s="137">
        <v>0.32056000000000001</v>
      </c>
      <c r="DE218" s="106">
        <v>10.118393000000001</v>
      </c>
      <c r="DF218" s="88">
        <v>10.683979000000001</v>
      </c>
      <c r="DG218" s="88">
        <v>1.3114000000000001E-2</v>
      </c>
      <c r="DH218" s="106">
        <v>10.697093000000001</v>
      </c>
      <c r="DI218" s="88">
        <v>10.973209000000001</v>
      </c>
      <c r="DJ218" s="88">
        <v>7.2323999999999999E-2</v>
      </c>
      <c r="DK218" s="106">
        <v>11.045533000000001</v>
      </c>
      <c r="DL218" s="88">
        <v>10.101177</v>
      </c>
      <c r="DM218" s="88">
        <v>3.5809000000000001E-2</v>
      </c>
      <c r="DN218" s="106">
        <v>10.136986</v>
      </c>
      <c r="DO218" s="88">
        <v>11.207642999999999</v>
      </c>
      <c r="DP218" s="88">
        <v>0</v>
      </c>
      <c r="DQ218" s="106">
        <v>11.207642999999999</v>
      </c>
      <c r="DR218" s="88">
        <v>9.8594080000000002</v>
      </c>
      <c r="DS218" s="88">
        <v>0</v>
      </c>
      <c r="DT218" s="106">
        <v>9.8594080000000002</v>
      </c>
      <c r="DU218" s="88">
        <v>10.106851000000001</v>
      </c>
      <c r="DV218" s="88">
        <v>9.7986000000000004E-2</v>
      </c>
      <c r="DW218" s="106">
        <v>10.204837000000001</v>
      </c>
      <c r="DX218" s="88">
        <v>10.125541</v>
      </c>
      <c r="DY218" s="88">
        <v>2.9821E-2</v>
      </c>
      <c r="DZ218" s="106">
        <v>10.155362</v>
      </c>
      <c r="EA218" s="88">
        <v>10.149355</v>
      </c>
      <c r="EB218" s="88">
        <v>7.0670000000000004E-3</v>
      </c>
      <c r="EC218" s="106">
        <v>10.156421999999999</v>
      </c>
      <c r="ED218" s="88">
        <v>10.261208999999999</v>
      </c>
      <c r="EE218" s="88">
        <v>3.2009999999999999E-3</v>
      </c>
      <c r="EF218" s="106">
        <v>10.26441</v>
      </c>
      <c r="EG218" s="88">
        <v>9.6615310000000001</v>
      </c>
      <c r="EH218" s="88">
        <v>0</v>
      </c>
      <c r="EI218" s="106">
        <v>9.6615310000000001</v>
      </c>
      <c r="EJ218" s="88">
        <v>10.744679</v>
      </c>
      <c r="EK218" s="88">
        <v>1.3519999999999999E-3</v>
      </c>
      <c r="EL218" s="106">
        <v>10.746031</v>
      </c>
      <c r="EM218" s="88">
        <v>10.342670999999999</v>
      </c>
      <c r="EN218" s="88">
        <v>0.191112</v>
      </c>
      <c r="EO218" s="106">
        <v>10.533783</v>
      </c>
      <c r="EP218" s="88">
        <v>0.22986000000000001</v>
      </c>
      <c r="EQ218" s="88">
        <v>0</v>
      </c>
      <c r="ER218" s="106">
        <v>0.22986000000000001</v>
      </c>
      <c r="ES218" s="88">
        <v>0.23369699999999999</v>
      </c>
      <c r="ET218" s="88">
        <v>0</v>
      </c>
      <c r="EU218" s="106">
        <v>0.23369699999999999</v>
      </c>
      <c r="EV218" s="88">
        <v>0.220694</v>
      </c>
      <c r="EW218" s="88">
        <v>0</v>
      </c>
      <c r="EX218" s="106">
        <v>0.220694</v>
      </c>
      <c r="EY218" s="88">
        <v>0.25554700000000002</v>
      </c>
      <c r="EZ218" s="88">
        <v>0</v>
      </c>
      <c r="FA218" s="106">
        <v>0.25554700000000002</v>
      </c>
      <c r="FB218" s="88">
        <v>0.26140400000000003</v>
      </c>
      <c r="FC218" s="88">
        <v>0</v>
      </c>
      <c r="FD218" s="106">
        <v>0.26140400000000003</v>
      </c>
      <c r="FE218" s="88">
        <v>0.230544</v>
      </c>
      <c r="FF218" s="88">
        <v>0</v>
      </c>
      <c r="FG218" s="106">
        <v>0.230544</v>
      </c>
      <c r="FH218" s="88">
        <v>0.20802100000000001</v>
      </c>
      <c r="FI218" s="88">
        <v>0</v>
      </c>
      <c r="FJ218" s="106">
        <v>0.20802100000000001</v>
      </c>
      <c r="FK218" s="88">
        <v>0.46291199999999999</v>
      </c>
      <c r="FL218" s="88">
        <v>3.5509999999999999E-3</v>
      </c>
      <c r="FM218" s="106">
        <v>0.46646300000000002</v>
      </c>
      <c r="FN218" s="88">
        <v>0.2281</v>
      </c>
      <c r="FO218" s="88">
        <v>2.3E-2</v>
      </c>
      <c r="FP218" s="106">
        <v>0.25109999999999999</v>
      </c>
      <c r="FQ218" s="88">
        <v>0.63594499999999998</v>
      </c>
      <c r="FR218" s="88">
        <v>1.7590000000000001E-2</v>
      </c>
      <c r="FS218" s="106">
        <v>0.65353499999999998</v>
      </c>
      <c r="FT218" s="88">
        <v>0.48173100000000002</v>
      </c>
      <c r="FU218" s="88">
        <v>0</v>
      </c>
      <c r="FV218" s="106">
        <v>0.48173100000000002</v>
      </c>
      <c r="FW218" s="88">
        <v>0.34157599999999999</v>
      </c>
      <c r="FX218" s="88">
        <v>0.23791799999999999</v>
      </c>
      <c r="FY218" s="106">
        <v>0.57949399999999995</v>
      </c>
      <c r="FZ218" s="88">
        <v>0.21863489000000008</v>
      </c>
      <c r="GA218" s="88">
        <v>0</v>
      </c>
      <c r="GB218" s="106">
        <v>0.21863489000000008</v>
      </c>
      <c r="GC218" s="88">
        <v>0.22728032000000004</v>
      </c>
      <c r="GD218" s="88">
        <v>2.65E-3</v>
      </c>
      <c r="GE218" s="106">
        <v>0.22993032000000005</v>
      </c>
      <c r="GF218" s="88">
        <v>0.29657486999999999</v>
      </c>
      <c r="GG218" s="88">
        <v>0</v>
      </c>
      <c r="GH218" s="106">
        <v>0.29657486999999999</v>
      </c>
      <c r="GI218" s="88">
        <v>0.24145421000000003</v>
      </c>
      <c r="GJ218" s="88">
        <v>0</v>
      </c>
      <c r="GK218" s="106">
        <v>0.24145421000000003</v>
      </c>
      <c r="GL218" s="88">
        <v>0.25516062</v>
      </c>
      <c r="GM218" s="88">
        <v>0</v>
      </c>
      <c r="GN218" s="106">
        <v>0.25516062</v>
      </c>
      <c r="GO218" s="88">
        <v>0.24233741999999994</v>
      </c>
      <c r="GP218" s="88">
        <v>0</v>
      </c>
      <c r="GQ218" s="106">
        <v>0.24233741999999994</v>
      </c>
      <c r="GR218" s="88">
        <v>0.22256886999999995</v>
      </c>
      <c r="GS218" s="88">
        <v>3.7499000000000001E-4</v>
      </c>
      <c r="GT218" s="106">
        <v>0.22294385999999994</v>
      </c>
      <c r="GU218" s="88">
        <v>0.62522041000000028</v>
      </c>
      <c r="GV218" s="88">
        <v>0</v>
      </c>
      <c r="GW218" s="106">
        <v>0.62522041000000028</v>
      </c>
      <c r="GX218" s="88">
        <v>0.16725975999999998</v>
      </c>
      <c r="GY218" s="88">
        <v>0</v>
      </c>
      <c r="GZ218" s="106">
        <v>0.16725975999999998</v>
      </c>
      <c r="HA218" s="88">
        <v>0.55597262000000003</v>
      </c>
      <c r="HB218" s="88">
        <v>0</v>
      </c>
      <c r="HC218" s="106">
        <v>0.55597262000000003</v>
      </c>
      <c r="HD218" s="88">
        <v>0.55944145000000012</v>
      </c>
      <c r="HE218" s="88">
        <v>0</v>
      </c>
      <c r="HF218" s="106">
        <v>0.55944145000000012</v>
      </c>
      <c r="HG218" s="88">
        <v>0.45963179999999998</v>
      </c>
      <c r="HH218" s="88">
        <v>2.4697690000000001E-2</v>
      </c>
      <c r="HI218" s="106">
        <v>0.48432948999999997</v>
      </c>
      <c r="HJ218" s="88">
        <v>16.072766740000002</v>
      </c>
      <c r="HK218" s="88">
        <v>0.17393738</v>
      </c>
      <c r="HL218" s="106">
        <v>16.246704120000004</v>
      </c>
      <c r="HM218" s="88">
        <v>22.627446909999996</v>
      </c>
      <c r="HN218" s="88">
        <v>0.51557144999999993</v>
      </c>
      <c r="HO218" s="106">
        <v>23.143018359999996</v>
      </c>
      <c r="HP218" s="88">
        <v>17.615323170000007</v>
      </c>
      <c r="HQ218" s="88">
        <v>6.1330009999999997E-2</v>
      </c>
      <c r="HR218" s="106">
        <v>17.676653180000006</v>
      </c>
      <c r="HS218" s="88">
        <v>19.00082321999999</v>
      </c>
      <c r="HT218" s="88">
        <v>1.3531733100000001</v>
      </c>
      <c r="HU218" s="106">
        <v>20.353996529999989</v>
      </c>
      <c r="HV218" s="88">
        <v>22.643348409999998</v>
      </c>
      <c r="HW218" s="88">
        <v>0.34712903000000001</v>
      </c>
      <c r="HX218" s="106">
        <v>22.990477439999999</v>
      </c>
      <c r="HY218" s="88">
        <v>19.223927700000004</v>
      </c>
      <c r="HZ218" s="88">
        <v>0.16098299999999999</v>
      </c>
      <c r="IA218" s="106">
        <v>19.384910700000006</v>
      </c>
      <c r="IB218" s="88">
        <v>19.364062320000013</v>
      </c>
      <c r="IC218" s="88">
        <v>0.29951654</v>
      </c>
      <c r="ID218" s="106">
        <v>19.663578860000012</v>
      </c>
      <c r="IE218" s="88">
        <v>17.981739970000007</v>
      </c>
      <c r="IF218" s="88">
        <v>3.4082184400000011</v>
      </c>
      <c r="IG218" s="106">
        <v>21.389958410000009</v>
      </c>
      <c r="IH218" s="88">
        <v>18.848221899999995</v>
      </c>
      <c r="II218" s="88">
        <v>0.51178241999999996</v>
      </c>
      <c r="IJ218" s="106">
        <v>19.360004319999994</v>
      </c>
      <c r="IK218" s="88">
        <v>25.17202515000001</v>
      </c>
      <c r="IL218" s="88">
        <v>2.3070225400000002</v>
      </c>
      <c r="IM218" s="106">
        <v>27.479047690000009</v>
      </c>
      <c r="IN218" s="88">
        <v>26.032999400000008</v>
      </c>
      <c r="IO218" s="88">
        <v>2.8608129500000001</v>
      </c>
      <c r="IP218" s="106">
        <v>28.893812350000008</v>
      </c>
      <c r="IQ218" s="88">
        <v>28.504665770000013</v>
      </c>
      <c r="IR218" s="88">
        <v>2.4105339100000003</v>
      </c>
      <c r="IS218" s="106">
        <v>30.915199680000015</v>
      </c>
      <c r="IT218" s="88">
        <f>INDEX('[2]REPORT-M Publication 2024'!C:C,MATCH($A218,'[2]REPORT-M Publication 2024'!$A:$A,0))</f>
        <v>18.621430700000008</v>
      </c>
      <c r="IU218" s="88">
        <f>INDEX('[2]REPORT-M Publication 2024'!D:D,MATCH($A218,'[2]REPORT-M Publication 2024'!$A:$A,0))</f>
        <v>0.2747848</v>
      </c>
      <c r="IV218" s="106">
        <f>INDEX('[2]REPORT-M Publication 2024'!E:E,MATCH($A218,'[2]REPORT-M Publication 2024'!$A:$A,0))</f>
        <v>18.896215500000007</v>
      </c>
      <c r="IW218" s="88">
        <f>INDEX('[2]REPORT-M Publication 2024'!F:F,MATCH($A218,'[2]REPORT-M Publication 2024'!$A:$A,0))</f>
        <v>22.674748689999983</v>
      </c>
      <c r="IX218" s="88">
        <f>INDEX('[2]REPORT-M Publication 2024'!G:G,MATCH($A218,'[2]REPORT-M Publication 2024'!$A:$A,0))</f>
        <v>0.41445249000000056</v>
      </c>
      <c r="IY218" s="106">
        <f>INDEX('[2]REPORT-M Publication 2024'!H:H,MATCH($A218,'[2]REPORT-M Publication 2024'!$A:$A,0))</f>
        <v>23.089201179999986</v>
      </c>
      <c r="IZ218" s="88">
        <f>INDEX('[2]REPORT-M Publication 2024'!I:I,MATCH($A218,'[2]REPORT-M Publication 2024'!$A:$A,0))</f>
        <v>20.673220859999976</v>
      </c>
      <c r="JA218" s="88">
        <f>INDEX('[2]REPORT-M Publication 2024'!J:J,MATCH($A218,'[2]REPORT-M Publication 2024'!$A:$A,0))</f>
        <v>0.26692768000000006</v>
      </c>
      <c r="JB218" s="106">
        <f>INDEX('[2]REPORT-M Publication 2024'!K:K,MATCH($A218,'[2]REPORT-M Publication 2024'!$A:$A,0))</f>
        <v>20.940148539999974</v>
      </c>
      <c r="JC218" s="88">
        <f>INDEX('[2]REPORT-M Publication 2024'!L:L,MATCH($A218,'[2]REPORT-M Publication 2024'!$A:$A,0))</f>
        <v>20.127627910000005</v>
      </c>
      <c r="JD218" s="88">
        <f>INDEX('[2]REPORT-M Publication 2024'!M:M,MATCH($A218,'[2]REPORT-M Publication 2024'!$A:$A,0))</f>
        <v>0.16406359000000001</v>
      </c>
      <c r="JE218" s="106">
        <f>INDEX('[2]REPORT-M Publication 2024'!N:N,MATCH($A218,'[2]REPORT-M Publication 2024'!$A:$A,0))</f>
        <v>20.291691500000006</v>
      </c>
      <c r="JF218" s="88">
        <f>INDEX('[2]REPORT-M Publication 2024'!O:O,MATCH($A218,'[2]REPORT-M Publication 2024'!$A:$A,0))</f>
        <v>19.144992759999976</v>
      </c>
      <c r="JG218" s="88">
        <f>INDEX('[2]REPORT-M Publication 2024'!P:P,MATCH($A218,'[2]REPORT-M Publication 2024'!$A:$A,0))</f>
        <v>0.14885097999999999</v>
      </c>
      <c r="JH218" s="106">
        <f>INDEX('[2]REPORT-M Publication 2024'!Q:Q,MATCH($A218,'[2]REPORT-M Publication 2024'!$A:$A,0))</f>
        <v>19.293843739999975</v>
      </c>
      <c r="JI218" s="88">
        <f>INDEX('[2]REPORT-M Publication 2024'!R:R,MATCH($A218,'[2]REPORT-M Publication 2024'!$A:$A,0))</f>
        <v>24.616025909999991</v>
      </c>
      <c r="JJ218" s="88">
        <f>INDEX('[2]REPORT-M Publication 2024'!S:S,MATCH($A218,'[2]REPORT-M Publication 2024'!$A:$A,0))</f>
        <v>1.6414073</v>
      </c>
      <c r="JK218" s="106">
        <f>INDEX('[2]REPORT-M Publication 2024'!T:T,MATCH($A218,'[2]REPORT-M Publication 2024'!$A:$A,0))</f>
        <v>26.257433209999991</v>
      </c>
      <c r="JL218" s="88">
        <f>INDEX('[2]REPORT-M Publication 2024'!U:U,MATCH($A218,'[2]REPORT-M Publication 2024'!$A:$A,0))</f>
        <v>20.054659730000036</v>
      </c>
      <c r="JM218" s="88">
        <f>INDEX('[2]REPORT-M Publication 2024'!V:V,MATCH($A218,'[2]REPORT-M Publication 2024'!$A:$A,0))</f>
        <v>6.8230230000000003E-2</v>
      </c>
      <c r="JN218" s="106">
        <f>INDEX('[2]REPORT-M Publication 2024'!W:W,MATCH($A218,'[2]REPORT-M Publication 2024'!$A:$A,0))</f>
        <v>20.122889960000037</v>
      </c>
      <c r="JO218" s="88">
        <f>INDEX('[2]REPORT-M Publication 2024'!X:X,MATCH($A218,'[2]REPORT-M Publication 2024'!$A:$A,0))</f>
        <v>19.185616110000023</v>
      </c>
      <c r="JP218" s="88">
        <f>INDEX('[2]REPORT-M Publication 2024'!Y:Y,MATCH($A218,'[2]REPORT-M Publication 2024'!$A:$A,0))</f>
        <v>0.14500564999999999</v>
      </c>
      <c r="JQ218" s="106">
        <f>INDEX('[2]REPORT-M Publication 2024'!Z:Z,MATCH($A218,'[2]REPORT-M Publication 2024'!$A:$A,0))</f>
        <v>19.330621760000025</v>
      </c>
      <c r="JR218" s="88">
        <f>INDEX('[2]REPORT-M Publication 2024'!AA:AA,MATCH($A218,'[2]REPORT-M Publication 2024'!$A:$A,0))</f>
        <v>19.526510579999986</v>
      </c>
      <c r="JS218" s="88">
        <f>INDEX('[2]REPORT-M Publication 2024'!AB:AB,MATCH($A218,'[2]REPORT-M Publication 2024'!$A:$A,0))</f>
        <v>0.18817219999999998</v>
      </c>
      <c r="JT218" s="106">
        <f>INDEX('[2]REPORT-M Publication 2024'!AC:AC,MATCH($A218,'[2]REPORT-M Publication 2024'!$A:$A,0))</f>
        <v>19.714682779999986</v>
      </c>
      <c r="JU218" s="88">
        <f>INDEX('[2]REPORT-M Publication 2024'!AD:AD,MATCH($A218,'[2]REPORT-M Publication 2024'!$A:$A,0))</f>
        <v>23.48678966999994</v>
      </c>
      <c r="JV218" s="88">
        <f>INDEX('[2]REPORT-M Publication 2024'!AE:AE,MATCH($A218,'[2]REPORT-M Publication 2024'!$A:$A,0))</f>
        <v>0.9762017199999995</v>
      </c>
      <c r="JW218" s="106">
        <f>INDEX('[2]REPORT-M Publication 2024'!AF:AF,MATCH($A218,'[2]REPORT-M Publication 2024'!$A:$A,0))</f>
        <v>24.462991389999939</v>
      </c>
      <c r="JX218" s="88">
        <f>INDEX('[2]REPORT-M Publication 2024'!AG:AG,MATCH($A218,'[2]REPORT-M Publication 2024'!$A:$A,0))</f>
        <v>24.23196377999998</v>
      </c>
      <c r="JY218" s="88">
        <f>INDEX('[2]REPORT-M Publication 2024'!AH:AH,MATCH($A218,'[2]REPORT-M Publication 2024'!$A:$A,0))</f>
        <v>0.29262946000000001</v>
      </c>
      <c r="JZ218" s="106">
        <f>INDEX('[2]REPORT-M Publication 2024'!AI:AI,MATCH($A218,'[2]REPORT-M Publication 2024'!$A:$A,0))</f>
        <v>24.52459323999998</v>
      </c>
    </row>
    <row r="219" spans="1:286" x14ac:dyDescent="0.25">
      <c r="A219" s="86" t="s">
        <v>216</v>
      </c>
      <c r="B219" s="112" t="s">
        <v>217</v>
      </c>
      <c r="C219" s="137"/>
      <c r="D219" s="137"/>
      <c r="E219" s="106"/>
      <c r="F219" s="88"/>
      <c r="G219" s="137"/>
      <c r="H219" s="106"/>
      <c r="I219" s="88"/>
      <c r="J219" s="137"/>
      <c r="K219" s="106"/>
      <c r="L219" s="88"/>
      <c r="M219" s="137"/>
      <c r="N219" s="106"/>
      <c r="O219" s="88"/>
      <c r="P219" s="137"/>
      <c r="Q219" s="106"/>
      <c r="R219" s="88"/>
      <c r="S219" s="137"/>
      <c r="T219" s="106"/>
      <c r="U219" s="88"/>
      <c r="V219" s="137"/>
      <c r="W219" s="106"/>
      <c r="X219" s="88"/>
      <c r="Y219" s="138"/>
      <c r="Z219" s="106"/>
      <c r="AA219" s="88"/>
      <c r="AB219" s="138"/>
      <c r="AC219" s="106"/>
      <c r="AD219" s="138"/>
      <c r="AE219" s="138"/>
      <c r="AF219" s="106"/>
      <c r="AG219" s="138"/>
      <c r="AH219" s="138"/>
      <c r="AI219" s="106"/>
      <c r="AJ219" s="138"/>
      <c r="AK219" s="138"/>
      <c r="AL219" s="106"/>
      <c r="AM219" s="137"/>
      <c r="AN219" s="137"/>
      <c r="AO219" s="106"/>
      <c r="AP219" s="88"/>
      <c r="AQ219" s="137"/>
      <c r="AR219" s="106"/>
      <c r="AS219" s="88"/>
      <c r="AT219" s="137"/>
      <c r="AU219" s="106"/>
      <c r="AV219" s="88"/>
      <c r="AW219" s="137"/>
      <c r="AX219" s="106"/>
      <c r="AY219" s="88"/>
      <c r="AZ219" s="137"/>
      <c r="BA219" s="106"/>
      <c r="BB219" s="88"/>
      <c r="BC219" s="137"/>
      <c r="BD219" s="106"/>
      <c r="BE219" s="88"/>
      <c r="BF219" s="137"/>
      <c r="BG219" s="106"/>
      <c r="BH219" s="88"/>
      <c r="BI219" s="138"/>
      <c r="BJ219" s="106"/>
      <c r="BK219" s="88"/>
      <c r="BL219" s="106"/>
      <c r="BM219" s="88"/>
      <c r="BN219" s="88"/>
      <c r="BO219" s="106"/>
      <c r="BP219" s="88"/>
      <c r="BQ219" s="88"/>
      <c r="BR219" s="106"/>
      <c r="BS219" s="88"/>
      <c r="BT219" s="88"/>
      <c r="BU219" s="106"/>
      <c r="BV219" s="137">
        <v>0</v>
      </c>
      <c r="BW219" s="137">
        <v>0</v>
      </c>
      <c r="BX219" s="106">
        <v>0</v>
      </c>
      <c r="BY219" s="137">
        <v>0</v>
      </c>
      <c r="BZ219" s="137">
        <v>0</v>
      </c>
      <c r="CA219" s="106">
        <v>0</v>
      </c>
      <c r="CB219" s="137">
        <v>0</v>
      </c>
      <c r="CC219" s="137">
        <v>0</v>
      </c>
      <c r="CD219" s="106">
        <v>0</v>
      </c>
      <c r="CE219" s="137">
        <v>0</v>
      </c>
      <c r="CF219" s="137">
        <v>0</v>
      </c>
      <c r="CG219" s="106">
        <v>0</v>
      </c>
      <c r="CH219" s="137">
        <v>0</v>
      </c>
      <c r="CI219" s="137">
        <v>0</v>
      </c>
      <c r="CJ219" s="106">
        <v>0</v>
      </c>
      <c r="CK219" s="137">
        <v>0</v>
      </c>
      <c r="CL219" s="137">
        <v>0</v>
      </c>
      <c r="CM219" s="106">
        <v>0</v>
      </c>
      <c r="CN219" s="137">
        <v>6.7599999999999995E-4</v>
      </c>
      <c r="CO219" s="137">
        <v>0</v>
      </c>
      <c r="CP219" s="106">
        <v>6.7599999999999995E-4</v>
      </c>
      <c r="CQ219" s="137">
        <v>0.12914700000000001</v>
      </c>
      <c r="CR219" s="137">
        <v>0</v>
      </c>
      <c r="CS219" s="106">
        <v>0.12914700000000001</v>
      </c>
      <c r="CT219" s="137">
        <v>0.16042799999999999</v>
      </c>
      <c r="CU219" s="137">
        <v>4.2077000000000003E-2</v>
      </c>
      <c r="CV219" s="106">
        <v>0.20250499999999999</v>
      </c>
      <c r="CW219" s="137">
        <v>0.311168</v>
      </c>
      <c r="CX219" s="137">
        <v>0</v>
      </c>
      <c r="CY219" s="106">
        <v>0.311168</v>
      </c>
      <c r="CZ219" s="137">
        <v>0.216894</v>
      </c>
      <c r="DA219" s="137">
        <v>0.13361300000000001</v>
      </c>
      <c r="DB219" s="106">
        <v>0.35050700000000001</v>
      </c>
      <c r="DC219" s="137">
        <v>1.7009510000000001</v>
      </c>
      <c r="DD219" s="137">
        <v>1.3321689999999999</v>
      </c>
      <c r="DE219" s="106">
        <v>3.0331200000000003</v>
      </c>
      <c r="DF219" s="88">
        <v>0.20971799999999999</v>
      </c>
      <c r="DG219" s="88">
        <v>0</v>
      </c>
      <c r="DH219" s="106">
        <v>0.20971799999999999</v>
      </c>
      <c r="DI219" s="88">
        <v>0.46616299999999999</v>
      </c>
      <c r="DJ219" s="88">
        <v>7.0549999999999996E-3</v>
      </c>
      <c r="DK219" s="106">
        <v>0.47321799999999997</v>
      </c>
      <c r="DL219" s="88">
        <v>0.25182500000000002</v>
      </c>
      <c r="DM219" s="88">
        <v>0.16472999999999999</v>
      </c>
      <c r="DN219" s="106">
        <v>0.41655500000000001</v>
      </c>
      <c r="DO219" s="88">
        <v>0.24266599999999999</v>
      </c>
      <c r="DP219" s="88">
        <v>0</v>
      </c>
      <c r="DQ219" s="106">
        <v>0.24266599999999999</v>
      </c>
      <c r="DR219" s="88">
        <v>0.41499999999999998</v>
      </c>
      <c r="DS219" s="88">
        <v>0</v>
      </c>
      <c r="DT219" s="106">
        <v>0.41499999999999998</v>
      </c>
      <c r="DU219" s="88">
        <v>0.31334299999999998</v>
      </c>
      <c r="DV219" s="88">
        <v>3.2016000000000003E-2</v>
      </c>
      <c r="DW219" s="106">
        <v>0.34535899999999997</v>
      </c>
      <c r="DX219" s="88">
        <v>0.25598900000000002</v>
      </c>
      <c r="DY219" s="88">
        <v>0</v>
      </c>
      <c r="DZ219" s="106">
        <v>0.25598900000000002</v>
      </c>
      <c r="EA219" s="88">
        <v>0.25057400000000002</v>
      </c>
      <c r="EB219" s="88">
        <v>3.1E-2</v>
      </c>
      <c r="EC219" s="106">
        <v>0.28157399999999999</v>
      </c>
      <c r="ED219" s="88">
        <v>0.22640299999999999</v>
      </c>
      <c r="EE219" s="88">
        <v>2.7824999999999999E-2</v>
      </c>
      <c r="EF219" s="106">
        <v>0.25422800000000001</v>
      </c>
      <c r="EG219" s="88">
        <v>0.35458600000000001</v>
      </c>
      <c r="EH219" s="88">
        <v>0</v>
      </c>
      <c r="EI219" s="106">
        <v>0.35458600000000001</v>
      </c>
      <c r="EJ219" s="88">
        <v>0.23758399999999999</v>
      </c>
      <c r="EK219" s="88">
        <v>0</v>
      </c>
      <c r="EL219" s="106">
        <v>0.23758399999999999</v>
      </c>
      <c r="EM219" s="88">
        <v>0.292935</v>
      </c>
      <c r="EN219" s="88">
        <v>0.28787800000000002</v>
      </c>
      <c r="EO219" s="106">
        <v>0.58081300000000002</v>
      </c>
      <c r="EP219" s="88">
        <v>9.9004429999999992</v>
      </c>
      <c r="EQ219" s="88">
        <v>0.39777499999999999</v>
      </c>
      <c r="ER219" s="106">
        <v>10.298217999999999</v>
      </c>
      <c r="ES219" s="88">
        <v>12.010992</v>
      </c>
      <c r="ET219" s="88">
        <v>1.6500000000000001E-2</v>
      </c>
      <c r="EU219" s="106">
        <v>12.027492000000001</v>
      </c>
      <c r="EV219" s="88">
        <v>11.720886999999999</v>
      </c>
      <c r="EW219" s="88">
        <v>0.16187299999999999</v>
      </c>
      <c r="EX219" s="106">
        <v>11.882759999999999</v>
      </c>
      <c r="EY219" s="88">
        <v>15.982289</v>
      </c>
      <c r="EZ219" s="88">
        <v>2.4380000000000001E-3</v>
      </c>
      <c r="FA219" s="106">
        <v>15.984726999999999</v>
      </c>
      <c r="FB219" s="88">
        <v>14.208677</v>
      </c>
      <c r="FC219" s="88">
        <v>2.5000000000000001E-3</v>
      </c>
      <c r="FD219" s="106">
        <v>14.211176999999999</v>
      </c>
      <c r="FE219" s="88">
        <v>12.755324999999999</v>
      </c>
      <c r="FF219" s="88">
        <v>0.135653</v>
      </c>
      <c r="FG219" s="106">
        <v>12.890977999999999</v>
      </c>
      <c r="FH219" s="88">
        <v>9.7581120000000006</v>
      </c>
      <c r="FI219" s="88">
        <v>4.2722000000000003E-2</v>
      </c>
      <c r="FJ219" s="106">
        <v>9.800834</v>
      </c>
      <c r="FK219" s="88">
        <v>12.623927999999999</v>
      </c>
      <c r="FL219" s="88">
        <v>0.20873700000000001</v>
      </c>
      <c r="FM219" s="106">
        <v>12.832664999999999</v>
      </c>
      <c r="FN219" s="88">
        <v>10.545267000000001</v>
      </c>
      <c r="FO219" s="88">
        <v>8.7406999999999999E-2</v>
      </c>
      <c r="FP219" s="106">
        <v>10.632674000000002</v>
      </c>
      <c r="FQ219" s="88">
        <v>10.944846999999999</v>
      </c>
      <c r="FR219" s="88">
        <v>32.307962000000003</v>
      </c>
      <c r="FS219" s="106">
        <v>43.252808999999999</v>
      </c>
      <c r="FT219" s="88">
        <v>11.951363000000001</v>
      </c>
      <c r="FU219" s="88">
        <v>0.106559</v>
      </c>
      <c r="FV219" s="106">
        <v>12.057922000000001</v>
      </c>
      <c r="FW219" s="88">
        <v>12.600405</v>
      </c>
      <c r="FX219" s="88">
        <v>0.14877000000000001</v>
      </c>
      <c r="FY219" s="106">
        <v>12.749175000000001</v>
      </c>
      <c r="FZ219" s="88">
        <v>10.379241990000002</v>
      </c>
      <c r="GA219" s="88">
        <v>0</v>
      </c>
      <c r="GB219" s="106">
        <v>10.379241990000002</v>
      </c>
      <c r="GC219" s="88">
        <v>10.841362259999997</v>
      </c>
      <c r="GD219" s="88">
        <v>1.0021E-2</v>
      </c>
      <c r="GE219" s="106">
        <v>10.851383259999997</v>
      </c>
      <c r="GF219" s="88">
        <v>12.624773859999985</v>
      </c>
      <c r="GG219" s="88">
        <v>0.34200000000000003</v>
      </c>
      <c r="GH219" s="106">
        <v>12.966773859999986</v>
      </c>
      <c r="GI219" s="88">
        <v>11.770734070000003</v>
      </c>
      <c r="GJ219" s="88">
        <v>4.8249E-2</v>
      </c>
      <c r="GK219" s="106">
        <v>11.818983070000003</v>
      </c>
      <c r="GL219" s="88">
        <v>12.498443209999991</v>
      </c>
      <c r="GM219" s="88">
        <v>6.1894100000000002E-3</v>
      </c>
      <c r="GN219" s="106">
        <v>12.50463261999999</v>
      </c>
      <c r="GO219" s="88">
        <v>11.501986159999989</v>
      </c>
      <c r="GP219" s="88">
        <v>7.4999999999999997E-3</v>
      </c>
      <c r="GQ219" s="106">
        <v>11.509486159999989</v>
      </c>
      <c r="GR219" s="88">
        <v>11.24897683</v>
      </c>
      <c r="GS219" s="88">
        <v>1.315E-2</v>
      </c>
      <c r="GT219" s="106">
        <v>11.26212683</v>
      </c>
      <c r="GU219" s="88">
        <v>12.021395019999998</v>
      </c>
      <c r="GV219" s="88">
        <v>3.3712979999999997E-2</v>
      </c>
      <c r="GW219" s="106">
        <v>12.055107999999999</v>
      </c>
      <c r="GX219" s="88">
        <v>11.220429109999991</v>
      </c>
      <c r="GY219" s="88">
        <v>5.6666599999999998E-2</v>
      </c>
      <c r="GZ219" s="106">
        <v>11.27709570999999</v>
      </c>
      <c r="HA219" s="88">
        <v>11.832963359999999</v>
      </c>
      <c r="HB219" s="88">
        <v>1.46006E-2</v>
      </c>
      <c r="HC219" s="106">
        <v>11.847563959999999</v>
      </c>
      <c r="HD219" s="88">
        <v>11.30552061999999</v>
      </c>
      <c r="HE219" s="88">
        <v>8.8432999999999998E-2</v>
      </c>
      <c r="HF219" s="106">
        <v>11.393953619999991</v>
      </c>
      <c r="HG219" s="88">
        <v>12.104091609999983</v>
      </c>
      <c r="HH219" s="88">
        <v>2.2828000000000001E-2</v>
      </c>
      <c r="HI219" s="106">
        <v>12.126919609999984</v>
      </c>
      <c r="HJ219" s="88">
        <v>14.654357209999997</v>
      </c>
      <c r="HK219" s="88">
        <v>0.78836625999999999</v>
      </c>
      <c r="HL219" s="106">
        <v>15.442723469999997</v>
      </c>
      <c r="HM219" s="88">
        <v>23.35206015</v>
      </c>
      <c r="HN219" s="88">
        <v>1.4615755100000001</v>
      </c>
      <c r="HO219" s="106">
        <v>24.813635659999999</v>
      </c>
      <c r="HP219" s="88">
        <v>19.963426599999995</v>
      </c>
      <c r="HQ219" s="88">
        <v>0.14647923999999998</v>
      </c>
      <c r="HR219" s="106">
        <v>20.109905839999996</v>
      </c>
      <c r="HS219" s="88">
        <v>21.384487119999996</v>
      </c>
      <c r="HT219" s="88">
        <v>2.8141927999999998</v>
      </c>
      <c r="HU219" s="106">
        <v>24.198679919999996</v>
      </c>
      <c r="HV219" s="88">
        <v>19.319411069999994</v>
      </c>
      <c r="HW219" s="88">
        <v>2.43016298</v>
      </c>
      <c r="HX219" s="106">
        <v>21.749574049999993</v>
      </c>
      <c r="HY219" s="88">
        <v>18.150366960000003</v>
      </c>
      <c r="HZ219" s="88">
        <v>2.3492771400000003</v>
      </c>
      <c r="IA219" s="106">
        <v>20.499644100000005</v>
      </c>
      <c r="IB219" s="88">
        <v>23.634551239999993</v>
      </c>
      <c r="IC219" s="88">
        <v>3.3145727599999999</v>
      </c>
      <c r="ID219" s="106">
        <v>26.949123999999994</v>
      </c>
      <c r="IE219" s="88">
        <v>19.225134530000005</v>
      </c>
      <c r="IF219" s="88">
        <v>4.1204999999999999E-2</v>
      </c>
      <c r="IG219" s="106">
        <v>19.266339530000007</v>
      </c>
      <c r="IH219" s="88">
        <v>16.402440119999998</v>
      </c>
      <c r="II219" s="88">
        <v>0.99651999999999996</v>
      </c>
      <c r="IJ219" s="106">
        <v>17.398960119999998</v>
      </c>
      <c r="IK219" s="88">
        <v>27.399043810000002</v>
      </c>
      <c r="IL219" s="88">
        <v>0.78544870999999994</v>
      </c>
      <c r="IM219" s="106">
        <v>28.184492520000003</v>
      </c>
      <c r="IN219" s="88">
        <v>21.646577480000001</v>
      </c>
      <c r="IO219" s="88">
        <v>4.2489449999999998E-2</v>
      </c>
      <c r="IP219" s="106">
        <v>21.689066930000003</v>
      </c>
      <c r="IQ219" s="88">
        <v>35.50779914000001</v>
      </c>
      <c r="IR219" s="88">
        <v>3.23592469</v>
      </c>
      <c r="IS219" s="106">
        <v>38.743723830000008</v>
      </c>
      <c r="IT219" s="88">
        <f>INDEX('[2]REPORT-M Publication 2024'!C:C,MATCH($A219,'[2]REPORT-M Publication 2024'!$A:$A,0))</f>
        <v>15.060754760000002</v>
      </c>
      <c r="IU219" s="88">
        <f>INDEX('[2]REPORT-M Publication 2024'!D:D,MATCH($A219,'[2]REPORT-M Publication 2024'!$A:$A,0))</f>
        <v>0</v>
      </c>
      <c r="IV219" s="106">
        <f>INDEX('[2]REPORT-M Publication 2024'!E:E,MATCH($A219,'[2]REPORT-M Publication 2024'!$A:$A,0))</f>
        <v>15.060754760000002</v>
      </c>
      <c r="IW219" s="88">
        <f>INDEX('[2]REPORT-M Publication 2024'!F:F,MATCH($A219,'[2]REPORT-M Publication 2024'!$A:$A,0))</f>
        <v>21.289906620000011</v>
      </c>
      <c r="IX219" s="88">
        <f>INDEX('[2]REPORT-M Publication 2024'!G:G,MATCH($A219,'[2]REPORT-M Publication 2024'!$A:$A,0))</f>
        <v>0.48384888000000037</v>
      </c>
      <c r="IY219" s="106">
        <f>INDEX('[2]REPORT-M Publication 2024'!H:H,MATCH($A219,'[2]REPORT-M Publication 2024'!$A:$A,0))</f>
        <v>21.773755500000011</v>
      </c>
      <c r="IZ219" s="88">
        <f>INDEX('[2]REPORT-M Publication 2024'!I:I,MATCH($A219,'[2]REPORT-M Publication 2024'!$A:$A,0))</f>
        <v>18.693077689999999</v>
      </c>
      <c r="JA219" s="88">
        <f>INDEX('[2]REPORT-M Publication 2024'!J:J,MATCH($A219,'[2]REPORT-M Publication 2024'!$A:$A,0))</f>
        <v>2.104166E-2</v>
      </c>
      <c r="JB219" s="106">
        <f>INDEX('[2]REPORT-M Publication 2024'!K:K,MATCH($A219,'[2]REPORT-M Publication 2024'!$A:$A,0))</f>
        <v>18.714119350000001</v>
      </c>
      <c r="JC219" s="88">
        <f>INDEX('[2]REPORT-M Publication 2024'!L:L,MATCH($A219,'[2]REPORT-M Publication 2024'!$A:$A,0))</f>
        <v>17.17242748</v>
      </c>
      <c r="JD219" s="88">
        <f>INDEX('[2]REPORT-M Publication 2024'!M:M,MATCH($A219,'[2]REPORT-M Publication 2024'!$A:$A,0))</f>
        <v>7.2894680000000003E-2</v>
      </c>
      <c r="JE219" s="106">
        <f>INDEX('[2]REPORT-M Publication 2024'!N:N,MATCH($A219,'[2]REPORT-M Publication 2024'!$A:$A,0))</f>
        <v>17.245322160000001</v>
      </c>
      <c r="JF219" s="88">
        <f>INDEX('[2]REPORT-M Publication 2024'!O:O,MATCH($A219,'[2]REPORT-M Publication 2024'!$A:$A,0))</f>
        <v>24.583316429999947</v>
      </c>
      <c r="JG219" s="88">
        <f>INDEX('[2]REPORT-M Publication 2024'!P:P,MATCH($A219,'[2]REPORT-M Publication 2024'!$A:$A,0))</f>
        <v>0.71043908999999994</v>
      </c>
      <c r="JH219" s="106">
        <f>INDEX('[2]REPORT-M Publication 2024'!Q:Q,MATCH($A219,'[2]REPORT-M Publication 2024'!$A:$A,0))</f>
        <v>25.293755519999948</v>
      </c>
      <c r="JI219" s="88">
        <f>INDEX('[2]REPORT-M Publication 2024'!R:R,MATCH($A219,'[2]REPORT-M Publication 2024'!$A:$A,0))</f>
        <v>18.791950249999982</v>
      </c>
      <c r="JJ219" s="88">
        <f>INDEX('[2]REPORT-M Publication 2024'!S:S,MATCH($A219,'[2]REPORT-M Publication 2024'!$A:$A,0))</f>
        <v>0.36488834000000003</v>
      </c>
      <c r="JK219" s="106">
        <f>INDEX('[2]REPORT-M Publication 2024'!T:T,MATCH($A219,'[2]REPORT-M Publication 2024'!$A:$A,0))</f>
        <v>19.156838589999982</v>
      </c>
      <c r="JL219" s="88">
        <f>INDEX('[2]REPORT-M Publication 2024'!U:U,MATCH($A219,'[2]REPORT-M Publication 2024'!$A:$A,0))</f>
        <v>27.332213389999982</v>
      </c>
      <c r="JM219" s="88">
        <f>INDEX('[2]REPORT-M Publication 2024'!V:V,MATCH($A219,'[2]REPORT-M Publication 2024'!$A:$A,0))</f>
        <v>2.1325110000000001E-2</v>
      </c>
      <c r="JN219" s="106">
        <f>INDEX('[2]REPORT-M Publication 2024'!W:W,MATCH($A219,'[2]REPORT-M Publication 2024'!$A:$A,0))</f>
        <v>27.353538499999981</v>
      </c>
      <c r="JO219" s="88">
        <f>INDEX('[2]REPORT-M Publication 2024'!X:X,MATCH($A219,'[2]REPORT-M Publication 2024'!$A:$A,0))</f>
        <v>17.944369340000002</v>
      </c>
      <c r="JP219" s="88">
        <f>INDEX('[2]REPORT-M Publication 2024'!Y:Y,MATCH($A219,'[2]REPORT-M Publication 2024'!$A:$A,0))</f>
        <v>1.1977031999999979</v>
      </c>
      <c r="JQ219" s="106">
        <f>INDEX('[2]REPORT-M Publication 2024'!Z:Z,MATCH($A219,'[2]REPORT-M Publication 2024'!$A:$A,0))</f>
        <v>19.142072540000001</v>
      </c>
      <c r="JR219" s="88">
        <f>INDEX('[2]REPORT-M Publication 2024'!AA:AA,MATCH($A219,'[2]REPORT-M Publication 2024'!$A:$A,0))</f>
        <v>15.206229540000002</v>
      </c>
      <c r="JS219" s="88">
        <f>INDEX('[2]REPORT-M Publication 2024'!AB:AB,MATCH($A219,'[2]REPORT-M Publication 2024'!$A:$A,0))</f>
        <v>0</v>
      </c>
      <c r="JT219" s="106">
        <f>INDEX('[2]REPORT-M Publication 2024'!AC:AC,MATCH($A219,'[2]REPORT-M Publication 2024'!$A:$A,0))</f>
        <v>15.206229540000002</v>
      </c>
      <c r="JU219" s="88">
        <f>INDEX('[2]REPORT-M Publication 2024'!AD:AD,MATCH($A219,'[2]REPORT-M Publication 2024'!$A:$A,0))</f>
        <v>25.261445879999975</v>
      </c>
      <c r="JV219" s="88">
        <f>INDEX('[2]REPORT-M Publication 2024'!AE:AE,MATCH($A219,'[2]REPORT-M Publication 2024'!$A:$A,0))</f>
        <v>7.8147609999999992E-2</v>
      </c>
      <c r="JW219" s="106">
        <f>INDEX('[2]REPORT-M Publication 2024'!AF:AF,MATCH($A219,'[2]REPORT-M Publication 2024'!$A:$A,0))</f>
        <v>25.339593489999974</v>
      </c>
      <c r="JX219" s="88">
        <f>INDEX('[2]REPORT-M Publication 2024'!AG:AG,MATCH($A219,'[2]REPORT-M Publication 2024'!$A:$A,0))</f>
        <v>23.280058109999981</v>
      </c>
      <c r="JY219" s="88">
        <f>INDEX('[2]REPORT-M Publication 2024'!AH:AH,MATCH($A219,'[2]REPORT-M Publication 2024'!$A:$A,0))</f>
        <v>0.17077200000000001</v>
      </c>
      <c r="JZ219" s="106">
        <f>INDEX('[2]REPORT-M Publication 2024'!AI:AI,MATCH($A219,'[2]REPORT-M Publication 2024'!$A:$A,0))</f>
        <v>23.450830109999981</v>
      </c>
    </row>
    <row r="220" spans="1:286" x14ac:dyDescent="0.25">
      <c r="A220" s="86" t="s">
        <v>218</v>
      </c>
      <c r="B220" s="112" t="s">
        <v>219</v>
      </c>
      <c r="C220" s="137"/>
      <c r="D220" s="137"/>
      <c r="E220" s="106"/>
      <c r="F220" s="88"/>
      <c r="G220" s="137"/>
      <c r="H220" s="106"/>
      <c r="I220" s="88"/>
      <c r="J220" s="137"/>
      <c r="K220" s="106"/>
      <c r="L220" s="88"/>
      <c r="M220" s="137"/>
      <c r="N220" s="106"/>
      <c r="O220" s="88"/>
      <c r="P220" s="137"/>
      <c r="Q220" s="106"/>
      <c r="R220" s="88"/>
      <c r="S220" s="137"/>
      <c r="T220" s="106"/>
      <c r="U220" s="88"/>
      <c r="V220" s="137"/>
      <c r="W220" s="106"/>
      <c r="X220" s="88"/>
      <c r="Y220" s="138"/>
      <c r="Z220" s="106"/>
      <c r="AA220" s="88"/>
      <c r="AB220" s="138"/>
      <c r="AC220" s="106"/>
      <c r="AD220" s="138"/>
      <c r="AE220" s="138"/>
      <c r="AF220" s="106"/>
      <c r="AG220" s="138"/>
      <c r="AH220" s="138"/>
      <c r="AI220" s="106"/>
      <c r="AJ220" s="138"/>
      <c r="AK220" s="138"/>
      <c r="AL220" s="106"/>
      <c r="AM220" s="137"/>
      <c r="AN220" s="137"/>
      <c r="AO220" s="106"/>
      <c r="AP220" s="88"/>
      <c r="AQ220" s="137"/>
      <c r="AR220" s="106"/>
      <c r="AS220" s="88"/>
      <c r="AT220" s="137"/>
      <c r="AU220" s="106"/>
      <c r="AV220" s="88"/>
      <c r="AW220" s="137"/>
      <c r="AX220" s="106"/>
      <c r="AY220" s="88"/>
      <c r="AZ220" s="137"/>
      <c r="BA220" s="106"/>
      <c r="BB220" s="88"/>
      <c r="BC220" s="137"/>
      <c r="BD220" s="106"/>
      <c r="BE220" s="88"/>
      <c r="BF220" s="137"/>
      <c r="BG220" s="106"/>
      <c r="BH220" s="88"/>
      <c r="BI220" s="138"/>
      <c r="BJ220" s="106"/>
      <c r="BK220" s="88"/>
      <c r="BL220" s="106"/>
      <c r="BM220" s="88"/>
      <c r="BN220" s="88"/>
      <c r="BO220" s="106"/>
      <c r="BP220" s="88"/>
      <c r="BQ220" s="88"/>
      <c r="BR220" s="106"/>
      <c r="BS220" s="88"/>
      <c r="BT220" s="88"/>
      <c r="BU220" s="106"/>
      <c r="BV220" s="137">
        <v>0</v>
      </c>
      <c r="BW220" s="137">
        <v>0</v>
      </c>
      <c r="BX220" s="106">
        <v>0</v>
      </c>
      <c r="BY220" s="137">
        <v>0</v>
      </c>
      <c r="BZ220" s="137">
        <v>0</v>
      </c>
      <c r="CA220" s="106">
        <v>0</v>
      </c>
      <c r="CB220" s="137">
        <v>0</v>
      </c>
      <c r="CC220" s="137">
        <v>0</v>
      </c>
      <c r="CD220" s="106">
        <v>0</v>
      </c>
      <c r="CE220" s="137">
        <v>0</v>
      </c>
      <c r="CF220" s="137">
        <v>0</v>
      </c>
      <c r="CG220" s="106">
        <v>0</v>
      </c>
      <c r="CH220" s="137">
        <v>0</v>
      </c>
      <c r="CI220" s="137">
        <v>0</v>
      </c>
      <c r="CJ220" s="106">
        <v>0</v>
      </c>
      <c r="CK220" s="137">
        <v>0</v>
      </c>
      <c r="CL220" s="137">
        <v>0</v>
      </c>
      <c r="CM220" s="106">
        <v>0</v>
      </c>
      <c r="CN220" s="137">
        <v>0</v>
      </c>
      <c r="CO220" s="137">
        <v>0</v>
      </c>
      <c r="CP220" s="106">
        <v>0</v>
      </c>
      <c r="CQ220" s="137">
        <v>0</v>
      </c>
      <c r="CR220" s="137">
        <v>0</v>
      </c>
      <c r="CS220" s="106">
        <v>0</v>
      </c>
      <c r="CT220" s="137">
        <v>0</v>
      </c>
      <c r="CU220" s="137">
        <v>0</v>
      </c>
      <c r="CV220" s="106">
        <v>0</v>
      </c>
      <c r="CW220" s="137">
        <v>0</v>
      </c>
      <c r="CX220" s="137">
        <v>0</v>
      </c>
      <c r="CY220" s="106">
        <v>0</v>
      </c>
      <c r="CZ220" s="137">
        <v>0</v>
      </c>
      <c r="DA220" s="137">
        <v>0</v>
      </c>
      <c r="DB220" s="106">
        <v>0</v>
      </c>
      <c r="DC220" s="137">
        <v>0</v>
      </c>
      <c r="DD220" s="137">
        <v>0</v>
      </c>
      <c r="DE220" s="106">
        <v>0</v>
      </c>
      <c r="DF220" s="88">
        <v>0</v>
      </c>
      <c r="DG220" s="88">
        <v>0</v>
      </c>
      <c r="DH220" s="106">
        <v>0</v>
      </c>
      <c r="DI220" s="88">
        <v>0</v>
      </c>
      <c r="DJ220" s="88">
        <v>0</v>
      </c>
      <c r="DK220" s="106">
        <v>0</v>
      </c>
      <c r="DL220" s="88">
        <v>0</v>
      </c>
      <c r="DM220" s="88">
        <v>0</v>
      </c>
      <c r="DN220" s="106">
        <v>0</v>
      </c>
      <c r="DO220" s="88">
        <v>0</v>
      </c>
      <c r="DP220" s="88">
        <v>0</v>
      </c>
      <c r="DQ220" s="106">
        <v>0</v>
      </c>
      <c r="DR220" s="88">
        <v>0</v>
      </c>
      <c r="DS220" s="88">
        <v>0</v>
      </c>
      <c r="DT220" s="106">
        <v>0</v>
      </c>
      <c r="DU220" s="88">
        <v>0</v>
      </c>
      <c r="DV220" s="88">
        <v>0</v>
      </c>
      <c r="DW220" s="106">
        <v>0</v>
      </c>
      <c r="DX220" s="88">
        <v>0</v>
      </c>
      <c r="DY220" s="88">
        <v>0</v>
      </c>
      <c r="DZ220" s="106">
        <v>0</v>
      </c>
      <c r="EA220" s="88">
        <v>0</v>
      </c>
      <c r="EB220" s="88">
        <v>0</v>
      </c>
      <c r="EC220" s="106">
        <v>0</v>
      </c>
      <c r="ED220" s="88">
        <v>0</v>
      </c>
      <c r="EE220" s="88">
        <v>0</v>
      </c>
      <c r="EF220" s="106">
        <v>0</v>
      </c>
      <c r="EG220" s="88">
        <v>0</v>
      </c>
      <c r="EH220" s="88">
        <v>0</v>
      </c>
      <c r="EI220" s="106">
        <v>0</v>
      </c>
      <c r="EJ220" s="88">
        <v>0.14987200000000001</v>
      </c>
      <c r="EK220" s="88">
        <v>0</v>
      </c>
      <c r="EL220" s="106">
        <v>0.14987200000000001</v>
      </c>
      <c r="EM220" s="88">
        <v>0.251716</v>
      </c>
      <c r="EN220" s="88">
        <v>0.144617</v>
      </c>
      <c r="EO220" s="106">
        <v>0.39633299999999999</v>
      </c>
      <c r="EP220" s="88">
        <v>0.37648500000000001</v>
      </c>
      <c r="EQ220" s="88">
        <v>0.30040099999999997</v>
      </c>
      <c r="ER220" s="106">
        <v>0.67688599999999999</v>
      </c>
      <c r="ES220" s="88">
        <v>0.30324099999999998</v>
      </c>
      <c r="ET220" s="88">
        <v>8.7799999999999996E-3</v>
      </c>
      <c r="EU220" s="106">
        <v>0.31202099999999999</v>
      </c>
      <c r="EV220" s="88">
        <v>0.29315400000000003</v>
      </c>
      <c r="EW220" s="88">
        <v>8.6800000000000002E-3</v>
      </c>
      <c r="EX220" s="106">
        <v>0.30183400000000005</v>
      </c>
      <c r="EY220" s="88">
        <v>0.27116299999999999</v>
      </c>
      <c r="EZ220" s="88">
        <v>0</v>
      </c>
      <c r="FA220" s="106">
        <v>0.27116299999999999</v>
      </c>
      <c r="FB220" s="88">
        <v>0.364232</v>
      </c>
      <c r="FC220" s="88">
        <v>1.4840000000000001E-3</v>
      </c>
      <c r="FD220" s="106">
        <v>0.36571599999999999</v>
      </c>
      <c r="FE220" s="88">
        <v>0.29784899999999997</v>
      </c>
      <c r="FF220" s="88">
        <v>0</v>
      </c>
      <c r="FG220" s="106">
        <v>0.29784899999999997</v>
      </c>
      <c r="FH220" s="88">
        <v>0.34709899999999999</v>
      </c>
      <c r="FI220" s="88">
        <v>6.6000000000000003E-2</v>
      </c>
      <c r="FJ220" s="106">
        <v>0.41309899999999999</v>
      </c>
      <c r="FK220" s="88">
        <v>0.40084599999999998</v>
      </c>
      <c r="FL220" s="88">
        <v>1.6674999999999999E-2</v>
      </c>
      <c r="FM220" s="106">
        <v>0.41752099999999998</v>
      </c>
      <c r="FN220" s="88">
        <v>0.43660100000000002</v>
      </c>
      <c r="FO220" s="88">
        <v>3.9008000000000001E-2</v>
      </c>
      <c r="FP220" s="106">
        <v>0.475609</v>
      </c>
      <c r="FQ220" s="88">
        <v>0.45839000000000002</v>
      </c>
      <c r="FR220" s="88">
        <v>1.1745E-2</v>
      </c>
      <c r="FS220" s="106">
        <v>0.47013500000000003</v>
      </c>
      <c r="FT220" s="88">
        <v>0.60760400000000003</v>
      </c>
      <c r="FU220" s="88">
        <v>1.2349000000000001E-2</v>
      </c>
      <c r="FV220" s="106">
        <v>0.61995300000000009</v>
      </c>
      <c r="FW220" s="88">
        <v>0.60293200000000002</v>
      </c>
      <c r="FX220" s="88">
        <v>0.27544000000000002</v>
      </c>
      <c r="FY220" s="106">
        <v>0.87837200000000004</v>
      </c>
      <c r="FZ220" s="88">
        <v>0.43305312000000012</v>
      </c>
      <c r="GA220" s="88">
        <v>0</v>
      </c>
      <c r="GB220" s="106">
        <v>0.43305312000000012</v>
      </c>
      <c r="GC220" s="88">
        <v>0.40771982000000007</v>
      </c>
      <c r="GD220" s="88">
        <v>5.1610000000000003E-2</v>
      </c>
      <c r="GE220" s="106">
        <v>0.45932982000000006</v>
      </c>
      <c r="GF220" s="88">
        <v>0.80979035000000055</v>
      </c>
      <c r="GG220" s="88">
        <v>9.4251510000000011E-2</v>
      </c>
      <c r="GH220" s="106">
        <v>0.90404186000000053</v>
      </c>
      <c r="GI220" s="88">
        <v>0.60631677000000006</v>
      </c>
      <c r="GJ220" s="88">
        <v>1.915E-2</v>
      </c>
      <c r="GK220" s="106">
        <v>0.62546677000000006</v>
      </c>
      <c r="GL220" s="88">
        <v>0.78065203000000005</v>
      </c>
      <c r="GM220" s="88">
        <v>0</v>
      </c>
      <c r="GN220" s="106">
        <v>0.78065203000000005</v>
      </c>
      <c r="GO220" s="88">
        <v>0.69379294999999996</v>
      </c>
      <c r="GP220" s="88">
        <v>0</v>
      </c>
      <c r="GQ220" s="106">
        <v>0.69379294999999996</v>
      </c>
      <c r="GR220" s="88">
        <v>0.50763374999999999</v>
      </c>
      <c r="GS220" s="88">
        <v>0</v>
      </c>
      <c r="GT220" s="106">
        <v>0.50763374999999999</v>
      </c>
      <c r="GU220" s="88">
        <v>0.74963214000000011</v>
      </c>
      <c r="GV220" s="88">
        <v>0</v>
      </c>
      <c r="GW220" s="106">
        <v>0.74963214000000011</v>
      </c>
      <c r="GX220" s="88">
        <v>0.64952517000000021</v>
      </c>
      <c r="GY220" s="88">
        <v>0</v>
      </c>
      <c r="GZ220" s="106">
        <v>0.64952517000000021</v>
      </c>
      <c r="HA220" s="88">
        <v>1.2170300699999999</v>
      </c>
      <c r="HB220" s="88">
        <v>0</v>
      </c>
      <c r="HC220" s="106">
        <v>1.2170300699999999</v>
      </c>
      <c r="HD220" s="88">
        <v>0.83183807999999992</v>
      </c>
      <c r="HE220" s="88">
        <v>0</v>
      </c>
      <c r="HF220" s="106">
        <v>0.83183807999999992</v>
      </c>
      <c r="HG220" s="88">
        <v>0.86511024999999986</v>
      </c>
      <c r="HH220" s="88">
        <v>0.16282099999999999</v>
      </c>
      <c r="HI220" s="106">
        <v>1.02793125</v>
      </c>
      <c r="HJ220" s="88">
        <v>1.2598652399999999</v>
      </c>
      <c r="HK220" s="88">
        <v>0</v>
      </c>
      <c r="HL220" s="106">
        <v>1.2598652399999999</v>
      </c>
      <c r="HM220" s="88">
        <v>1.2810638799999998</v>
      </c>
      <c r="HN220" s="88">
        <v>0</v>
      </c>
      <c r="HO220" s="106">
        <v>1.2810638799999998</v>
      </c>
      <c r="HP220" s="88">
        <v>1.2715936200000002</v>
      </c>
      <c r="HQ220" s="88">
        <v>0</v>
      </c>
      <c r="HR220" s="106">
        <v>1.2715936200000002</v>
      </c>
      <c r="HS220" s="88">
        <v>1.2943008999999999</v>
      </c>
      <c r="HT220" s="88">
        <v>7.3691199999999998E-3</v>
      </c>
      <c r="HU220" s="106">
        <v>1.3016700199999998</v>
      </c>
      <c r="HV220" s="88">
        <v>1.3381972199999996</v>
      </c>
      <c r="HW220" s="88">
        <v>0</v>
      </c>
      <c r="HX220" s="106">
        <v>1.3381972199999996</v>
      </c>
      <c r="HY220" s="88">
        <v>0.9294508199999999</v>
      </c>
      <c r="HZ220" s="88">
        <v>0</v>
      </c>
      <c r="IA220" s="106">
        <v>0.9294508199999999</v>
      </c>
      <c r="IB220" s="88">
        <v>1.1626303399999998</v>
      </c>
      <c r="IC220" s="88">
        <v>1.257E-2</v>
      </c>
      <c r="ID220" s="106">
        <v>1.1752003399999997</v>
      </c>
      <c r="IE220" s="88">
        <v>1.2516555999999999</v>
      </c>
      <c r="IF220" s="88">
        <v>2.6917529999999999E-2</v>
      </c>
      <c r="IG220" s="106">
        <v>1.2785731299999998</v>
      </c>
      <c r="IH220" s="88">
        <v>1.21944867</v>
      </c>
      <c r="II220" s="88">
        <v>0</v>
      </c>
      <c r="IJ220" s="106">
        <v>1.21944867</v>
      </c>
      <c r="IK220" s="88">
        <v>1.2711095400000003</v>
      </c>
      <c r="IL220" s="88">
        <v>0</v>
      </c>
      <c r="IM220" s="106">
        <v>1.2711095400000003</v>
      </c>
      <c r="IN220" s="88">
        <v>1.1203100900000003</v>
      </c>
      <c r="IO220" s="88">
        <v>0</v>
      </c>
      <c r="IP220" s="106">
        <v>1.1203100900000003</v>
      </c>
      <c r="IQ220" s="88">
        <v>3.48942E-2</v>
      </c>
      <c r="IR220" s="88">
        <v>0</v>
      </c>
      <c r="IS220" s="106">
        <v>3.48942E-2</v>
      </c>
      <c r="IT220" s="88">
        <f>INDEX('[2]REPORT-M Publication 2024'!C:C,MATCH($A220,'[2]REPORT-M Publication 2024'!$A:$A,0))</f>
        <v>0</v>
      </c>
      <c r="IU220" s="88">
        <f>INDEX('[2]REPORT-M Publication 2024'!D:D,MATCH($A220,'[2]REPORT-M Publication 2024'!$A:$A,0))</f>
        <v>0</v>
      </c>
      <c r="IV220" s="106">
        <f>INDEX('[2]REPORT-M Publication 2024'!E:E,MATCH($A220,'[2]REPORT-M Publication 2024'!$A:$A,0))</f>
        <v>0</v>
      </c>
      <c r="IW220" s="88">
        <f>INDEX('[2]REPORT-M Publication 2024'!F:F,MATCH($A220,'[2]REPORT-M Publication 2024'!$A:$A,0))</f>
        <v>0</v>
      </c>
      <c r="IX220" s="88">
        <f>INDEX('[2]REPORT-M Publication 2024'!G:G,MATCH($A220,'[2]REPORT-M Publication 2024'!$A:$A,0))</f>
        <v>0</v>
      </c>
      <c r="IY220" s="106">
        <f>INDEX('[2]REPORT-M Publication 2024'!H:H,MATCH($A220,'[2]REPORT-M Publication 2024'!$A:$A,0))</f>
        <v>0</v>
      </c>
      <c r="IZ220" s="88">
        <f>INDEX('[2]REPORT-M Publication 2024'!I:I,MATCH($A220,'[2]REPORT-M Publication 2024'!$A:$A,0))</f>
        <v>0</v>
      </c>
      <c r="JA220" s="88">
        <f>INDEX('[2]REPORT-M Publication 2024'!J:J,MATCH($A220,'[2]REPORT-M Publication 2024'!$A:$A,0))</f>
        <v>0</v>
      </c>
      <c r="JB220" s="106">
        <f>INDEX('[2]REPORT-M Publication 2024'!K:K,MATCH($A220,'[2]REPORT-M Publication 2024'!$A:$A,0))</f>
        <v>0</v>
      </c>
      <c r="JC220" s="88">
        <f>INDEX('[2]REPORT-M Publication 2024'!L:L,MATCH($A220,'[2]REPORT-M Publication 2024'!$A:$A,0))</f>
        <v>0</v>
      </c>
      <c r="JD220" s="88">
        <f>INDEX('[2]REPORT-M Publication 2024'!M:M,MATCH($A220,'[2]REPORT-M Publication 2024'!$A:$A,0))</f>
        <v>0</v>
      </c>
      <c r="JE220" s="106">
        <f>INDEX('[2]REPORT-M Publication 2024'!N:N,MATCH($A220,'[2]REPORT-M Publication 2024'!$A:$A,0))</f>
        <v>0</v>
      </c>
      <c r="JF220" s="88">
        <f>INDEX('[2]REPORT-M Publication 2024'!O:O,MATCH($A220,'[2]REPORT-M Publication 2024'!$A:$A,0))</f>
        <v>0</v>
      </c>
      <c r="JG220" s="88">
        <f>INDEX('[2]REPORT-M Publication 2024'!P:P,MATCH($A220,'[2]REPORT-M Publication 2024'!$A:$A,0))</f>
        <v>0</v>
      </c>
      <c r="JH220" s="106">
        <f>INDEX('[2]REPORT-M Publication 2024'!Q:Q,MATCH($A220,'[2]REPORT-M Publication 2024'!$A:$A,0))</f>
        <v>0</v>
      </c>
      <c r="JI220" s="88">
        <f>INDEX('[2]REPORT-M Publication 2024'!R:R,MATCH($A220,'[2]REPORT-M Publication 2024'!$A:$A,0))</f>
        <v>0</v>
      </c>
      <c r="JJ220" s="88">
        <f>INDEX('[2]REPORT-M Publication 2024'!S:S,MATCH($A220,'[2]REPORT-M Publication 2024'!$A:$A,0))</f>
        <v>0</v>
      </c>
      <c r="JK220" s="106">
        <f>INDEX('[2]REPORT-M Publication 2024'!T:T,MATCH($A220,'[2]REPORT-M Publication 2024'!$A:$A,0))</f>
        <v>0</v>
      </c>
      <c r="JL220" s="88">
        <f>INDEX('[2]REPORT-M Publication 2024'!U:U,MATCH($A220,'[2]REPORT-M Publication 2024'!$A:$A,0))</f>
        <v>0</v>
      </c>
      <c r="JM220" s="88">
        <f>INDEX('[2]REPORT-M Publication 2024'!V:V,MATCH($A220,'[2]REPORT-M Publication 2024'!$A:$A,0))</f>
        <v>0</v>
      </c>
      <c r="JN220" s="106">
        <f>INDEX('[2]REPORT-M Publication 2024'!W:W,MATCH($A220,'[2]REPORT-M Publication 2024'!$A:$A,0))</f>
        <v>0</v>
      </c>
      <c r="JO220" s="88">
        <f>INDEX('[2]REPORT-M Publication 2024'!X:X,MATCH($A220,'[2]REPORT-M Publication 2024'!$A:$A,0))</f>
        <v>0</v>
      </c>
      <c r="JP220" s="88">
        <f>INDEX('[2]REPORT-M Publication 2024'!Y:Y,MATCH($A220,'[2]REPORT-M Publication 2024'!$A:$A,0))</f>
        <v>0</v>
      </c>
      <c r="JQ220" s="106">
        <f>INDEX('[2]REPORT-M Publication 2024'!Z:Z,MATCH($A220,'[2]REPORT-M Publication 2024'!$A:$A,0))</f>
        <v>0</v>
      </c>
      <c r="JR220" s="88">
        <f>INDEX('[2]REPORT-M Publication 2024'!AA:AA,MATCH($A220,'[2]REPORT-M Publication 2024'!$A:$A,0))</f>
        <v>0</v>
      </c>
      <c r="JS220" s="88">
        <f>INDEX('[2]REPORT-M Publication 2024'!AB:AB,MATCH($A220,'[2]REPORT-M Publication 2024'!$A:$A,0))</f>
        <v>0</v>
      </c>
      <c r="JT220" s="106">
        <f>INDEX('[2]REPORT-M Publication 2024'!AC:AC,MATCH($A220,'[2]REPORT-M Publication 2024'!$A:$A,0))</f>
        <v>0</v>
      </c>
      <c r="JU220" s="88">
        <f>INDEX('[2]REPORT-M Publication 2024'!AD:AD,MATCH($A220,'[2]REPORT-M Publication 2024'!$A:$A,0))</f>
        <v>0</v>
      </c>
      <c r="JV220" s="88">
        <f>INDEX('[2]REPORT-M Publication 2024'!AE:AE,MATCH($A220,'[2]REPORT-M Publication 2024'!$A:$A,0))</f>
        <v>0</v>
      </c>
      <c r="JW220" s="106">
        <f>INDEX('[2]REPORT-M Publication 2024'!AF:AF,MATCH($A220,'[2]REPORT-M Publication 2024'!$A:$A,0))</f>
        <v>0</v>
      </c>
      <c r="JX220" s="88">
        <f>INDEX('[2]REPORT-M Publication 2024'!AG:AG,MATCH($A220,'[2]REPORT-M Publication 2024'!$A:$A,0))</f>
        <v>0</v>
      </c>
      <c r="JY220" s="88">
        <f>INDEX('[2]REPORT-M Publication 2024'!AH:AH,MATCH($A220,'[2]REPORT-M Publication 2024'!$A:$A,0))</f>
        <v>0</v>
      </c>
      <c r="JZ220" s="106">
        <f>INDEX('[2]REPORT-M Publication 2024'!AI:AI,MATCH($A220,'[2]REPORT-M Publication 2024'!$A:$A,0))</f>
        <v>0</v>
      </c>
    </row>
    <row r="221" spans="1:286" x14ac:dyDescent="0.25">
      <c r="A221" s="86" t="s">
        <v>220</v>
      </c>
      <c r="B221" s="112" t="s">
        <v>271</v>
      </c>
      <c r="C221" s="137"/>
      <c r="D221" s="137"/>
      <c r="E221" s="106"/>
      <c r="F221" s="88"/>
      <c r="G221" s="137"/>
      <c r="H221" s="106"/>
      <c r="I221" s="88"/>
      <c r="J221" s="137"/>
      <c r="K221" s="106"/>
      <c r="L221" s="88"/>
      <c r="M221" s="137"/>
      <c r="N221" s="106"/>
      <c r="O221" s="88"/>
      <c r="P221" s="137"/>
      <c r="Q221" s="106"/>
      <c r="R221" s="88"/>
      <c r="S221" s="137"/>
      <c r="T221" s="106"/>
      <c r="U221" s="88"/>
      <c r="V221" s="137"/>
      <c r="W221" s="106"/>
      <c r="X221" s="88"/>
      <c r="Y221" s="138"/>
      <c r="Z221" s="106"/>
      <c r="AA221" s="88"/>
      <c r="AB221" s="138"/>
      <c r="AC221" s="106"/>
      <c r="AD221" s="138"/>
      <c r="AE221" s="138"/>
      <c r="AF221" s="106"/>
      <c r="AG221" s="138"/>
      <c r="AH221" s="138"/>
      <c r="AI221" s="106"/>
      <c r="AJ221" s="138"/>
      <c r="AK221" s="138"/>
      <c r="AL221" s="106"/>
      <c r="AM221" s="137"/>
      <c r="AN221" s="137"/>
      <c r="AO221" s="106"/>
      <c r="AP221" s="88"/>
      <c r="AQ221" s="137"/>
      <c r="AR221" s="106"/>
      <c r="AS221" s="88"/>
      <c r="AT221" s="137"/>
      <c r="AU221" s="106"/>
      <c r="AV221" s="88"/>
      <c r="AW221" s="137"/>
      <c r="AX221" s="106"/>
      <c r="AY221" s="88"/>
      <c r="AZ221" s="137"/>
      <c r="BA221" s="106"/>
      <c r="BB221" s="88"/>
      <c r="BC221" s="137"/>
      <c r="BD221" s="106"/>
      <c r="BE221" s="88"/>
      <c r="BF221" s="137"/>
      <c r="BG221" s="106"/>
      <c r="BH221" s="88"/>
      <c r="BI221" s="138"/>
      <c r="BJ221" s="106"/>
      <c r="BK221" s="88"/>
      <c r="BL221" s="106"/>
      <c r="BM221" s="88"/>
      <c r="BN221" s="88"/>
      <c r="BO221" s="106"/>
      <c r="BP221" s="88"/>
      <c r="BQ221" s="88"/>
      <c r="BR221" s="106"/>
      <c r="BS221" s="88"/>
      <c r="BT221" s="88"/>
      <c r="BU221" s="106"/>
      <c r="BV221" s="137"/>
      <c r="BW221" s="137"/>
      <c r="BX221" s="106"/>
      <c r="BY221" s="137"/>
      <c r="BZ221" s="137"/>
      <c r="CA221" s="106"/>
      <c r="CB221" s="137"/>
      <c r="CC221" s="137"/>
      <c r="CD221" s="106"/>
      <c r="CE221" s="137"/>
      <c r="CF221" s="137"/>
      <c r="CG221" s="106"/>
      <c r="CH221" s="137"/>
      <c r="CI221" s="137"/>
      <c r="CJ221" s="106"/>
      <c r="CK221" s="137"/>
      <c r="CL221" s="137"/>
      <c r="CM221" s="106"/>
      <c r="CN221" s="137"/>
      <c r="CO221" s="137"/>
      <c r="CP221" s="106"/>
      <c r="CQ221" s="137"/>
      <c r="CR221" s="137"/>
      <c r="CS221" s="106"/>
      <c r="CT221" s="137"/>
      <c r="CU221" s="137"/>
      <c r="CV221" s="106"/>
      <c r="CW221" s="137"/>
      <c r="CX221" s="137"/>
      <c r="CY221" s="106"/>
      <c r="CZ221" s="137"/>
      <c r="DA221" s="137"/>
      <c r="DB221" s="106"/>
      <c r="DC221" s="137"/>
      <c r="DD221" s="137"/>
      <c r="DE221" s="106"/>
      <c r="DF221" s="88">
        <v>13.032809</v>
      </c>
      <c r="DG221" s="88">
        <v>0</v>
      </c>
      <c r="DH221" s="106">
        <v>13.032809</v>
      </c>
      <c r="DI221" s="88">
        <v>10.032553999999999</v>
      </c>
      <c r="DJ221" s="88">
        <v>0</v>
      </c>
      <c r="DK221" s="106">
        <v>10.032553999999999</v>
      </c>
      <c r="DL221" s="88">
        <v>9.7768770000000007</v>
      </c>
      <c r="DM221" s="88">
        <v>5.2950000000000002E-3</v>
      </c>
      <c r="DN221" s="106">
        <v>9.782172000000001</v>
      </c>
      <c r="DO221" s="88">
        <v>14.366177</v>
      </c>
      <c r="DP221" s="88">
        <v>0</v>
      </c>
      <c r="DQ221" s="106">
        <v>14.366177</v>
      </c>
      <c r="DR221" s="88">
        <v>9.8422630000000009</v>
      </c>
      <c r="DS221" s="88">
        <v>0</v>
      </c>
      <c r="DT221" s="106">
        <v>9.8422630000000009</v>
      </c>
      <c r="DU221" s="88">
        <v>11.279292</v>
      </c>
      <c r="DV221" s="88">
        <v>0.215307</v>
      </c>
      <c r="DW221" s="106">
        <v>11.494598999999999</v>
      </c>
      <c r="DX221" s="88">
        <v>10.171471</v>
      </c>
      <c r="DY221" s="88">
        <v>0</v>
      </c>
      <c r="DZ221" s="106">
        <v>10.171471</v>
      </c>
      <c r="EA221" s="88">
        <v>10.115273999999999</v>
      </c>
      <c r="EB221" s="88">
        <v>0</v>
      </c>
      <c r="EC221" s="106">
        <v>10.115273999999999</v>
      </c>
      <c r="ED221" s="88">
        <v>12.101940000000001</v>
      </c>
      <c r="EE221" s="88">
        <v>0</v>
      </c>
      <c r="EF221" s="106">
        <v>12.101940000000001</v>
      </c>
      <c r="EG221" s="88">
        <v>9.1246580000000002</v>
      </c>
      <c r="EH221" s="88">
        <v>0</v>
      </c>
      <c r="EI221" s="106">
        <v>9.1246580000000002</v>
      </c>
      <c r="EJ221" s="88">
        <v>9.5226600000000001</v>
      </c>
      <c r="EK221" s="88">
        <v>0.10727200000000001</v>
      </c>
      <c r="EL221" s="106">
        <v>9.6299320000000002</v>
      </c>
      <c r="EM221" s="88">
        <v>12.470865999999999</v>
      </c>
      <c r="EN221" s="88">
        <v>0</v>
      </c>
      <c r="EO221" s="106">
        <v>12.470865999999999</v>
      </c>
      <c r="EP221" s="88">
        <v>14.407171</v>
      </c>
      <c r="EQ221" s="88">
        <v>0</v>
      </c>
      <c r="ER221" s="106">
        <v>14.407171</v>
      </c>
      <c r="ES221" s="88">
        <v>12.481866</v>
      </c>
      <c r="ET221" s="88">
        <v>9.7844E-2</v>
      </c>
      <c r="EU221" s="106">
        <v>12.57971</v>
      </c>
      <c r="EV221" s="88">
        <v>15.886473000000001</v>
      </c>
      <c r="EW221" s="88">
        <v>0.163772</v>
      </c>
      <c r="EX221" s="106">
        <v>16.050245</v>
      </c>
      <c r="EY221" s="88">
        <v>18.382656000000001</v>
      </c>
      <c r="EZ221" s="88">
        <v>7.8652E-2</v>
      </c>
      <c r="FA221" s="106">
        <v>18.461308000000002</v>
      </c>
      <c r="FB221" s="88">
        <v>14.403961000000001</v>
      </c>
      <c r="FC221" s="88">
        <v>1.0998000000000001E-2</v>
      </c>
      <c r="FD221" s="106">
        <v>14.414959000000001</v>
      </c>
      <c r="FE221" s="88">
        <v>13.60791</v>
      </c>
      <c r="FF221" s="88">
        <v>6.9462999999999997E-2</v>
      </c>
      <c r="FG221" s="106">
        <v>13.677373000000001</v>
      </c>
      <c r="FH221" s="88">
        <v>11.389859</v>
      </c>
      <c r="FI221" s="88">
        <v>5.6300999999999997E-2</v>
      </c>
      <c r="FJ221" s="106">
        <v>11.446159999999999</v>
      </c>
      <c r="FK221" s="88">
        <v>16.615469000000001</v>
      </c>
      <c r="FL221" s="88">
        <v>0.176505</v>
      </c>
      <c r="FM221" s="106">
        <v>16.791974</v>
      </c>
      <c r="FN221" s="88">
        <v>16.483014000000001</v>
      </c>
      <c r="FO221" s="88">
        <v>0.124832</v>
      </c>
      <c r="FP221" s="106">
        <v>16.607846000000002</v>
      </c>
      <c r="FQ221" s="88">
        <v>15.447013999999999</v>
      </c>
      <c r="FR221" s="88">
        <v>0.24387700000000001</v>
      </c>
      <c r="FS221" s="106">
        <v>15.690890999999999</v>
      </c>
      <c r="FT221" s="88">
        <v>14.082971000000001</v>
      </c>
      <c r="FU221" s="88">
        <v>0.19147500000000001</v>
      </c>
      <c r="FV221" s="106">
        <v>14.274446000000001</v>
      </c>
      <c r="FW221" s="88">
        <v>26.808183</v>
      </c>
      <c r="FX221" s="88">
        <v>0.38643300000000003</v>
      </c>
      <c r="FY221" s="106">
        <v>27.194616</v>
      </c>
      <c r="FZ221" s="88">
        <v>21.351841770000039</v>
      </c>
      <c r="GA221" s="88">
        <v>1.1235E-2</v>
      </c>
      <c r="GB221" s="106">
        <v>21.363076770000038</v>
      </c>
      <c r="GC221" s="88">
        <v>21.055202300000023</v>
      </c>
      <c r="GD221" s="88">
        <v>1.2791239999999999</v>
      </c>
      <c r="GE221" s="106">
        <v>22.334326300000022</v>
      </c>
      <c r="GF221" s="88">
        <v>18.325172540000022</v>
      </c>
      <c r="GG221" s="88">
        <v>0.99219800000000002</v>
      </c>
      <c r="GH221" s="106">
        <v>19.31737054000002</v>
      </c>
      <c r="GI221" s="88">
        <v>15.705869620000009</v>
      </c>
      <c r="GJ221" s="88">
        <v>2.0036504599999998</v>
      </c>
      <c r="GK221" s="106">
        <v>17.709520080000008</v>
      </c>
      <c r="GL221" s="88">
        <v>15.374598929999999</v>
      </c>
      <c r="GM221" s="88">
        <v>6.4450140000000003E-2</v>
      </c>
      <c r="GN221" s="106">
        <v>15.439049069999999</v>
      </c>
      <c r="GO221" s="88">
        <v>16.639354990000005</v>
      </c>
      <c r="GP221" s="88">
        <v>0.10272458999999999</v>
      </c>
      <c r="GQ221" s="106">
        <v>16.742079580000006</v>
      </c>
      <c r="GR221" s="88">
        <v>13.95771455</v>
      </c>
      <c r="GS221" s="88">
        <v>6.7811440000000001E-2</v>
      </c>
      <c r="GT221" s="106">
        <v>14.02552599</v>
      </c>
      <c r="GU221" s="88">
        <v>20.561070390000001</v>
      </c>
      <c r="GV221" s="88">
        <v>1.30374148</v>
      </c>
      <c r="GW221" s="106">
        <v>21.86481187</v>
      </c>
      <c r="GX221" s="88">
        <v>21.875245399999994</v>
      </c>
      <c r="GY221" s="88">
        <v>8.0033999999999994E-2</v>
      </c>
      <c r="GZ221" s="106">
        <v>21.955279399999995</v>
      </c>
      <c r="HA221" s="88">
        <v>19.868041129999998</v>
      </c>
      <c r="HB221" s="88">
        <v>7.9144300000000001E-3</v>
      </c>
      <c r="HC221" s="106">
        <v>19.875955559999998</v>
      </c>
      <c r="HD221" s="88">
        <v>17.27876719</v>
      </c>
      <c r="HE221" s="88">
        <v>0.11325102000000001</v>
      </c>
      <c r="HF221" s="106">
        <v>17.39201821</v>
      </c>
      <c r="HG221" s="88">
        <v>23.026105219999973</v>
      </c>
      <c r="HH221" s="88">
        <v>0.44044334999999996</v>
      </c>
      <c r="HI221" s="106">
        <v>23.466548569999972</v>
      </c>
      <c r="HJ221" s="88">
        <v>11.354317340000005</v>
      </c>
      <c r="HK221" s="88">
        <v>0</v>
      </c>
      <c r="HL221" s="106">
        <v>11.354317340000005</v>
      </c>
      <c r="HM221" s="88">
        <v>12.839464190000003</v>
      </c>
      <c r="HN221" s="88">
        <v>0.11162685999999999</v>
      </c>
      <c r="HO221" s="106">
        <v>12.951091050000002</v>
      </c>
      <c r="HP221" s="88">
        <v>14.688322660000003</v>
      </c>
      <c r="HQ221" s="88">
        <v>0.16980000000000001</v>
      </c>
      <c r="HR221" s="106">
        <v>14.858122660000003</v>
      </c>
      <c r="HS221" s="88">
        <v>11.887144469999999</v>
      </c>
      <c r="HT221" s="88">
        <v>0.38076682999999995</v>
      </c>
      <c r="HU221" s="106">
        <v>12.2679113</v>
      </c>
      <c r="HV221" s="88">
        <v>13.722093580000006</v>
      </c>
      <c r="HW221" s="88">
        <v>0.83990965000000006</v>
      </c>
      <c r="HX221" s="106">
        <v>14.562003230000006</v>
      </c>
      <c r="HY221" s="88">
        <v>10.742596630000003</v>
      </c>
      <c r="HZ221" s="88">
        <v>0.26528110999999999</v>
      </c>
      <c r="IA221" s="106">
        <v>11.007877740000003</v>
      </c>
      <c r="IB221" s="88">
        <v>14.771250760000001</v>
      </c>
      <c r="IC221" s="88">
        <v>0.58971758000000007</v>
      </c>
      <c r="ID221" s="106">
        <v>15.360968340000001</v>
      </c>
      <c r="IE221" s="88">
        <v>18.915585170000004</v>
      </c>
      <c r="IF221" s="88">
        <v>2.1150951400000002</v>
      </c>
      <c r="IG221" s="106">
        <v>21.030680310000005</v>
      </c>
      <c r="IH221" s="88">
        <v>12.633037490000008</v>
      </c>
      <c r="II221" s="88">
        <v>0.44061518</v>
      </c>
      <c r="IJ221" s="106">
        <v>13.073652670000008</v>
      </c>
      <c r="IK221" s="88">
        <v>12.461579369999999</v>
      </c>
      <c r="IL221" s="88">
        <v>0.45383039000000003</v>
      </c>
      <c r="IM221" s="106">
        <v>12.915409759999999</v>
      </c>
      <c r="IN221" s="88">
        <v>13.265240009999992</v>
      </c>
      <c r="IO221" s="88">
        <v>0.36273755999999996</v>
      </c>
      <c r="IP221" s="106">
        <v>13.627977569999992</v>
      </c>
      <c r="IQ221" s="88">
        <v>17.102614439999993</v>
      </c>
      <c r="IR221" s="88">
        <v>0.64876436999999998</v>
      </c>
      <c r="IS221" s="106">
        <v>17.751378809999991</v>
      </c>
      <c r="IT221" s="88">
        <f>INDEX('[2]REPORT-M Publication 2024'!C:C,MATCH($A221,'[2]REPORT-M Publication 2024'!$A:$A,0))</f>
        <v>10.70755722999999</v>
      </c>
      <c r="IU221" s="88">
        <f>INDEX('[2]REPORT-M Publication 2024'!D:D,MATCH($A221,'[2]REPORT-M Publication 2024'!$A:$A,0))</f>
        <v>3.9899999999999996E-3</v>
      </c>
      <c r="IV221" s="106">
        <f>INDEX('[2]REPORT-M Publication 2024'!E:E,MATCH($A221,'[2]REPORT-M Publication 2024'!$A:$A,0))</f>
        <v>10.71154722999999</v>
      </c>
      <c r="IW221" s="88">
        <f>INDEX('[2]REPORT-M Publication 2024'!F:F,MATCH($A221,'[2]REPORT-M Publication 2024'!$A:$A,0))</f>
        <v>13.595286219999991</v>
      </c>
      <c r="IX221" s="88">
        <f>INDEX('[2]REPORT-M Publication 2024'!G:G,MATCH($A221,'[2]REPORT-M Publication 2024'!$A:$A,0))</f>
        <v>1.1140000000000001E-2</v>
      </c>
      <c r="IY221" s="106">
        <f>INDEX('[2]REPORT-M Publication 2024'!H:H,MATCH($A221,'[2]REPORT-M Publication 2024'!$A:$A,0))</f>
        <v>13.606426219999991</v>
      </c>
      <c r="IZ221" s="88">
        <f>INDEX('[2]REPORT-M Publication 2024'!I:I,MATCH($A221,'[2]REPORT-M Publication 2024'!$A:$A,0))</f>
        <v>11.64523277</v>
      </c>
      <c r="JA221" s="88">
        <f>INDEX('[2]REPORT-M Publication 2024'!J:J,MATCH($A221,'[2]REPORT-M Publication 2024'!$A:$A,0))</f>
        <v>5.5022649999999999E-2</v>
      </c>
      <c r="JB221" s="106">
        <f>INDEX('[2]REPORT-M Publication 2024'!K:K,MATCH($A221,'[2]REPORT-M Publication 2024'!$A:$A,0))</f>
        <v>11.70025542</v>
      </c>
      <c r="JC221" s="88">
        <f>INDEX('[2]REPORT-M Publication 2024'!L:L,MATCH($A221,'[2]REPORT-M Publication 2024'!$A:$A,0))</f>
        <v>11.986424070000009</v>
      </c>
      <c r="JD221" s="88">
        <f>INDEX('[2]REPORT-M Publication 2024'!M:M,MATCH($A221,'[2]REPORT-M Publication 2024'!$A:$A,0))</f>
        <v>0</v>
      </c>
      <c r="JE221" s="106">
        <f>INDEX('[2]REPORT-M Publication 2024'!N:N,MATCH($A221,'[2]REPORT-M Publication 2024'!$A:$A,0))</f>
        <v>11.986424070000009</v>
      </c>
      <c r="JF221" s="88">
        <f>INDEX('[2]REPORT-M Publication 2024'!O:O,MATCH($A221,'[2]REPORT-M Publication 2024'!$A:$A,0))</f>
        <v>14.9796841</v>
      </c>
      <c r="JG221" s="88">
        <f>INDEX('[2]REPORT-M Publication 2024'!P:P,MATCH($A221,'[2]REPORT-M Publication 2024'!$A:$A,0))</f>
        <v>0</v>
      </c>
      <c r="JH221" s="106">
        <f>INDEX('[2]REPORT-M Publication 2024'!Q:Q,MATCH($A221,'[2]REPORT-M Publication 2024'!$A:$A,0))</f>
        <v>14.9796841</v>
      </c>
      <c r="JI221" s="88">
        <f>INDEX('[2]REPORT-M Publication 2024'!R:R,MATCH($A221,'[2]REPORT-M Publication 2024'!$A:$A,0))</f>
        <v>11.695510590000001</v>
      </c>
      <c r="JJ221" s="88">
        <f>INDEX('[2]REPORT-M Publication 2024'!S:S,MATCH($A221,'[2]REPORT-M Publication 2024'!$A:$A,0))</f>
        <v>5.6324999999999993E-2</v>
      </c>
      <c r="JK221" s="106">
        <f>INDEX('[2]REPORT-M Publication 2024'!T:T,MATCH($A221,'[2]REPORT-M Publication 2024'!$A:$A,0))</f>
        <v>11.751835590000001</v>
      </c>
      <c r="JL221" s="88">
        <f>INDEX('[2]REPORT-M Publication 2024'!U:U,MATCH($A221,'[2]REPORT-M Publication 2024'!$A:$A,0))</f>
        <v>14.937140290000009</v>
      </c>
      <c r="JM221" s="88">
        <f>INDEX('[2]REPORT-M Publication 2024'!V:V,MATCH($A221,'[2]REPORT-M Publication 2024'!$A:$A,0))</f>
        <v>2.6147469999999999E-2</v>
      </c>
      <c r="JN221" s="106">
        <f>INDEX('[2]REPORT-M Publication 2024'!W:W,MATCH($A221,'[2]REPORT-M Publication 2024'!$A:$A,0))</f>
        <v>14.963287760000009</v>
      </c>
      <c r="JO221" s="88">
        <f>INDEX('[2]REPORT-M Publication 2024'!X:X,MATCH($A221,'[2]REPORT-M Publication 2024'!$A:$A,0))</f>
        <v>12.933721739999971</v>
      </c>
      <c r="JP221" s="88">
        <f>INDEX('[2]REPORT-M Publication 2024'!Y:Y,MATCH($A221,'[2]REPORT-M Publication 2024'!$A:$A,0))</f>
        <v>2.70771E-2</v>
      </c>
      <c r="JQ221" s="106">
        <f>INDEX('[2]REPORT-M Publication 2024'!Z:Z,MATCH($A221,'[2]REPORT-M Publication 2024'!$A:$A,0))</f>
        <v>12.960798839999971</v>
      </c>
      <c r="JR221" s="88">
        <f>INDEX('[2]REPORT-M Publication 2024'!AA:AA,MATCH($A221,'[2]REPORT-M Publication 2024'!$A:$A,0))</f>
        <v>12.512968540000003</v>
      </c>
      <c r="JS221" s="88">
        <f>INDEX('[2]REPORT-M Publication 2024'!AB:AB,MATCH($A221,'[2]REPORT-M Publication 2024'!$A:$A,0))</f>
        <v>7.5249940000000001E-2</v>
      </c>
      <c r="JT221" s="106">
        <f>INDEX('[2]REPORT-M Publication 2024'!AC:AC,MATCH($A221,'[2]REPORT-M Publication 2024'!$A:$A,0))</f>
        <v>12.588218480000004</v>
      </c>
      <c r="JU221" s="88">
        <f>INDEX('[2]REPORT-M Publication 2024'!AD:AD,MATCH($A221,'[2]REPORT-M Publication 2024'!$A:$A,0))</f>
        <v>14.180161100000001</v>
      </c>
      <c r="JV221" s="88">
        <f>INDEX('[2]REPORT-M Publication 2024'!AE:AE,MATCH($A221,'[2]REPORT-M Publication 2024'!$A:$A,0))</f>
        <v>0.1431077</v>
      </c>
      <c r="JW221" s="106">
        <f>INDEX('[2]REPORT-M Publication 2024'!AF:AF,MATCH($A221,'[2]REPORT-M Publication 2024'!$A:$A,0))</f>
        <v>14.323268800000001</v>
      </c>
      <c r="JX221" s="88">
        <f>INDEX('[2]REPORT-M Publication 2024'!AG:AG,MATCH($A221,'[2]REPORT-M Publication 2024'!$A:$A,0))</f>
        <v>17.131425099999994</v>
      </c>
      <c r="JY221" s="88">
        <f>INDEX('[2]REPORT-M Publication 2024'!AH:AH,MATCH($A221,'[2]REPORT-M Publication 2024'!$A:$A,0))</f>
        <v>0</v>
      </c>
      <c r="JZ221" s="106">
        <f>INDEX('[2]REPORT-M Publication 2024'!AI:AI,MATCH($A221,'[2]REPORT-M Publication 2024'!$A:$A,0))</f>
        <v>17.131425099999994</v>
      </c>
    </row>
    <row r="222" spans="1:286" x14ac:dyDescent="0.25">
      <c r="A222" s="86" t="s">
        <v>237</v>
      </c>
      <c r="B222" s="112" t="s">
        <v>238</v>
      </c>
      <c r="C222" s="137"/>
      <c r="D222" s="137"/>
      <c r="E222" s="106"/>
      <c r="F222" s="88"/>
      <c r="G222" s="137"/>
      <c r="H222" s="106"/>
      <c r="I222" s="88"/>
      <c r="J222" s="137"/>
      <c r="K222" s="106"/>
      <c r="L222" s="88"/>
      <c r="M222" s="137"/>
      <c r="N222" s="106"/>
      <c r="O222" s="88"/>
      <c r="P222" s="137"/>
      <c r="Q222" s="106"/>
      <c r="R222" s="88"/>
      <c r="S222" s="137"/>
      <c r="T222" s="106"/>
      <c r="U222" s="88"/>
      <c r="V222" s="137"/>
      <c r="W222" s="106"/>
      <c r="X222" s="88"/>
      <c r="Y222" s="138"/>
      <c r="Z222" s="106"/>
      <c r="AA222" s="88"/>
      <c r="AB222" s="138"/>
      <c r="AC222" s="106"/>
      <c r="AD222" s="138"/>
      <c r="AE222" s="138"/>
      <c r="AF222" s="106"/>
      <c r="AG222" s="138"/>
      <c r="AH222" s="138"/>
      <c r="AI222" s="106"/>
      <c r="AJ222" s="138"/>
      <c r="AK222" s="138"/>
      <c r="AL222" s="106"/>
      <c r="AM222" s="137"/>
      <c r="AN222" s="137"/>
      <c r="AO222" s="106"/>
      <c r="AP222" s="88"/>
      <c r="AQ222" s="137"/>
      <c r="AR222" s="106"/>
      <c r="AS222" s="88"/>
      <c r="AT222" s="137"/>
      <c r="AU222" s="106"/>
      <c r="AV222" s="88"/>
      <c r="AW222" s="137"/>
      <c r="AX222" s="106"/>
      <c r="AY222" s="88"/>
      <c r="AZ222" s="137"/>
      <c r="BA222" s="106"/>
      <c r="BB222" s="88"/>
      <c r="BC222" s="137"/>
      <c r="BD222" s="106"/>
      <c r="BE222" s="88"/>
      <c r="BF222" s="137"/>
      <c r="BG222" s="106"/>
      <c r="BH222" s="88"/>
      <c r="BI222" s="138"/>
      <c r="BJ222" s="106"/>
      <c r="BK222" s="88"/>
      <c r="BL222" s="106"/>
      <c r="BM222" s="88"/>
      <c r="BN222" s="88"/>
      <c r="BO222" s="106"/>
      <c r="BP222" s="88"/>
      <c r="BQ222" s="88"/>
      <c r="BR222" s="106"/>
      <c r="BS222" s="88"/>
      <c r="BT222" s="88"/>
      <c r="BU222" s="106"/>
      <c r="BV222" s="137"/>
      <c r="BW222" s="137"/>
      <c r="BX222" s="106"/>
      <c r="BY222" s="137"/>
      <c r="BZ222" s="137"/>
      <c r="CA222" s="106"/>
      <c r="CB222" s="137"/>
      <c r="CC222" s="137"/>
      <c r="CD222" s="106"/>
      <c r="CE222" s="137"/>
      <c r="CF222" s="137"/>
      <c r="CG222" s="106"/>
      <c r="CH222" s="137"/>
      <c r="CI222" s="137"/>
      <c r="CJ222" s="106"/>
      <c r="CK222" s="137"/>
      <c r="CL222" s="137"/>
      <c r="CM222" s="106"/>
      <c r="CN222" s="137"/>
      <c r="CO222" s="137"/>
      <c r="CP222" s="106"/>
      <c r="CQ222" s="137"/>
      <c r="CR222" s="137"/>
      <c r="CS222" s="106"/>
      <c r="CT222" s="137"/>
      <c r="CU222" s="137"/>
      <c r="CV222" s="106"/>
      <c r="CW222" s="137"/>
      <c r="CX222" s="137"/>
      <c r="CY222" s="106"/>
      <c r="CZ222" s="137"/>
      <c r="DA222" s="137"/>
      <c r="DB222" s="106"/>
      <c r="DC222" s="137"/>
      <c r="DD222" s="137"/>
      <c r="DE222" s="106"/>
      <c r="DF222" s="88">
        <v>19.981881000000001</v>
      </c>
      <c r="DG222" s="88">
        <v>0</v>
      </c>
      <c r="DH222" s="106">
        <v>19.981881000000001</v>
      </c>
      <c r="DI222" s="88">
        <v>8.371124</v>
      </c>
      <c r="DJ222" s="88">
        <v>0</v>
      </c>
      <c r="DK222" s="106">
        <v>8.371124</v>
      </c>
      <c r="DL222" s="88">
        <v>8.3063359999999999</v>
      </c>
      <c r="DM222" s="88">
        <v>0</v>
      </c>
      <c r="DN222" s="106">
        <v>8.3063359999999999</v>
      </c>
      <c r="DO222" s="88">
        <v>9.3822039999999998</v>
      </c>
      <c r="DP222" s="88">
        <v>0</v>
      </c>
      <c r="DQ222" s="106">
        <v>9.3822039999999998</v>
      </c>
      <c r="DR222" s="88">
        <v>19.945823000000001</v>
      </c>
      <c r="DS222" s="88">
        <v>6.9545999999999997E-2</v>
      </c>
      <c r="DT222" s="106">
        <v>20.015369</v>
      </c>
      <c r="DU222" s="88">
        <v>9.5968900000000001</v>
      </c>
      <c r="DV222" s="88">
        <v>0.16373799999999999</v>
      </c>
      <c r="DW222" s="106">
        <v>9.7606280000000005</v>
      </c>
      <c r="DX222" s="88">
        <v>8.437144</v>
      </c>
      <c r="DY222" s="88">
        <v>8.7539000000000006E-2</v>
      </c>
      <c r="DZ222" s="106">
        <v>8.5246829999999996</v>
      </c>
      <c r="EA222" s="88">
        <v>8.9976690000000001</v>
      </c>
      <c r="EB222" s="88">
        <v>0</v>
      </c>
      <c r="EC222" s="106">
        <v>8.9976690000000001</v>
      </c>
      <c r="ED222" s="88">
        <v>12.755779</v>
      </c>
      <c r="EE222" s="88">
        <v>0</v>
      </c>
      <c r="EF222" s="106">
        <v>12.755779</v>
      </c>
      <c r="EG222" s="88">
        <v>10.473792</v>
      </c>
      <c r="EH222" s="88">
        <v>5.2174999999999999E-2</v>
      </c>
      <c r="EI222" s="106">
        <v>10.525967</v>
      </c>
      <c r="EJ222" s="88">
        <v>-0.37714799999999998</v>
      </c>
      <c r="EK222" s="88">
        <v>0.13897499999999999</v>
      </c>
      <c r="EL222" s="106">
        <v>-0.238173</v>
      </c>
      <c r="EM222" s="88">
        <v>10.787687999999999</v>
      </c>
      <c r="EN222" s="88">
        <v>7.9605999999999996E-2</v>
      </c>
      <c r="EO222" s="106">
        <v>10.867293999999999</v>
      </c>
      <c r="EP222" s="88">
        <v>15.432098999999999</v>
      </c>
      <c r="EQ222" s="88">
        <v>3.6299999999999999E-2</v>
      </c>
      <c r="ER222" s="106">
        <v>15.468399</v>
      </c>
      <c r="ES222" s="88">
        <v>12.661467999999999</v>
      </c>
      <c r="ET222" s="88">
        <v>3.3849999999999998E-2</v>
      </c>
      <c r="EU222" s="106">
        <v>12.695317999999999</v>
      </c>
      <c r="EV222" s="88">
        <v>12.658580000000001</v>
      </c>
      <c r="EW222" s="88">
        <v>3.1732000000000003E-2</v>
      </c>
      <c r="EX222" s="106">
        <v>12.690312</v>
      </c>
      <c r="EY222" s="88">
        <v>16.424821999999999</v>
      </c>
      <c r="EZ222" s="88">
        <v>0.27726800000000001</v>
      </c>
      <c r="FA222" s="106">
        <v>16.702089999999998</v>
      </c>
      <c r="FB222" s="88">
        <v>19.475749</v>
      </c>
      <c r="FC222" s="88">
        <v>0</v>
      </c>
      <c r="FD222" s="106">
        <v>19.475749</v>
      </c>
      <c r="FE222" s="88">
        <v>14.504913999999999</v>
      </c>
      <c r="FF222" s="88">
        <v>0.18366099999999999</v>
      </c>
      <c r="FG222" s="106">
        <v>14.688575</v>
      </c>
      <c r="FH222" s="88">
        <v>13.481374000000001</v>
      </c>
      <c r="FI222" s="88">
        <v>3.422E-2</v>
      </c>
      <c r="FJ222" s="106">
        <v>13.515594</v>
      </c>
      <c r="FK222" s="88">
        <v>18.537403999999999</v>
      </c>
      <c r="FL222" s="88">
        <v>5.2576999999999999E-2</v>
      </c>
      <c r="FM222" s="106">
        <v>18.589980999999998</v>
      </c>
      <c r="FN222" s="88">
        <v>14.012763</v>
      </c>
      <c r="FO222" s="88">
        <v>7.3754E-2</v>
      </c>
      <c r="FP222" s="106">
        <v>14.086516999999999</v>
      </c>
      <c r="FQ222" s="88">
        <v>15.050397999999999</v>
      </c>
      <c r="FR222" s="88">
        <v>0.87280100000000005</v>
      </c>
      <c r="FS222" s="106">
        <v>15.923199</v>
      </c>
      <c r="FT222" s="88">
        <v>15.845560000000001</v>
      </c>
      <c r="FU222" s="88">
        <v>0.123695</v>
      </c>
      <c r="FV222" s="106">
        <v>15.969255</v>
      </c>
      <c r="FW222" s="88">
        <v>26.456579000000001</v>
      </c>
      <c r="FX222" s="88">
        <v>1.1114059999999999</v>
      </c>
      <c r="FY222" s="106">
        <v>27.567985</v>
      </c>
      <c r="FZ222" s="88">
        <v>11.146440470000011</v>
      </c>
      <c r="GA222" s="88">
        <v>0</v>
      </c>
      <c r="GB222" s="106">
        <v>11.146440470000011</v>
      </c>
      <c r="GC222" s="88">
        <v>15.161776519999995</v>
      </c>
      <c r="GD222" s="88">
        <v>2.7496E-2</v>
      </c>
      <c r="GE222" s="106">
        <v>15.189272519999994</v>
      </c>
      <c r="GF222" s="88">
        <v>28.220130950000012</v>
      </c>
      <c r="GG222" s="88">
        <v>0.28057776000000001</v>
      </c>
      <c r="GH222" s="106">
        <v>28.500708710000012</v>
      </c>
      <c r="GI222" s="88">
        <v>17.931826749999999</v>
      </c>
      <c r="GJ222" s="88">
        <v>2.9598962200000001</v>
      </c>
      <c r="GK222" s="106">
        <v>20.89172297</v>
      </c>
      <c r="GL222" s="88">
        <v>16.666460779999998</v>
      </c>
      <c r="GM222" s="88">
        <v>0.75469115999999992</v>
      </c>
      <c r="GN222" s="106">
        <v>17.421151939999998</v>
      </c>
      <c r="GO222" s="88">
        <v>17.028551969999999</v>
      </c>
      <c r="GP222" s="88">
        <v>5.2488E-2</v>
      </c>
      <c r="GQ222" s="106">
        <v>17.081039969999999</v>
      </c>
      <c r="GR222" s="88">
        <v>18.95173655000001</v>
      </c>
      <c r="GS222" s="88">
        <v>0</v>
      </c>
      <c r="GT222" s="106">
        <v>18.95173655000001</v>
      </c>
      <c r="GU222" s="88">
        <v>22.984224019999999</v>
      </c>
      <c r="GV222" s="88">
        <v>6.5348000000000003E-2</v>
      </c>
      <c r="GW222" s="106">
        <v>23.049572019999999</v>
      </c>
      <c r="GX222" s="88">
        <v>18.467714330000017</v>
      </c>
      <c r="GY222" s="88">
        <v>0.11108561999999994</v>
      </c>
      <c r="GZ222" s="106">
        <v>18.578799950000018</v>
      </c>
      <c r="HA222" s="88">
        <v>19.278664249999999</v>
      </c>
      <c r="HB222" s="88">
        <v>0.57228533999999986</v>
      </c>
      <c r="HC222" s="106">
        <v>19.850949589999999</v>
      </c>
      <c r="HD222" s="88">
        <v>22.638848010000004</v>
      </c>
      <c r="HE222" s="88">
        <v>0.13394249</v>
      </c>
      <c r="HF222" s="106">
        <v>22.772790500000003</v>
      </c>
      <c r="HG222" s="88">
        <v>29.929649950000062</v>
      </c>
      <c r="HH222" s="88">
        <v>3.1151413200000007</v>
      </c>
      <c r="HI222" s="106">
        <v>33.044791270000061</v>
      </c>
      <c r="HJ222" s="88">
        <v>25.699088370000016</v>
      </c>
      <c r="HK222" s="88">
        <v>3.1825985399999999</v>
      </c>
      <c r="HL222" s="106">
        <v>28.881686910000017</v>
      </c>
      <c r="HM222" s="88">
        <v>33.025379930000007</v>
      </c>
      <c r="HN222" s="88">
        <v>0.72679338000000004</v>
      </c>
      <c r="HO222" s="106">
        <v>33.752173310000003</v>
      </c>
      <c r="HP222" s="88">
        <v>30.02564803000001</v>
      </c>
      <c r="HQ222" s="88">
        <v>1.7900057699999998</v>
      </c>
      <c r="HR222" s="106">
        <v>31.81565380000001</v>
      </c>
      <c r="HS222" s="88">
        <v>20.733381010000006</v>
      </c>
      <c r="HT222" s="88">
        <v>1.6978877399999999</v>
      </c>
      <c r="HU222" s="106">
        <v>22.431268750000005</v>
      </c>
      <c r="HV222" s="88">
        <v>32.837753139999997</v>
      </c>
      <c r="HW222" s="88">
        <v>0.96116630999999997</v>
      </c>
      <c r="HX222" s="106">
        <v>33.79891945</v>
      </c>
      <c r="HY222" s="88">
        <v>21.817788829999994</v>
      </c>
      <c r="HZ222" s="88">
        <v>0.34813490999999996</v>
      </c>
      <c r="IA222" s="106">
        <v>22.165923739999993</v>
      </c>
      <c r="IB222" s="88">
        <v>34.569430450000006</v>
      </c>
      <c r="IC222" s="88">
        <v>5.8763054800000001</v>
      </c>
      <c r="ID222" s="106">
        <v>40.445735930000005</v>
      </c>
      <c r="IE222" s="88">
        <v>27.671344319999996</v>
      </c>
      <c r="IF222" s="88">
        <v>3.4717546699999997</v>
      </c>
      <c r="IG222" s="106">
        <v>31.143098989999995</v>
      </c>
      <c r="IH222" s="88">
        <v>23.634407629999995</v>
      </c>
      <c r="II222" s="88">
        <v>5.8568502699999998</v>
      </c>
      <c r="IJ222" s="106">
        <v>29.491257899999994</v>
      </c>
      <c r="IK222" s="88">
        <v>24.937747089999995</v>
      </c>
      <c r="IL222" s="88">
        <v>4.1387552599999999</v>
      </c>
      <c r="IM222" s="106">
        <v>29.076502349999995</v>
      </c>
      <c r="IN222" s="88">
        <v>29.408915700000019</v>
      </c>
      <c r="IO222" s="88">
        <v>1.95667857</v>
      </c>
      <c r="IP222" s="106">
        <v>31.36559427000002</v>
      </c>
      <c r="IQ222" s="88">
        <v>48.066873810000025</v>
      </c>
      <c r="IR222" s="88">
        <v>15.324773840000001</v>
      </c>
      <c r="IS222" s="106">
        <v>63.391647650000024</v>
      </c>
      <c r="IT222" s="88">
        <f>INDEX('[2]REPORT-M Publication 2024'!C:C,MATCH($A222,'[2]REPORT-M Publication 2024'!$A:$A,0))</f>
        <v>26.713216430000017</v>
      </c>
      <c r="IU222" s="88">
        <f>INDEX('[2]REPORT-M Publication 2024'!D:D,MATCH($A222,'[2]REPORT-M Publication 2024'!$A:$A,0))</f>
        <v>1.1544040100000001</v>
      </c>
      <c r="IV222" s="106">
        <f>INDEX('[2]REPORT-M Publication 2024'!E:E,MATCH($A222,'[2]REPORT-M Publication 2024'!$A:$A,0))</f>
        <v>27.867620440000017</v>
      </c>
      <c r="IW222" s="88">
        <f>INDEX('[2]REPORT-M Publication 2024'!F:F,MATCH($A222,'[2]REPORT-M Publication 2024'!$A:$A,0))</f>
        <v>24.426567479999992</v>
      </c>
      <c r="IX222" s="88">
        <f>INDEX('[2]REPORT-M Publication 2024'!G:G,MATCH($A222,'[2]REPORT-M Publication 2024'!$A:$A,0))</f>
        <v>3.0117430000000001E-2</v>
      </c>
      <c r="IY222" s="106">
        <f>INDEX('[2]REPORT-M Publication 2024'!H:H,MATCH($A222,'[2]REPORT-M Publication 2024'!$A:$A,0))</f>
        <v>24.456684909999993</v>
      </c>
      <c r="IZ222" s="88">
        <f>INDEX('[2]REPORT-M Publication 2024'!I:I,MATCH($A222,'[2]REPORT-M Publication 2024'!$A:$A,0))</f>
        <v>22.321215030000051</v>
      </c>
      <c r="JA222" s="88">
        <f>INDEX('[2]REPORT-M Publication 2024'!J:J,MATCH($A222,'[2]REPORT-M Publication 2024'!$A:$A,0))</f>
        <v>2.7115458699999997</v>
      </c>
      <c r="JB222" s="106">
        <f>INDEX('[2]REPORT-M Publication 2024'!K:K,MATCH($A222,'[2]REPORT-M Publication 2024'!$A:$A,0))</f>
        <v>25.032760900000049</v>
      </c>
      <c r="JC222" s="88">
        <f>INDEX('[2]REPORT-M Publication 2024'!L:L,MATCH($A222,'[2]REPORT-M Publication 2024'!$A:$A,0))</f>
        <v>27.303480540000013</v>
      </c>
      <c r="JD222" s="88">
        <f>INDEX('[2]REPORT-M Publication 2024'!M:M,MATCH($A222,'[2]REPORT-M Publication 2024'!$A:$A,0))</f>
        <v>8.9853419999999989E-2</v>
      </c>
      <c r="JE222" s="106">
        <f>INDEX('[2]REPORT-M Publication 2024'!N:N,MATCH($A222,'[2]REPORT-M Publication 2024'!$A:$A,0))</f>
        <v>27.393333960000014</v>
      </c>
      <c r="JF222" s="88">
        <f>INDEX('[2]REPORT-M Publication 2024'!O:O,MATCH($A222,'[2]REPORT-M Publication 2024'!$A:$A,0))</f>
        <v>27.26739774000001</v>
      </c>
      <c r="JG222" s="88">
        <f>INDEX('[2]REPORT-M Publication 2024'!P:P,MATCH($A222,'[2]REPORT-M Publication 2024'!$A:$A,0))</f>
        <v>0.12875667000000002</v>
      </c>
      <c r="JH222" s="106">
        <f>INDEX('[2]REPORT-M Publication 2024'!Q:Q,MATCH($A222,'[2]REPORT-M Publication 2024'!$A:$A,0))</f>
        <v>27.396154410000012</v>
      </c>
      <c r="JI222" s="88">
        <f>INDEX('[2]REPORT-M Publication 2024'!R:R,MATCH($A222,'[2]REPORT-M Publication 2024'!$A:$A,0))</f>
        <v>30.613595570000001</v>
      </c>
      <c r="JJ222" s="88">
        <f>INDEX('[2]REPORT-M Publication 2024'!S:S,MATCH($A222,'[2]REPORT-M Publication 2024'!$A:$A,0))</f>
        <v>0.15770433</v>
      </c>
      <c r="JK222" s="106">
        <f>INDEX('[2]REPORT-M Publication 2024'!T:T,MATCH($A222,'[2]REPORT-M Publication 2024'!$A:$A,0))</f>
        <v>30.771299900000002</v>
      </c>
      <c r="JL222" s="88">
        <f>INDEX('[2]REPORT-M Publication 2024'!U:U,MATCH($A222,'[2]REPORT-M Publication 2024'!$A:$A,0))</f>
        <v>23.438571629999998</v>
      </c>
      <c r="JM222" s="88">
        <f>INDEX('[2]REPORT-M Publication 2024'!V:V,MATCH($A222,'[2]REPORT-M Publication 2024'!$A:$A,0))</f>
        <v>0.35484768999999999</v>
      </c>
      <c r="JN222" s="106">
        <f>INDEX('[2]REPORT-M Publication 2024'!W:W,MATCH($A222,'[2]REPORT-M Publication 2024'!$A:$A,0))</f>
        <v>23.793419319999998</v>
      </c>
      <c r="JO222" s="88">
        <f>INDEX('[2]REPORT-M Publication 2024'!X:X,MATCH($A222,'[2]REPORT-M Publication 2024'!$A:$A,0))</f>
        <v>29.46119262000003</v>
      </c>
      <c r="JP222" s="88">
        <f>INDEX('[2]REPORT-M Publication 2024'!Y:Y,MATCH($A222,'[2]REPORT-M Publication 2024'!$A:$A,0))</f>
        <v>3.7510778099999982</v>
      </c>
      <c r="JQ222" s="106">
        <f>INDEX('[2]REPORT-M Publication 2024'!Z:Z,MATCH($A222,'[2]REPORT-M Publication 2024'!$A:$A,0))</f>
        <v>33.212270430000032</v>
      </c>
      <c r="JR222" s="88">
        <f>INDEX('[2]REPORT-M Publication 2024'!AA:AA,MATCH($A222,'[2]REPORT-M Publication 2024'!$A:$A,0))</f>
        <v>29.60727454000002</v>
      </c>
      <c r="JS222" s="88">
        <f>INDEX('[2]REPORT-M Publication 2024'!AB:AB,MATCH($A222,'[2]REPORT-M Publication 2024'!$A:$A,0))</f>
        <v>0.28589472999999999</v>
      </c>
      <c r="JT222" s="106">
        <f>INDEX('[2]REPORT-M Publication 2024'!AC:AC,MATCH($A222,'[2]REPORT-M Publication 2024'!$A:$A,0))</f>
        <v>29.893169270000019</v>
      </c>
      <c r="JU222" s="88">
        <f>INDEX('[2]REPORT-M Publication 2024'!AD:AD,MATCH($A222,'[2]REPORT-M Publication 2024'!$A:$A,0))</f>
        <v>25.792917470000017</v>
      </c>
      <c r="JV222" s="88">
        <f>INDEX('[2]REPORT-M Publication 2024'!AE:AE,MATCH($A222,'[2]REPORT-M Publication 2024'!$A:$A,0))</f>
        <v>0.61158917000000013</v>
      </c>
      <c r="JW222" s="106">
        <f>INDEX('[2]REPORT-M Publication 2024'!AF:AF,MATCH($A222,'[2]REPORT-M Publication 2024'!$A:$A,0))</f>
        <v>26.404506640000015</v>
      </c>
      <c r="JX222" s="88">
        <f>INDEX('[2]REPORT-M Publication 2024'!AG:AG,MATCH($A222,'[2]REPORT-M Publication 2024'!$A:$A,0))</f>
        <v>53.268330340000013</v>
      </c>
      <c r="JY222" s="88">
        <f>INDEX('[2]REPORT-M Publication 2024'!AH:AH,MATCH($A222,'[2]REPORT-M Publication 2024'!$A:$A,0))</f>
        <v>0.52255708000000001</v>
      </c>
      <c r="JZ222" s="106">
        <f>INDEX('[2]REPORT-M Publication 2024'!AI:AI,MATCH($A222,'[2]REPORT-M Publication 2024'!$A:$A,0))</f>
        <v>53.790887420000011</v>
      </c>
    </row>
    <row r="223" spans="1:286" x14ac:dyDescent="0.25">
      <c r="A223" s="86" t="s">
        <v>239</v>
      </c>
      <c r="B223" s="112" t="s">
        <v>272</v>
      </c>
      <c r="C223" s="137"/>
      <c r="D223" s="137"/>
      <c r="E223" s="106"/>
      <c r="F223" s="88"/>
      <c r="G223" s="137"/>
      <c r="H223" s="106"/>
      <c r="I223" s="88"/>
      <c r="J223" s="137"/>
      <c r="K223" s="106"/>
      <c r="L223" s="88"/>
      <c r="M223" s="137"/>
      <c r="N223" s="106"/>
      <c r="O223" s="88"/>
      <c r="P223" s="137"/>
      <c r="Q223" s="106"/>
      <c r="R223" s="88"/>
      <c r="S223" s="137"/>
      <c r="T223" s="106"/>
      <c r="U223" s="88"/>
      <c r="V223" s="137"/>
      <c r="W223" s="106"/>
      <c r="X223" s="88"/>
      <c r="Y223" s="138"/>
      <c r="Z223" s="106"/>
      <c r="AA223" s="88"/>
      <c r="AB223" s="138"/>
      <c r="AC223" s="106"/>
      <c r="AD223" s="138"/>
      <c r="AE223" s="138"/>
      <c r="AF223" s="106"/>
      <c r="AG223" s="138"/>
      <c r="AH223" s="138"/>
      <c r="AI223" s="106"/>
      <c r="AJ223" s="138"/>
      <c r="AK223" s="138"/>
      <c r="AL223" s="106"/>
      <c r="AM223" s="137"/>
      <c r="AN223" s="137"/>
      <c r="AO223" s="106"/>
      <c r="AP223" s="88"/>
      <c r="AQ223" s="137"/>
      <c r="AR223" s="106"/>
      <c r="AS223" s="88"/>
      <c r="AT223" s="137"/>
      <c r="AU223" s="106"/>
      <c r="AV223" s="88"/>
      <c r="AW223" s="137"/>
      <c r="AX223" s="106"/>
      <c r="AY223" s="88"/>
      <c r="AZ223" s="137"/>
      <c r="BA223" s="106"/>
      <c r="BB223" s="88"/>
      <c r="BC223" s="137"/>
      <c r="BD223" s="106"/>
      <c r="BE223" s="88"/>
      <c r="BF223" s="137"/>
      <c r="BG223" s="106"/>
      <c r="BH223" s="88"/>
      <c r="BI223" s="138"/>
      <c r="BJ223" s="106"/>
      <c r="BK223" s="88"/>
      <c r="BL223" s="106"/>
      <c r="BM223" s="88"/>
      <c r="BN223" s="88"/>
      <c r="BO223" s="106"/>
      <c r="BP223" s="88"/>
      <c r="BQ223" s="88"/>
      <c r="BR223" s="106"/>
      <c r="BS223" s="88"/>
      <c r="BT223" s="88"/>
      <c r="BU223" s="106"/>
      <c r="BV223" s="137"/>
      <c r="BW223" s="137"/>
      <c r="BX223" s="106"/>
      <c r="BY223" s="137"/>
      <c r="BZ223" s="137"/>
      <c r="CA223" s="106"/>
      <c r="CB223" s="137"/>
      <c r="CC223" s="137"/>
      <c r="CD223" s="106"/>
      <c r="CE223" s="137"/>
      <c r="CF223" s="137"/>
      <c r="CG223" s="106"/>
      <c r="CH223" s="137"/>
      <c r="CI223" s="137"/>
      <c r="CJ223" s="106"/>
      <c r="CK223" s="137"/>
      <c r="CL223" s="137"/>
      <c r="CM223" s="106"/>
      <c r="CN223" s="137"/>
      <c r="CO223" s="137"/>
      <c r="CP223" s="106"/>
      <c r="CQ223" s="137"/>
      <c r="CR223" s="137"/>
      <c r="CS223" s="106"/>
      <c r="CT223" s="137"/>
      <c r="CU223" s="137"/>
      <c r="CV223" s="106"/>
      <c r="CW223" s="137"/>
      <c r="CX223" s="137"/>
      <c r="CY223" s="106"/>
      <c r="CZ223" s="137"/>
      <c r="DA223" s="137"/>
      <c r="DB223" s="106"/>
      <c r="DC223" s="137"/>
      <c r="DD223" s="137"/>
      <c r="DE223" s="106"/>
      <c r="DF223" s="88">
        <v>0</v>
      </c>
      <c r="DG223" s="88">
        <v>0</v>
      </c>
      <c r="DH223" s="106">
        <v>0</v>
      </c>
      <c r="DI223" s="88">
        <v>0</v>
      </c>
      <c r="DJ223" s="88">
        <v>0</v>
      </c>
      <c r="DK223" s="106">
        <v>0</v>
      </c>
      <c r="DL223" s="88">
        <v>0</v>
      </c>
      <c r="DM223" s="88">
        <v>0</v>
      </c>
      <c r="DN223" s="106">
        <v>0</v>
      </c>
      <c r="DO223" s="88">
        <v>0</v>
      </c>
      <c r="DP223" s="88">
        <v>0</v>
      </c>
      <c r="DQ223" s="106">
        <v>0</v>
      </c>
      <c r="DR223" s="88">
        <v>0</v>
      </c>
      <c r="DS223" s="88">
        <v>0</v>
      </c>
      <c r="DT223" s="106">
        <v>0</v>
      </c>
      <c r="DU223" s="88">
        <v>0</v>
      </c>
      <c r="DV223" s="88">
        <v>0</v>
      </c>
      <c r="DW223" s="106">
        <v>0</v>
      </c>
      <c r="DX223" s="88">
        <v>0</v>
      </c>
      <c r="DY223" s="88">
        <v>0</v>
      </c>
      <c r="DZ223" s="106">
        <v>0</v>
      </c>
      <c r="EA223" s="88">
        <v>0</v>
      </c>
      <c r="EB223" s="88">
        <v>0</v>
      </c>
      <c r="EC223" s="106">
        <v>0</v>
      </c>
      <c r="ED223" s="88">
        <v>0</v>
      </c>
      <c r="EE223" s="88">
        <v>0</v>
      </c>
      <c r="EF223" s="106">
        <v>0</v>
      </c>
      <c r="EG223" s="88">
        <v>0</v>
      </c>
      <c r="EH223" s="88">
        <v>0</v>
      </c>
      <c r="EI223" s="106">
        <v>0</v>
      </c>
      <c r="EJ223" s="88">
        <v>0</v>
      </c>
      <c r="EK223" s="88">
        <v>0</v>
      </c>
      <c r="EL223" s="106">
        <v>0</v>
      </c>
      <c r="EM223" s="88">
        <v>0</v>
      </c>
      <c r="EN223" s="88">
        <v>0</v>
      </c>
      <c r="EO223" s="106">
        <v>0</v>
      </c>
      <c r="EP223" s="88">
        <v>0</v>
      </c>
      <c r="EQ223" s="88">
        <v>0</v>
      </c>
      <c r="ER223" s="106">
        <v>0</v>
      </c>
      <c r="ES223" s="88">
        <v>0</v>
      </c>
      <c r="ET223" s="88">
        <v>0</v>
      </c>
      <c r="EU223" s="106">
        <v>0</v>
      </c>
      <c r="EV223" s="88">
        <v>0.27803299999999997</v>
      </c>
      <c r="EW223" s="88">
        <v>0</v>
      </c>
      <c r="EX223" s="106">
        <v>0.27803299999999997</v>
      </c>
      <c r="EY223" s="88">
        <v>0.39874999999999999</v>
      </c>
      <c r="EZ223" s="88">
        <v>0</v>
      </c>
      <c r="FA223" s="106">
        <v>0.39874999999999999</v>
      </c>
      <c r="FB223" s="88">
        <v>0.59026599999999996</v>
      </c>
      <c r="FC223" s="88">
        <v>0</v>
      </c>
      <c r="FD223" s="106">
        <v>0.59026599999999996</v>
      </c>
      <c r="FE223" s="88">
        <v>0.81724399999999997</v>
      </c>
      <c r="FF223" s="88">
        <v>0</v>
      </c>
      <c r="FG223" s="106">
        <v>0.81724399999999997</v>
      </c>
      <c r="FH223" s="88">
        <v>0.844333</v>
      </c>
      <c r="FI223" s="88">
        <v>0</v>
      </c>
      <c r="FJ223" s="106">
        <v>0.844333</v>
      </c>
      <c r="FK223" s="88">
        <v>1.130423</v>
      </c>
      <c r="FL223" s="88">
        <v>0.59845499999999996</v>
      </c>
      <c r="FM223" s="106">
        <v>1.7288779999999999</v>
      </c>
      <c r="FN223" s="88">
        <v>1.5561959999999999</v>
      </c>
      <c r="FO223" s="88">
        <v>9.3434000000000003E-2</v>
      </c>
      <c r="FP223" s="106">
        <v>1.6496299999999999</v>
      </c>
      <c r="FQ223" s="88">
        <v>1.1226240000000001</v>
      </c>
      <c r="FR223" s="88">
        <v>0.44238899999999998</v>
      </c>
      <c r="FS223" s="106">
        <v>1.565013</v>
      </c>
      <c r="FT223" s="88">
        <v>1.0590349999999999</v>
      </c>
      <c r="FU223" s="88">
        <v>1.0696079999999999</v>
      </c>
      <c r="FV223" s="106">
        <v>2.1286429999999998</v>
      </c>
      <c r="FW223" s="88">
        <v>1.2207509999999999</v>
      </c>
      <c r="FX223" s="88">
        <v>0.62811300000000003</v>
      </c>
      <c r="FY223" s="106">
        <v>1.8488639999999998</v>
      </c>
      <c r="FZ223" s="88">
        <v>0.91800504000000005</v>
      </c>
      <c r="GA223" s="88">
        <v>0</v>
      </c>
      <c r="GB223" s="106">
        <v>0.91800504000000005</v>
      </c>
      <c r="GC223" s="88">
        <v>1.1244631599999999</v>
      </c>
      <c r="GD223" s="88">
        <v>0</v>
      </c>
      <c r="GE223" s="106">
        <v>1.1244631599999999</v>
      </c>
      <c r="GF223" s="88">
        <v>1.23020325</v>
      </c>
      <c r="GG223" s="88">
        <v>4.8759999999999998E-2</v>
      </c>
      <c r="GH223" s="106">
        <v>1.2789632499999999</v>
      </c>
      <c r="GI223" s="88">
        <v>1.2478461599999999</v>
      </c>
      <c r="GJ223" s="88">
        <v>3.4997410000000007E-2</v>
      </c>
      <c r="GK223" s="106">
        <v>1.2828435699999998</v>
      </c>
      <c r="GL223" s="88">
        <v>1.1674826500000002</v>
      </c>
      <c r="GM223" s="88">
        <v>0.24654573000000002</v>
      </c>
      <c r="GN223" s="106">
        <v>1.4140283800000002</v>
      </c>
      <c r="GO223" s="88">
        <v>1.5032062499999999</v>
      </c>
      <c r="GP223" s="88">
        <v>0</v>
      </c>
      <c r="GQ223" s="106">
        <v>1.5032062499999999</v>
      </c>
      <c r="GR223" s="88">
        <v>1.14020374</v>
      </c>
      <c r="GS223" s="88">
        <v>0</v>
      </c>
      <c r="GT223" s="106">
        <v>1.14020374</v>
      </c>
      <c r="GU223" s="88">
        <v>1.1916136699999997</v>
      </c>
      <c r="GV223" s="88">
        <v>0</v>
      </c>
      <c r="GW223" s="106">
        <v>1.1916136699999997</v>
      </c>
      <c r="GX223" s="88">
        <v>1.1321188300000005</v>
      </c>
      <c r="GY223" s="88">
        <v>1.4568790000000002E-2</v>
      </c>
      <c r="GZ223" s="106">
        <v>1.1466876200000005</v>
      </c>
      <c r="HA223" s="88">
        <v>1.1022434800000003</v>
      </c>
      <c r="HB223" s="88">
        <v>0</v>
      </c>
      <c r="HC223" s="106">
        <v>1.1022434800000003</v>
      </c>
      <c r="HD223" s="88">
        <v>0.93278801999999994</v>
      </c>
      <c r="HE223" s="88">
        <v>0</v>
      </c>
      <c r="HF223" s="106">
        <v>0.93278801999999994</v>
      </c>
      <c r="HG223" s="88">
        <v>1.1882783100000001</v>
      </c>
      <c r="HH223" s="88">
        <v>0</v>
      </c>
      <c r="HI223" s="106">
        <v>1.1882783100000001</v>
      </c>
      <c r="HJ223" s="88">
        <v>12.690965350000003</v>
      </c>
      <c r="HK223" s="88">
        <v>2.4669159999999999E-2</v>
      </c>
      <c r="HL223" s="106">
        <v>12.715634510000003</v>
      </c>
      <c r="HM223" s="88">
        <v>14.231383900000003</v>
      </c>
      <c r="HN223" s="88">
        <v>0.16807371000000002</v>
      </c>
      <c r="HO223" s="106">
        <v>14.399457610000002</v>
      </c>
      <c r="HP223" s="88">
        <v>13.890969450000004</v>
      </c>
      <c r="HQ223" s="88">
        <v>1.2845471100000001</v>
      </c>
      <c r="HR223" s="106">
        <v>15.175516560000004</v>
      </c>
      <c r="HS223" s="88">
        <v>15.627945530000002</v>
      </c>
      <c r="HT223" s="88">
        <v>0.27458063999999999</v>
      </c>
      <c r="HU223" s="106">
        <v>15.902526170000002</v>
      </c>
      <c r="HV223" s="88">
        <v>15.783423620000001</v>
      </c>
      <c r="HW223" s="88">
        <v>2.7017247699999993</v>
      </c>
      <c r="HX223" s="106">
        <v>18.485148389999999</v>
      </c>
      <c r="HY223" s="88">
        <v>12.394191220000007</v>
      </c>
      <c r="HZ223" s="88">
        <v>4.4219864900000001</v>
      </c>
      <c r="IA223" s="106">
        <v>16.816177710000005</v>
      </c>
      <c r="IB223" s="88">
        <v>15.067164400000003</v>
      </c>
      <c r="IC223" s="88">
        <v>0.36108072000000002</v>
      </c>
      <c r="ID223" s="106">
        <v>15.428245120000003</v>
      </c>
      <c r="IE223" s="88">
        <v>18.807204530000003</v>
      </c>
      <c r="IF223" s="88">
        <v>0.98642207999999987</v>
      </c>
      <c r="IG223" s="106">
        <v>19.793626610000004</v>
      </c>
      <c r="IH223" s="88">
        <v>15.377681730000001</v>
      </c>
      <c r="II223" s="88">
        <v>2.9330378200000005</v>
      </c>
      <c r="IJ223" s="106">
        <v>18.310719550000002</v>
      </c>
      <c r="IK223" s="88">
        <v>14.929989460000005</v>
      </c>
      <c r="IL223" s="88">
        <v>0.36985734999999997</v>
      </c>
      <c r="IM223" s="106">
        <v>15.299846810000005</v>
      </c>
      <c r="IN223" s="88">
        <v>17.047452170000003</v>
      </c>
      <c r="IO223" s="88">
        <v>2.0273518900000003</v>
      </c>
      <c r="IP223" s="106">
        <v>19.074804060000005</v>
      </c>
      <c r="IQ223" s="88">
        <v>21.258178330000003</v>
      </c>
      <c r="IR223" s="88">
        <v>14.55614544</v>
      </c>
      <c r="IS223" s="106">
        <v>35.814323770000001</v>
      </c>
      <c r="IT223" s="88">
        <f>INDEX('[2]REPORT-M Publication 2024'!C:C,MATCH($A223,'[2]REPORT-M Publication 2024'!$A:$A,0))</f>
        <v>12.580195419999995</v>
      </c>
      <c r="IU223" s="88">
        <f>INDEX('[2]REPORT-M Publication 2024'!D:D,MATCH($A223,'[2]REPORT-M Publication 2024'!$A:$A,0))</f>
        <v>1.9505624699999999</v>
      </c>
      <c r="IV223" s="106">
        <f>INDEX('[2]REPORT-M Publication 2024'!E:E,MATCH($A223,'[2]REPORT-M Publication 2024'!$A:$A,0))</f>
        <v>14.530757889999995</v>
      </c>
      <c r="IW223" s="88">
        <f>INDEX('[2]REPORT-M Publication 2024'!F:F,MATCH($A223,'[2]REPORT-M Publication 2024'!$A:$A,0))</f>
        <v>14.97830158999999</v>
      </c>
      <c r="IX223" s="88">
        <f>INDEX('[2]REPORT-M Publication 2024'!G:G,MATCH($A223,'[2]REPORT-M Publication 2024'!$A:$A,0))</f>
        <v>1.0166E-2</v>
      </c>
      <c r="IY223" s="106">
        <f>INDEX('[2]REPORT-M Publication 2024'!H:H,MATCH($A223,'[2]REPORT-M Publication 2024'!$A:$A,0))</f>
        <v>14.98846758999999</v>
      </c>
      <c r="IZ223" s="88">
        <f>INDEX('[2]REPORT-M Publication 2024'!I:I,MATCH($A223,'[2]REPORT-M Publication 2024'!$A:$A,0))</f>
        <v>18.41036860000002</v>
      </c>
      <c r="JA223" s="88">
        <f>INDEX('[2]REPORT-M Publication 2024'!J:J,MATCH($A223,'[2]REPORT-M Publication 2024'!$A:$A,0))</f>
        <v>0.24148994000000001</v>
      </c>
      <c r="JB223" s="106">
        <f>INDEX('[2]REPORT-M Publication 2024'!K:K,MATCH($A223,'[2]REPORT-M Publication 2024'!$A:$A,0))</f>
        <v>18.651858540000021</v>
      </c>
      <c r="JC223" s="88">
        <f>INDEX('[2]REPORT-M Publication 2024'!L:L,MATCH($A223,'[2]REPORT-M Publication 2024'!$A:$A,0))</f>
        <v>18.128416380000026</v>
      </c>
      <c r="JD223" s="88">
        <f>INDEX('[2]REPORT-M Publication 2024'!M:M,MATCH($A223,'[2]REPORT-M Publication 2024'!$A:$A,0))</f>
        <v>3.1649999999999998E-2</v>
      </c>
      <c r="JE223" s="106">
        <f>INDEX('[2]REPORT-M Publication 2024'!N:N,MATCH($A223,'[2]REPORT-M Publication 2024'!$A:$A,0))</f>
        <v>18.160066380000025</v>
      </c>
      <c r="JF223" s="88">
        <f>INDEX('[2]REPORT-M Publication 2024'!O:O,MATCH($A223,'[2]REPORT-M Publication 2024'!$A:$A,0))</f>
        <v>17.678119980000002</v>
      </c>
      <c r="JG223" s="88">
        <f>INDEX('[2]REPORT-M Publication 2024'!P:P,MATCH($A223,'[2]REPORT-M Publication 2024'!$A:$A,0))</f>
        <v>1.61046E-2</v>
      </c>
      <c r="JH223" s="106">
        <f>INDEX('[2]REPORT-M Publication 2024'!Q:Q,MATCH($A223,'[2]REPORT-M Publication 2024'!$A:$A,0))</f>
        <v>17.69422458</v>
      </c>
      <c r="JI223" s="88">
        <f>INDEX('[2]REPORT-M Publication 2024'!R:R,MATCH($A223,'[2]REPORT-M Publication 2024'!$A:$A,0))</f>
        <v>13.063624629999996</v>
      </c>
      <c r="JJ223" s="88">
        <f>INDEX('[2]REPORT-M Publication 2024'!S:S,MATCH($A223,'[2]REPORT-M Publication 2024'!$A:$A,0))</f>
        <v>9.8594809999999991E-2</v>
      </c>
      <c r="JK223" s="106">
        <f>INDEX('[2]REPORT-M Publication 2024'!T:T,MATCH($A223,'[2]REPORT-M Publication 2024'!$A:$A,0))</f>
        <v>13.162219439999996</v>
      </c>
      <c r="JL223" s="88">
        <f>INDEX('[2]REPORT-M Publication 2024'!U:U,MATCH($A223,'[2]REPORT-M Publication 2024'!$A:$A,0))</f>
        <v>18.646735280000016</v>
      </c>
      <c r="JM223" s="88">
        <f>INDEX('[2]REPORT-M Publication 2024'!V:V,MATCH($A223,'[2]REPORT-M Publication 2024'!$A:$A,0))</f>
        <v>0.50326199999999999</v>
      </c>
      <c r="JN223" s="106">
        <f>INDEX('[2]REPORT-M Publication 2024'!W:W,MATCH($A223,'[2]REPORT-M Publication 2024'!$A:$A,0))</f>
        <v>19.149997280000015</v>
      </c>
      <c r="JO223" s="88">
        <f>INDEX('[2]REPORT-M Publication 2024'!X:X,MATCH($A223,'[2]REPORT-M Publication 2024'!$A:$A,0))</f>
        <v>14.83210418</v>
      </c>
      <c r="JP223" s="88">
        <f>INDEX('[2]REPORT-M Publication 2024'!Y:Y,MATCH($A223,'[2]REPORT-M Publication 2024'!$A:$A,0))</f>
        <v>2.9016919100000003</v>
      </c>
      <c r="JQ223" s="106">
        <f>INDEX('[2]REPORT-M Publication 2024'!Z:Z,MATCH($A223,'[2]REPORT-M Publication 2024'!$A:$A,0))</f>
        <v>17.733796089999998</v>
      </c>
      <c r="JR223" s="88">
        <f>INDEX('[2]REPORT-M Publication 2024'!AA:AA,MATCH($A223,'[2]REPORT-M Publication 2024'!$A:$A,0))</f>
        <v>14.586734209999996</v>
      </c>
      <c r="JS223" s="88">
        <f>INDEX('[2]REPORT-M Publication 2024'!AB:AB,MATCH($A223,'[2]REPORT-M Publication 2024'!$A:$A,0))</f>
        <v>0.30943890999999996</v>
      </c>
      <c r="JT223" s="106">
        <f>INDEX('[2]REPORT-M Publication 2024'!AC:AC,MATCH($A223,'[2]REPORT-M Publication 2024'!$A:$A,0))</f>
        <v>14.896173119999997</v>
      </c>
      <c r="JU223" s="88">
        <f>INDEX('[2]REPORT-M Publication 2024'!AD:AD,MATCH($A223,'[2]REPORT-M Publication 2024'!$A:$A,0))</f>
        <v>18.645700659999981</v>
      </c>
      <c r="JV223" s="88">
        <f>INDEX('[2]REPORT-M Publication 2024'!AE:AE,MATCH($A223,'[2]REPORT-M Publication 2024'!$A:$A,0))</f>
        <v>0.10229101000000002</v>
      </c>
      <c r="JW223" s="106">
        <f>INDEX('[2]REPORT-M Publication 2024'!AF:AF,MATCH($A223,'[2]REPORT-M Publication 2024'!$A:$A,0))</f>
        <v>18.74799166999998</v>
      </c>
      <c r="JX223" s="88">
        <f>INDEX('[2]REPORT-M Publication 2024'!AG:AG,MATCH($A223,'[2]REPORT-M Publication 2024'!$A:$A,0))</f>
        <v>15.20107246000001</v>
      </c>
      <c r="JY223" s="88">
        <f>INDEX('[2]REPORT-M Publication 2024'!AH:AH,MATCH($A223,'[2]REPORT-M Publication 2024'!$A:$A,0))</f>
        <v>2.4339114200000003</v>
      </c>
      <c r="JZ223" s="106">
        <f>INDEX('[2]REPORT-M Publication 2024'!AI:AI,MATCH($A223,'[2]REPORT-M Publication 2024'!$A:$A,0))</f>
        <v>17.634983880000011</v>
      </c>
    </row>
    <row r="224" spans="1:286" x14ac:dyDescent="0.25">
      <c r="A224" s="86" t="s">
        <v>240</v>
      </c>
      <c r="B224" s="112" t="s">
        <v>273</v>
      </c>
      <c r="C224" s="137"/>
      <c r="D224" s="137"/>
      <c r="E224" s="106"/>
      <c r="F224" s="137"/>
      <c r="G224" s="137"/>
      <c r="H224" s="106"/>
      <c r="I224" s="137"/>
      <c r="J224" s="137"/>
      <c r="K224" s="106"/>
      <c r="L224" s="137"/>
      <c r="M224" s="137"/>
      <c r="N224" s="106"/>
      <c r="O224" s="137"/>
      <c r="P224" s="137"/>
      <c r="Q224" s="106"/>
      <c r="R224" s="137"/>
      <c r="S224" s="137"/>
      <c r="T224" s="106"/>
      <c r="U224" s="137"/>
      <c r="V224" s="137"/>
      <c r="W224" s="106"/>
      <c r="X224" s="137"/>
      <c r="Y224" s="138"/>
      <c r="Z224" s="106"/>
      <c r="AA224" s="137"/>
      <c r="AB224" s="138"/>
      <c r="AC224" s="106"/>
      <c r="AD224" s="138"/>
      <c r="AE224" s="138"/>
      <c r="AF224" s="106"/>
      <c r="AG224" s="138"/>
      <c r="AH224" s="138"/>
      <c r="AI224" s="106"/>
      <c r="AJ224" s="138"/>
      <c r="AK224" s="138"/>
      <c r="AL224" s="106"/>
      <c r="AM224" s="137"/>
      <c r="AN224" s="137"/>
      <c r="AO224" s="106"/>
      <c r="AP224" s="137"/>
      <c r="AQ224" s="137"/>
      <c r="AR224" s="106"/>
      <c r="AS224" s="137"/>
      <c r="AT224" s="137"/>
      <c r="AU224" s="106"/>
      <c r="AV224" s="137"/>
      <c r="AW224" s="137"/>
      <c r="AX224" s="106"/>
      <c r="AY224" s="137"/>
      <c r="AZ224" s="137"/>
      <c r="BA224" s="106"/>
      <c r="BB224" s="137"/>
      <c r="BC224" s="137"/>
      <c r="BD224" s="106"/>
      <c r="BE224" s="137"/>
      <c r="BF224" s="137"/>
      <c r="BG224" s="106"/>
      <c r="BH224" s="137"/>
      <c r="BI224" s="138"/>
      <c r="BJ224" s="106"/>
      <c r="BK224" s="137"/>
      <c r="BL224" s="106"/>
      <c r="BM224" s="137"/>
      <c r="BN224" s="137"/>
      <c r="BO224" s="106"/>
      <c r="BP224" s="137"/>
      <c r="BQ224" s="137"/>
      <c r="BR224" s="106"/>
      <c r="BS224" s="137"/>
      <c r="BT224" s="137"/>
      <c r="BU224" s="106"/>
      <c r="BV224" s="137"/>
      <c r="BW224" s="137"/>
      <c r="BX224" s="106"/>
      <c r="BY224" s="137"/>
      <c r="BZ224" s="137"/>
      <c r="CA224" s="106"/>
      <c r="CB224" s="137"/>
      <c r="CC224" s="137"/>
      <c r="CD224" s="106"/>
      <c r="CE224" s="137"/>
      <c r="CF224" s="137"/>
      <c r="CG224" s="106"/>
      <c r="CH224" s="137"/>
      <c r="CI224" s="137"/>
      <c r="CJ224" s="106"/>
      <c r="CK224" s="137"/>
      <c r="CL224" s="137"/>
      <c r="CM224" s="106"/>
      <c r="CN224" s="137"/>
      <c r="CO224" s="137"/>
      <c r="CP224" s="106"/>
      <c r="CQ224" s="137"/>
      <c r="CR224" s="137"/>
      <c r="CS224" s="106"/>
      <c r="CT224" s="137"/>
      <c r="CU224" s="137"/>
      <c r="CV224" s="106"/>
      <c r="CW224" s="137"/>
      <c r="CX224" s="137"/>
      <c r="CY224" s="106"/>
      <c r="CZ224" s="137"/>
      <c r="DA224" s="137"/>
      <c r="DB224" s="106"/>
      <c r="DC224" s="137"/>
      <c r="DD224" s="137"/>
      <c r="DE224" s="106"/>
      <c r="DF224" s="137">
        <v>10.954826000000001</v>
      </c>
      <c r="DG224" s="137">
        <v>0</v>
      </c>
      <c r="DH224" s="106">
        <v>10.954826000000001</v>
      </c>
      <c r="DI224" s="137">
        <v>7.2419880000000001</v>
      </c>
      <c r="DJ224" s="137">
        <v>0</v>
      </c>
      <c r="DK224" s="106">
        <v>7.2419880000000001</v>
      </c>
      <c r="DL224" s="137">
        <v>7.156536</v>
      </c>
      <c r="DM224" s="137">
        <v>0</v>
      </c>
      <c r="DN224" s="106">
        <v>7.156536</v>
      </c>
      <c r="DO224" s="137">
        <v>8.5102460000000004</v>
      </c>
      <c r="DP224" s="137">
        <v>2.9399999999999999E-2</v>
      </c>
      <c r="DQ224" s="106">
        <v>8.5396460000000012</v>
      </c>
      <c r="DR224" s="137">
        <v>9.5414250000000003</v>
      </c>
      <c r="DS224" s="137">
        <v>0</v>
      </c>
      <c r="DT224" s="106">
        <v>9.5414250000000003</v>
      </c>
      <c r="DU224" s="137">
        <v>8.4356279999999995</v>
      </c>
      <c r="DV224" s="137">
        <v>0</v>
      </c>
      <c r="DW224" s="106">
        <v>8.4356279999999995</v>
      </c>
      <c r="DX224" s="137">
        <v>7.3688969999999996</v>
      </c>
      <c r="DY224" s="137">
        <v>0</v>
      </c>
      <c r="DZ224" s="106">
        <v>7.3688969999999996</v>
      </c>
      <c r="EA224" s="137">
        <v>7.963997</v>
      </c>
      <c r="EB224" s="137">
        <v>0</v>
      </c>
      <c r="EC224" s="106">
        <v>7.963997</v>
      </c>
      <c r="ED224" s="137">
        <v>9.1579499999999996</v>
      </c>
      <c r="EE224" s="137">
        <v>0</v>
      </c>
      <c r="EF224" s="106">
        <v>9.1579499999999996</v>
      </c>
      <c r="EG224" s="137">
        <v>7.4395319999999998</v>
      </c>
      <c r="EH224" s="137">
        <v>0</v>
      </c>
      <c r="EI224" s="106">
        <v>7.4395319999999998</v>
      </c>
      <c r="EJ224" s="137">
        <v>8.8516250000000003</v>
      </c>
      <c r="EK224" s="137">
        <v>0</v>
      </c>
      <c r="EL224" s="106">
        <v>8.8516250000000003</v>
      </c>
      <c r="EM224" s="137">
        <v>7.7314550000000004</v>
      </c>
      <c r="EN224" s="137">
        <v>7.3817999999999995E-2</v>
      </c>
      <c r="EO224" s="106">
        <v>7.8052730000000006</v>
      </c>
      <c r="EP224" s="137">
        <v>10.226499</v>
      </c>
      <c r="EQ224" s="137">
        <v>0.161415</v>
      </c>
      <c r="ER224" s="106">
        <v>10.387914</v>
      </c>
      <c r="ES224" s="137">
        <v>8.0659969999999994</v>
      </c>
      <c r="ET224" s="137">
        <v>0</v>
      </c>
      <c r="EU224" s="106">
        <v>8.0659969999999994</v>
      </c>
      <c r="EV224" s="137">
        <v>11.519062999999999</v>
      </c>
      <c r="EW224" s="137">
        <v>0</v>
      </c>
      <c r="EX224" s="106">
        <v>11.519062999999999</v>
      </c>
      <c r="EY224" s="137">
        <v>9.5353100000000008</v>
      </c>
      <c r="EZ224" s="137">
        <v>0</v>
      </c>
      <c r="FA224" s="106">
        <v>9.5353100000000008</v>
      </c>
      <c r="FB224" s="137">
        <v>9.2434910000000006</v>
      </c>
      <c r="FC224" s="137">
        <v>0</v>
      </c>
      <c r="FD224" s="106">
        <v>9.2434910000000006</v>
      </c>
      <c r="FE224" s="137">
        <v>8.8748149999999999</v>
      </c>
      <c r="FF224" s="137">
        <v>2.5000000000000001E-3</v>
      </c>
      <c r="FG224" s="106">
        <v>8.8773149999999994</v>
      </c>
      <c r="FH224" s="137">
        <v>8.4529599999999991</v>
      </c>
      <c r="FI224" s="137">
        <v>0</v>
      </c>
      <c r="FJ224" s="106">
        <v>8.4529599999999991</v>
      </c>
      <c r="FK224" s="137">
        <v>11.259601</v>
      </c>
      <c r="FL224" s="137">
        <v>0.28810799999999998</v>
      </c>
      <c r="FM224" s="106">
        <v>11.547708999999999</v>
      </c>
      <c r="FN224" s="137">
        <v>10.966549000000001</v>
      </c>
      <c r="FO224" s="137">
        <v>1.4630000000000001E-2</v>
      </c>
      <c r="FP224" s="106">
        <v>10.981179000000001</v>
      </c>
      <c r="FQ224" s="137">
        <v>9.4194329999999997</v>
      </c>
      <c r="FR224" s="137">
        <v>0</v>
      </c>
      <c r="FS224" s="106">
        <v>9.4194329999999997</v>
      </c>
      <c r="FT224" s="137">
        <v>9.5277030000000007</v>
      </c>
      <c r="FU224" s="137">
        <v>3.8969999999999998E-2</v>
      </c>
      <c r="FV224" s="106">
        <v>9.5666730000000015</v>
      </c>
      <c r="FW224" s="137">
        <v>12.945233999999999</v>
      </c>
      <c r="FX224" s="137">
        <v>8.1845000000000001E-2</v>
      </c>
      <c r="FY224" s="106">
        <v>13.027078999999999</v>
      </c>
      <c r="FZ224" s="88">
        <v>8.5085044099999969</v>
      </c>
      <c r="GA224" s="137">
        <v>1.6999999999999999E-3</v>
      </c>
      <c r="GB224" s="106">
        <v>8.5102044099999965</v>
      </c>
      <c r="GC224" s="88">
        <v>10.48428846999999</v>
      </c>
      <c r="GD224" s="88">
        <v>0.11616144</v>
      </c>
      <c r="GE224" s="106">
        <v>10.600449909999991</v>
      </c>
      <c r="GF224" s="88">
        <v>11.911447370000012</v>
      </c>
      <c r="GG224" s="88">
        <v>3.1015000000000001E-2</v>
      </c>
      <c r="GH224" s="106">
        <v>11.942462370000012</v>
      </c>
      <c r="GI224" s="88">
        <v>12.159091090000016</v>
      </c>
      <c r="GJ224" s="88">
        <v>8.2971000000000003E-2</v>
      </c>
      <c r="GK224" s="106">
        <v>12.242062090000017</v>
      </c>
      <c r="GL224" s="88">
        <v>15.173288690000007</v>
      </c>
      <c r="GM224" s="88">
        <v>6.2749849999999996E-2</v>
      </c>
      <c r="GN224" s="106">
        <v>15.236038540000006</v>
      </c>
      <c r="GO224" s="88">
        <v>16.615621709999999</v>
      </c>
      <c r="GP224" s="88">
        <v>7.1432869999999996E-2</v>
      </c>
      <c r="GQ224" s="106">
        <v>16.687054579999998</v>
      </c>
      <c r="GR224" s="88">
        <v>10.374784850000005</v>
      </c>
      <c r="GS224" s="88">
        <v>0.14314177000000003</v>
      </c>
      <c r="GT224" s="106">
        <v>10.517926620000004</v>
      </c>
      <c r="GU224" s="88">
        <v>14.695130650000005</v>
      </c>
      <c r="GV224" s="88">
        <v>0.18626567999999999</v>
      </c>
      <c r="GW224" s="106">
        <v>14.881396330000005</v>
      </c>
      <c r="GX224" s="88">
        <v>10.852135769999988</v>
      </c>
      <c r="GY224" s="88">
        <v>0.11681584</v>
      </c>
      <c r="GZ224" s="106">
        <v>10.968951609999987</v>
      </c>
      <c r="HA224" s="88">
        <v>11.217833230000014</v>
      </c>
      <c r="HB224" s="88">
        <v>0.79027038000000005</v>
      </c>
      <c r="HC224" s="106">
        <v>12.008103610000015</v>
      </c>
      <c r="HD224" s="88">
        <v>14.408780939999996</v>
      </c>
      <c r="HE224" s="88">
        <v>0.50280256999999995</v>
      </c>
      <c r="HF224" s="106">
        <v>14.911583509999996</v>
      </c>
      <c r="HG224" s="88">
        <v>18.058126970000007</v>
      </c>
      <c r="HH224" s="88">
        <v>2.1036398000000003</v>
      </c>
      <c r="HI224" s="106">
        <v>20.161766770000007</v>
      </c>
      <c r="HJ224" s="88">
        <v>11.311159629999992</v>
      </c>
      <c r="HK224" s="88">
        <v>1.9821999999999999E-2</v>
      </c>
      <c r="HL224" s="106">
        <v>11.330981629999991</v>
      </c>
      <c r="HM224" s="88">
        <v>10.51037651</v>
      </c>
      <c r="HN224" s="88">
        <v>3.2318109999999997E-2</v>
      </c>
      <c r="HO224" s="106">
        <v>10.542694620000001</v>
      </c>
      <c r="HP224" s="88">
        <v>19.749864109999997</v>
      </c>
      <c r="HQ224" s="88">
        <v>0.22092238</v>
      </c>
      <c r="HR224" s="106">
        <v>19.970786489999998</v>
      </c>
      <c r="HS224" s="88">
        <v>14.977684909999999</v>
      </c>
      <c r="HT224" s="88">
        <v>2.8600702800000004</v>
      </c>
      <c r="HU224" s="106">
        <v>17.837755189999999</v>
      </c>
      <c r="HV224" s="88">
        <v>15.352108899999999</v>
      </c>
      <c r="HW224" s="88">
        <v>0.43010339000000003</v>
      </c>
      <c r="HX224" s="106">
        <v>15.782212289999999</v>
      </c>
      <c r="HY224" s="88">
        <v>15.87715345999999</v>
      </c>
      <c r="HZ224" s="88">
        <v>0.63572232000000006</v>
      </c>
      <c r="IA224" s="106">
        <v>16.512875779999991</v>
      </c>
      <c r="IB224" s="88">
        <v>13.672397419999996</v>
      </c>
      <c r="IC224" s="88">
        <v>4.4812739999999997E-2</v>
      </c>
      <c r="ID224" s="106">
        <v>13.717210159999995</v>
      </c>
      <c r="IE224" s="88">
        <v>12.646225629999995</v>
      </c>
      <c r="IF224" s="88">
        <v>0.5215552</v>
      </c>
      <c r="IG224" s="106">
        <v>13.167780829999995</v>
      </c>
      <c r="IH224" s="88">
        <v>16.248874639999997</v>
      </c>
      <c r="II224" s="88">
        <v>0.27078657</v>
      </c>
      <c r="IJ224" s="106">
        <v>16.519661209999995</v>
      </c>
      <c r="IK224" s="88">
        <v>16.586000729999999</v>
      </c>
      <c r="IL224" s="88">
        <v>3.3767737900000001</v>
      </c>
      <c r="IM224" s="106">
        <v>19.96277452</v>
      </c>
      <c r="IN224" s="88">
        <v>13.894295489999996</v>
      </c>
      <c r="IO224" s="88">
        <v>1.48105205</v>
      </c>
      <c r="IP224" s="106">
        <v>15.375347539999996</v>
      </c>
      <c r="IQ224" s="88">
        <v>19.698884399999997</v>
      </c>
      <c r="IR224" s="88">
        <v>0.96895678000000007</v>
      </c>
      <c r="IS224" s="106">
        <v>20.667841179999996</v>
      </c>
      <c r="IT224" s="88">
        <f>INDEX('[2]REPORT-M Publication 2024'!C:C,MATCH($A224,'[2]REPORT-M Publication 2024'!$A:$A,0))</f>
        <v>12.350851240000001</v>
      </c>
      <c r="IU224" s="88">
        <f>INDEX('[2]REPORT-M Publication 2024'!D:D,MATCH($A224,'[2]REPORT-M Publication 2024'!$A:$A,0))</f>
        <v>0.10150806</v>
      </c>
      <c r="IV224" s="106">
        <f>INDEX('[2]REPORT-M Publication 2024'!E:E,MATCH($A224,'[2]REPORT-M Publication 2024'!$A:$A,0))</f>
        <v>12.452359300000001</v>
      </c>
      <c r="IW224" s="88">
        <f>INDEX('[2]REPORT-M Publication 2024'!F:F,MATCH($A224,'[2]REPORT-M Publication 2024'!$A:$A,0))</f>
        <v>14.144706339999988</v>
      </c>
      <c r="IX224" s="88">
        <f>INDEX('[2]REPORT-M Publication 2024'!G:G,MATCH($A224,'[2]REPORT-M Publication 2024'!$A:$A,0))</f>
        <v>0.11806616</v>
      </c>
      <c r="IY224" s="106">
        <f>INDEX('[2]REPORT-M Publication 2024'!H:H,MATCH($A224,'[2]REPORT-M Publication 2024'!$A:$A,0))</f>
        <v>14.262772499999988</v>
      </c>
      <c r="IZ224" s="88">
        <f>INDEX('[2]REPORT-M Publication 2024'!I:I,MATCH($A224,'[2]REPORT-M Publication 2024'!$A:$A,0))</f>
        <v>14.962469570000001</v>
      </c>
      <c r="JA224" s="88">
        <f>INDEX('[2]REPORT-M Publication 2024'!J:J,MATCH($A224,'[2]REPORT-M Publication 2024'!$A:$A,0))</f>
        <v>0.27427486000000001</v>
      </c>
      <c r="JB224" s="106">
        <f>INDEX('[2]REPORT-M Publication 2024'!K:K,MATCH($A224,'[2]REPORT-M Publication 2024'!$A:$A,0))</f>
        <v>15.236744430000002</v>
      </c>
      <c r="JC224" s="88">
        <f>INDEX('[2]REPORT-M Publication 2024'!L:L,MATCH($A224,'[2]REPORT-M Publication 2024'!$A:$A,0))</f>
        <v>12.517971949999996</v>
      </c>
      <c r="JD224" s="88">
        <f>INDEX('[2]REPORT-M Publication 2024'!M:M,MATCH($A224,'[2]REPORT-M Publication 2024'!$A:$A,0))</f>
        <v>0.17880076</v>
      </c>
      <c r="JE224" s="106">
        <f>INDEX('[2]REPORT-M Publication 2024'!N:N,MATCH($A224,'[2]REPORT-M Publication 2024'!$A:$A,0))</f>
        <v>12.696772709999996</v>
      </c>
      <c r="JF224" s="88">
        <f>INDEX('[2]REPORT-M Publication 2024'!O:O,MATCH($A224,'[2]REPORT-M Publication 2024'!$A:$A,0))</f>
        <v>16.903721339999993</v>
      </c>
      <c r="JG224" s="88">
        <f>INDEX('[2]REPORT-M Publication 2024'!P:P,MATCH($A224,'[2]REPORT-M Publication 2024'!$A:$A,0))</f>
        <v>0.21064648999999999</v>
      </c>
      <c r="JH224" s="106">
        <f>INDEX('[2]REPORT-M Publication 2024'!Q:Q,MATCH($A224,'[2]REPORT-M Publication 2024'!$A:$A,0))</f>
        <v>17.114367829999992</v>
      </c>
      <c r="JI224" s="88">
        <f>INDEX('[2]REPORT-M Publication 2024'!R:R,MATCH($A224,'[2]REPORT-M Publication 2024'!$A:$A,0))</f>
        <v>13.159456220000001</v>
      </c>
      <c r="JJ224" s="88">
        <f>INDEX('[2]REPORT-M Publication 2024'!S:S,MATCH($A224,'[2]REPORT-M Publication 2024'!$A:$A,0))</f>
        <v>1.6128543200000003</v>
      </c>
      <c r="JK224" s="106">
        <f>INDEX('[2]REPORT-M Publication 2024'!T:T,MATCH($A224,'[2]REPORT-M Publication 2024'!$A:$A,0))</f>
        <v>14.772310540000001</v>
      </c>
      <c r="JL224" s="88">
        <f>INDEX('[2]REPORT-M Publication 2024'!U:U,MATCH($A224,'[2]REPORT-M Publication 2024'!$A:$A,0))</f>
        <v>15.648647129999992</v>
      </c>
      <c r="JM224" s="88">
        <f>INDEX('[2]REPORT-M Publication 2024'!V:V,MATCH($A224,'[2]REPORT-M Publication 2024'!$A:$A,0))</f>
        <v>0.49652381999999995</v>
      </c>
      <c r="JN224" s="106">
        <f>INDEX('[2]REPORT-M Publication 2024'!W:W,MATCH($A224,'[2]REPORT-M Publication 2024'!$A:$A,0))</f>
        <v>16.14517094999999</v>
      </c>
      <c r="JO224" s="88">
        <f>INDEX('[2]REPORT-M Publication 2024'!X:X,MATCH($A224,'[2]REPORT-M Publication 2024'!$A:$A,0))</f>
        <v>18.065192310000008</v>
      </c>
      <c r="JP224" s="88">
        <f>INDEX('[2]REPORT-M Publication 2024'!Y:Y,MATCH($A224,'[2]REPORT-M Publication 2024'!$A:$A,0))</f>
        <v>0.43984716000000001</v>
      </c>
      <c r="JQ224" s="106">
        <f>INDEX('[2]REPORT-M Publication 2024'!Z:Z,MATCH($A224,'[2]REPORT-M Publication 2024'!$A:$A,0))</f>
        <v>18.505039470000007</v>
      </c>
      <c r="JR224" s="88">
        <f>INDEX('[2]REPORT-M Publication 2024'!AA:AA,MATCH($A224,'[2]REPORT-M Publication 2024'!$A:$A,0))</f>
        <v>13.745532769999997</v>
      </c>
      <c r="JS224" s="88">
        <f>INDEX('[2]REPORT-M Publication 2024'!AB:AB,MATCH($A224,'[2]REPORT-M Publication 2024'!$A:$A,0))</f>
        <v>0.14694552000000002</v>
      </c>
      <c r="JT224" s="106">
        <f>INDEX('[2]REPORT-M Publication 2024'!AC:AC,MATCH($A224,'[2]REPORT-M Publication 2024'!$A:$A,0))</f>
        <v>13.892478289999996</v>
      </c>
      <c r="JU224" s="88">
        <f>INDEX('[2]REPORT-M Publication 2024'!AD:AD,MATCH($A224,'[2]REPORT-M Publication 2024'!$A:$A,0))</f>
        <v>14.611773010000013</v>
      </c>
      <c r="JV224" s="88">
        <f>INDEX('[2]REPORT-M Publication 2024'!AE:AE,MATCH($A224,'[2]REPORT-M Publication 2024'!$A:$A,0))</f>
        <v>0.45912478000000001</v>
      </c>
      <c r="JW224" s="106">
        <f>INDEX('[2]REPORT-M Publication 2024'!AF:AF,MATCH($A224,'[2]REPORT-M Publication 2024'!$A:$A,0))</f>
        <v>15.070897790000013</v>
      </c>
      <c r="JX224" s="88">
        <f>INDEX('[2]REPORT-M Publication 2024'!AG:AG,MATCH($A224,'[2]REPORT-M Publication 2024'!$A:$A,0))</f>
        <v>16.395934510000007</v>
      </c>
      <c r="JY224" s="88">
        <f>INDEX('[2]REPORT-M Publication 2024'!AH:AH,MATCH($A224,'[2]REPORT-M Publication 2024'!$A:$A,0))</f>
        <v>0.22639081</v>
      </c>
      <c r="JZ224" s="106">
        <f>INDEX('[2]REPORT-M Publication 2024'!AI:AI,MATCH($A224,'[2]REPORT-M Publication 2024'!$A:$A,0))</f>
        <v>16.622325320000009</v>
      </c>
    </row>
    <row r="225" spans="1:286" x14ac:dyDescent="0.25">
      <c r="A225" s="86" t="s">
        <v>274</v>
      </c>
      <c r="B225" s="112" t="s">
        <v>275</v>
      </c>
      <c r="C225" s="137"/>
      <c r="D225" s="137"/>
      <c r="E225" s="106"/>
      <c r="F225" s="137"/>
      <c r="G225" s="137"/>
      <c r="H225" s="106"/>
      <c r="I225" s="137"/>
      <c r="J225" s="137"/>
      <c r="K225" s="106"/>
      <c r="L225" s="137"/>
      <c r="M225" s="137"/>
      <c r="N225" s="106"/>
      <c r="O225" s="137"/>
      <c r="P225" s="137"/>
      <c r="Q225" s="106"/>
      <c r="R225" s="137"/>
      <c r="S225" s="137"/>
      <c r="T225" s="106"/>
      <c r="U225" s="137"/>
      <c r="V225" s="137"/>
      <c r="W225" s="106"/>
      <c r="X225" s="137"/>
      <c r="Y225" s="138"/>
      <c r="Z225" s="106"/>
      <c r="AA225" s="137"/>
      <c r="AB225" s="138"/>
      <c r="AC225" s="106"/>
      <c r="AD225" s="138"/>
      <c r="AE225" s="138"/>
      <c r="AF225" s="106"/>
      <c r="AG225" s="138"/>
      <c r="AH225" s="138"/>
      <c r="AI225" s="106"/>
      <c r="AJ225" s="138"/>
      <c r="AK225" s="138"/>
      <c r="AL225" s="106"/>
      <c r="AM225" s="137"/>
      <c r="AN225" s="137"/>
      <c r="AO225" s="106"/>
      <c r="AP225" s="137"/>
      <c r="AQ225" s="137"/>
      <c r="AR225" s="106"/>
      <c r="AS225" s="137"/>
      <c r="AT225" s="137"/>
      <c r="AU225" s="106"/>
      <c r="AV225" s="137"/>
      <c r="AW225" s="137"/>
      <c r="AX225" s="106"/>
      <c r="AY225" s="137"/>
      <c r="AZ225" s="137"/>
      <c r="BA225" s="106"/>
      <c r="BB225" s="137"/>
      <c r="BC225" s="137"/>
      <c r="BD225" s="106"/>
      <c r="BE225" s="137"/>
      <c r="BF225" s="137"/>
      <c r="BG225" s="106"/>
      <c r="BH225" s="137"/>
      <c r="BI225" s="138"/>
      <c r="BJ225" s="106"/>
      <c r="BK225" s="137"/>
      <c r="BL225" s="106"/>
      <c r="BM225" s="137"/>
      <c r="BN225" s="137"/>
      <c r="BO225" s="106"/>
      <c r="BP225" s="137"/>
      <c r="BQ225" s="137"/>
      <c r="BR225" s="106"/>
      <c r="BS225" s="137"/>
      <c r="BT225" s="137"/>
      <c r="BU225" s="106"/>
      <c r="BV225" s="137"/>
      <c r="BW225" s="137"/>
      <c r="BX225" s="106"/>
      <c r="BY225" s="137"/>
      <c r="BZ225" s="137"/>
      <c r="CA225" s="106"/>
      <c r="CB225" s="137"/>
      <c r="CC225" s="137"/>
      <c r="CD225" s="106"/>
      <c r="CE225" s="137"/>
      <c r="CF225" s="137"/>
      <c r="CG225" s="106"/>
      <c r="CH225" s="137"/>
      <c r="CI225" s="137"/>
      <c r="CJ225" s="106"/>
      <c r="CK225" s="137"/>
      <c r="CL225" s="137"/>
      <c r="CM225" s="106"/>
      <c r="CN225" s="137"/>
      <c r="CO225" s="137"/>
      <c r="CP225" s="106"/>
      <c r="CQ225" s="137"/>
      <c r="CR225" s="137"/>
      <c r="CS225" s="106"/>
      <c r="CT225" s="137"/>
      <c r="CU225" s="137"/>
      <c r="CV225" s="106"/>
      <c r="CW225" s="137"/>
      <c r="CX225" s="137"/>
      <c r="CY225" s="106"/>
      <c r="CZ225" s="137"/>
      <c r="DA225" s="137"/>
      <c r="DB225" s="106"/>
      <c r="DC225" s="137"/>
      <c r="DD225" s="137"/>
      <c r="DE225" s="106"/>
      <c r="DF225" s="137">
        <v>10.546162000000001</v>
      </c>
      <c r="DG225" s="137">
        <v>0</v>
      </c>
      <c r="DH225" s="106">
        <v>10.546162000000001</v>
      </c>
      <c r="DI225" s="137">
        <v>16.917854999999999</v>
      </c>
      <c r="DJ225" s="137">
        <v>5.0106580000000003</v>
      </c>
      <c r="DK225" s="106">
        <v>21.928512999999999</v>
      </c>
      <c r="DL225" s="137">
        <v>15.218280999999999</v>
      </c>
      <c r="DM225" s="137">
        <v>3.6910759999999998</v>
      </c>
      <c r="DN225" s="106">
        <v>18.909357</v>
      </c>
      <c r="DO225" s="137">
        <v>11.693864</v>
      </c>
      <c r="DP225" s="137">
        <v>0.13686999999999999</v>
      </c>
      <c r="DQ225" s="106">
        <v>11.830734</v>
      </c>
      <c r="DR225" s="137">
        <v>11.243359999999999</v>
      </c>
      <c r="DS225" s="137">
        <v>5.0970000000000001E-2</v>
      </c>
      <c r="DT225" s="106">
        <v>11.294329999999999</v>
      </c>
      <c r="DU225" s="137">
        <v>13.482869000000001</v>
      </c>
      <c r="DV225" s="137">
        <v>0.1484</v>
      </c>
      <c r="DW225" s="106">
        <v>13.631269000000001</v>
      </c>
      <c r="DX225" s="137">
        <v>14.887425</v>
      </c>
      <c r="DY225" s="137">
        <v>0.177457</v>
      </c>
      <c r="DZ225" s="106">
        <v>15.064882000000001</v>
      </c>
      <c r="EA225" s="137">
        <v>15.451198</v>
      </c>
      <c r="EB225" s="137">
        <v>1.4920869999999999</v>
      </c>
      <c r="EC225" s="106">
        <v>16.943284999999999</v>
      </c>
      <c r="ED225" s="137">
        <v>21.209983000000001</v>
      </c>
      <c r="EE225" s="137">
        <v>0.427375</v>
      </c>
      <c r="EF225" s="106">
        <v>21.637358000000003</v>
      </c>
      <c r="EG225" s="137">
        <v>22.495227</v>
      </c>
      <c r="EH225" s="137">
        <v>0.18468899999999999</v>
      </c>
      <c r="EI225" s="106">
        <v>22.679915999999999</v>
      </c>
      <c r="EJ225" s="137">
        <v>18.229320000000001</v>
      </c>
      <c r="EK225" s="137">
        <v>0</v>
      </c>
      <c r="EL225" s="106">
        <v>18.229320000000001</v>
      </c>
      <c r="EM225" s="137">
        <v>31.204421</v>
      </c>
      <c r="EN225" s="137">
        <v>1.730027</v>
      </c>
      <c r="EO225" s="106">
        <v>32.934448000000003</v>
      </c>
      <c r="EP225" s="137">
        <v>14.101266000000001</v>
      </c>
      <c r="EQ225" s="137">
        <v>0.137681</v>
      </c>
      <c r="ER225" s="106">
        <v>14.238947000000001</v>
      </c>
      <c r="ES225" s="137">
        <v>19.577137</v>
      </c>
      <c r="ET225" s="137">
        <v>0.218357</v>
      </c>
      <c r="EU225" s="106">
        <v>19.795494000000001</v>
      </c>
      <c r="EV225" s="137">
        <v>18.884406999999999</v>
      </c>
      <c r="EW225" s="137">
        <v>0.64409099999999997</v>
      </c>
      <c r="EX225" s="106">
        <v>19.528497999999999</v>
      </c>
      <c r="EY225" s="137">
        <v>14.505739999999999</v>
      </c>
      <c r="EZ225" s="137">
        <v>0.19467200000000001</v>
      </c>
      <c r="FA225" s="106">
        <v>14.700412</v>
      </c>
      <c r="FB225" s="137">
        <v>22.158909999999999</v>
      </c>
      <c r="FC225" s="137">
        <v>0.22198399999999999</v>
      </c>
      <c r="FD225" s="106">
        <v>22.380893999999998</v>
      </c>
      <c r="FE225" s="137">
        <v>15.651261999999999</v>
      </c>
      <c r="FF225" s="137">
        <v>1.254254</v>
      </c>
      <c r="FG225" s="106">
        <v>16.905515999999999</v>
      </c>
      <c r="FH225" s="137">
        <v>16.142188999999998</v>
      </c>
      <c r="FI225" s="137">
        <v>16.005621999999999</v>
      </c>
      <c r="FJ225" s="106">
        <v>32.147810999999997</v>
      </c>
      <c r="FK225" s="137">
        <v>29.429169000000002</v>
      </c>
      <c r="FL225" s="137">
        <v>0.13838400000000001</v>
      </c>
      <c r="FM225" s="106">
        <v>29.567553</v>
      </c>
      <c r="FN225" s="137">
        <v>21.388089000000001</v>
      </c>
      <c r="FO225" s="137">
        <v>2.7177880000000001</v>
      </c>
      <c r="FP225" s="106">
        <v>24.105877</v>
      </c>
      <c r="FQ225" s="137">
        <v>24.148336</v>
      </c>
      <c r="FR225" s="137">
        <v>2.1435970000000002</v>
      </c>
      <c r="FS225" s="106">
        <v>26.291933</v>
      </c>
      <c r="FT225" s="137">
        <v>17.624255000000002</v>
      </c>
      <c r="FU225" s="137">
        <v>3.9253089999999999</v>
      </c>
      <c r="FV225" s="106">
        <v>21.549564</v>
      </c>
      <c r="FW225" s="137">
        <v>57.356938999999997</v>
      </c>
      <c r="FX225" s="137">
        <v>6.7715329999999998</v>
      </c>
      <c r="FY225" s="106">
        <v>64.128472000000002</v>
      </c>
      <c r="FZ225" s="88">
        <v>13.438725109999996</v>
      </c>
      <c r="GA225" s="137">
        <v>0</v>
      </c>
      <c r="GB225" s="106">
        <v>13.438725109999996</v>
      </c>
      <c r="GC225" s="88">
        <v>16.34216215</v>
      </c>
      <c r="GD225" s="88">
        <v>1.4114276000000001</v>
      </c>
      <c r="GE225" s="106">
        <v>17.75358975</v>
      </c>
      <c r="GF225" s="88">
        <v>28.050402370000043</v>
      </c>
      <c r="GG225" s="88">
        <v>1.0442261500000001</v>
      </c>
      <c r="GH225" s="106">
        <v>29.094628520000043</v>
      </c>
      <c r="GI225" s="88">
        <v>21.052280120000024</v>
      </c>
      <c r="GJ225" s="88">
        <v>0.31716592999999993</v>
      </c>
      <c r="GK225" s="106">
        <v>21.369446050000025</v>
      </c>
      <c r="GL225" s="88">
        <v>25.686289119999987</v>
      </c>
      <c r="GM225" s="88">
        <v>1.0745790000000002</v>
      </c>
      <c r="GN225" s="106">
        <v>26.760868119999987</v>
      </c>
      <c r="GO225" s="88">
        <v>17.970607949999994</v>
      </c>
      <c r="GP225" s="88">
        <v>5.3147597400000004</v>
      </c>
      <c r="GQ225" s="106">
        <v>23.285367689999994</v>
      </c>
      <c r="GR225" s="88">
        <v>25.000396989999992</v>
      </c>
      <c r="GS225" s="88">
        <v>0.50271341000000003</v>
      </c>
      <c r="GT225" s="106">
        <v>25.50311039999999</v>
      </c>
      <c r="GU225" s="88">
        <v>25.54831015000002</v>
      </c>
      <c r="GV225" s="88">
        <v>0.90788702000000043</v>
      </c>
      <c r="GW225" s="106">
        <v>26.456197170000021</v>
      </c>
      <c r="GX225" s="88">
        <v>18.531631629999996</v>
      </c>
      <c r="GY225" s="88">
        <v>0.66485794000000298</v>
      </c>
      <c r="GZ225" s="106">
        <v>19.196489570000001</v>
      </c>
      <c r="HA225" s="88">
        <v>19.844193359999974</v>
      </c>
      <c r="HB225" s="88">
        <v>0.33151900999999989</v>
      </c>
      <c r="HC225" s="106">
        <v>20.175712369999975</v>
      </c>
      <c r="HD225" s="88">
        <v>23.052351339999952</v>
      </c>
      <c r="HE225" s="88">
        <v>0.34075757000000012</v>
      </c>
      <c r="HF225" s="106">
        <v>23.393108909999953</v>
      </c>
      <c r="HG225" s="88">
        <v>29.248505640000015</v>
      </c>
      <c r="HH225" s="88">
        <v>5.7472878599999992</v>
      </c>
      <c r="HI225" s="106">
        <v>34.995793500000012</v>
      </c>
      <c r="HJ225" s="88">
        <v>0</v>
      </c>
      <c r="HK225" s="88">
        <v>0</v>
      </c>
      <c r="HL225" s="106">
        <v>0</v>
      </c>
      <c r="HM225" s="88">
        <v>0</v>
      </c>
      <c r="HN225" s="88">
        <v>0</v>
      </c>
      <c r="HO225" s="106">
        <v>0</v>
      </c>
      <c r="HP225" s="88">
        <v>0</v>
      </c>
      <c r="HQ225" s="88">
        <v>0</v>
      </c>
      <c r="HR225" s="106">
        <v>0</v>
      </c>
      <c r="HS225" s="88">
        <v>0</v>
      </c>
      <c r="HT225" s="88">
        <v>0</v>
      </c>
      <c r="HU225" s="106">
        <v>0</v>
      </c>
      <c r="HV225" s="88">
        <v>0</v>
      </c>
      <c r="HW225" s="88">
        <v>0</v>
      </c>
      <c r="HX225" s="106">
        <v>0</v>
      </c>
      <c r="HY225" s="88">
        <v>0</v>
      </c>
      <c r="HZ225" s="88">
        <v>0</v>
      </c>
      <c r="IA225" s="106">
        <v>0</v>
      </c>
      <c r="IB225" s="88">
        <v>0</v>
      </c>
      <c r="IC225" s="88">
        <v>0</v>
      </c>
      <c r="ID225" s="106">
        <v>0</v>
      </c>
      <c r="IE225" s="88">
        <v>0</v>
      </c>
      <c r="IF225" s="88">
        <v>0</v>
      </c>
      <c r="IG225" s="106">
        <v>0</v>
      </c>
      <c r="IH225" s="88">
        <v>0</v>
      </c>
      <c r="II225" s="88">
        <v>0</v>
      </c>
      <c r="IJ225" s="106">
        <v>0</v>
      </c>
      <c r="IK225" s="88">
        <v>0</v>
      </c>
      <c r="IL225" s="88">
        <v>0</v>
      </c>
      <c r="IM225" s="106">
        <v>0</v>
      </c>
      <c r="IN225" s="88">
        <v>0</v>
      </c>
      <c r="IO225" s="88">
        <v>0</v>
      </c>
      <c r="IP225" s="106">
        <v>0</v>
      </c>
      <c r="IQ225" s="88">
        <v>0</v>
      </c>
      <c r="IR225" s="88">
        <v>0</v>
      </c>
      <c r="IS225" s="106">
        <v>0</v>
      </c>
      <c r="IT225" s="88">
        <f>INDEX('[2]REPORT-M Publication 2024'!C:C,MATCH($A225,'[2]REPORT-M Publication 2024'!$A:$A,0))</f>
        <v>0</v>
      </c>
      <c r="IU225" s="88">
        <f>INDEX('[2]REPORT-M Publication 2024'!D:D,MATCH($A225,'[2]REPORT-M Publication 2024'!$A:$A,0))</f>
        <v>0</v>
      </c>
      <c r="IV225" s="106">
        <f>INDEX('[2]REPORT-M Publication 2024'!E:E,MATCH($A225,'[2]REPORT-M Publication 2024'!$A:$A,0))</f>
        <v>0</v>
      </c>
      <c r="IW225" s="88">
        <f>INDEX('[2]REPORT-M Publication 2024'!F:F,MATCH($A225,'[2]REPORT-M Publication 2024'!$A:$A,0))</f>
        <v>0</v>
      </c>
      <c r="IX225" s="88">
        <f>INDEX('[2]REPORT-M Publication 2024'!G:G,MATCH($A225,'[2]REPORT-M Publication 2024'!$A:$A,0))</f>
        <v>0</v>
      </c>
      <c r="IY225" s="106">
        <f>INDEX('[2]REPORT-M Publication 2024'!H:H,MATCH($A225,'[2]REPORT-M Publication 2024'!$A:$A,0))</f>
        <v>0</v>
      </c>
      <c r="IZ225" s="88">
        <f>INDEX('[2]REPORT-M Publication 2024'!I:I,MATCH($A225,'[2]REPORT-M Publication 2024'!$A:$A,0))</f>
        <v>0</v>
      </c>
      <c r="JA225" s="88">
        <f>INDEX('[2]REPORT-M Publication 2024'!J:J,MATCH($A225,'[2]REPORT-M Publication 2024'!$A:$A,0))</f>
        <v>0</v>
      </c>
      <c r="JB225" s="106">
        <f>INDEX('[2]REPORT-M Publication 2024'!K:K,MATCH($A225,'[2]REPORT-M Publication 2024'!$A:$A,0))</f>
        <v>0</v>
      </c>
      <c r="JC225" s="88">
        <f>INDEX('[2]REPORT-M Publication 2024'!L:L,MATCH($A225,'[2]REPORT-M Publication 2024'!$A:$A,0))</f>
        <v>0</v>
      </c>
      <c r="JD225" s="88">
        <f>INDEX('[2]REPORT-M Publication 2024'!M:M,MATCH($A225,'[2]REPORT-M Publication 2024'!$A:$A,0))</f>
        <v>0</v>
      </c>
      <c r="JE225" s="106">
        <f>INDEX('[2]REPORT-M Publication 2024'!N:N,MATCH($A225,'[2]REPORT-M Publication 2024'!$A:$A,0))</f>
        <v>0</v>
      </c>
      <c r="JF225" s="88">
        <f>INDEX('[2]REPORT-M Publication 2024'!O:O,MATCH($A225,'[2]REPORT-M Publication 2024'!$A:$A,0))</f>
        <v>0</v>
      </c>
      <c r="JG225" s="88">
        <f>INDEX('[2]REPORT-M Publication 2024'!P:P,MATCH($A225,'[2]REPORT-M Publication 2024'!$A:$A,0))</f>
        <v>0</v>
      </c>
      <c r="JH225" s="106">
        <f>INDEX('[2]REPORT-M Publication 2024'!Q:Q,MATCH($A225,'[2]REPORT-M Publication 2024'!$A:$A,0))</f>
        <v>0</v>
      </c>
      <c r="JI225" s="88">
        <f>INDEX('[2]REPORT-M Publication 2024'!R:R,MATCH($A225,'[2]REPORT-M Publication 2024'!$A:$A,0))</f>
        <v>0</v>
      </c>
      <c r="JJ225" s="88">
        <f>INDEX('[2]REPORT-M Publication 2024'!S:S,MATCH($A225,'[2]REPORT-M Publication 2024'!$A:$A,0))</f>
        <v>0</v>
      </c>
      <c r="JK225" s="106">
        <f>INDEX('[2]REPORT-M Publication 2024'!T:T,MATCH($A225,'[2]REPORT-M Publication 2024'!$A:$A,0))</f>
        <v>0</v>
      </c>
      <c r="JL225" s="88">
        <f>INDEX('[2]REPORT-M Publication 2024'!U:U,MATCH($A225,'[2]REPORT-M Publication 2024'!$A:$A,0))</f>
        <v>0</v>
      </c>
      <c r="JM225" s="88">
        <f>INDEX('[2]REPORT-M Publication 2024'!V:V,MATCH($A225,'[2]REPORT-M Publication 2024'!$A:$A,0))</f>
        <v>0</v>
      </c>
      <c r="JN225" s="106">
        <f>INDEX('[2]REPORT-M Publication 2024'!W:W,MATCH($A225,'[2]REPORT-M Publication 2024'!$A:$A,0))</f>
        <v>0</v>
      </c>
      <c r="JO225" s="88">
        <f>INDEX('[2]REPORT-M Publication 2024'!X:X,MATCH($A225,'[2]REPORT-M Publication 2024'!$A:$A,0))</f>
        <v>0</v>
      </c>
      <c r="JP225" s="88">
        <f>INDEX('[2]REPORT-M Publication 2024'!Y:Y,MATCH($A225,'[2]REPORT-M Publication 2024'!$A:$A,0))</f>
        <v>0</v>
      </c>
      <c r="JQ225" s="106">
        <f>INDEX('[2]REPORT-M Publication 2024'!Z:Z,MATCH($A225,'[2]REPORT-M Publication 2024'!$A:$A,0))</f>
        <v>0</v>
      </c>
      <c r="JR225" s="88">
        <f>INDEX('[2]REPORT-M Publication 2024'!AA:AA,MATCH($A225,'[2]REPORT-M Publication 2024'!$A:$A,0))</f>
        <v>0</v>
      </c>
      <c r="JS225" s="88">
        <f>INDEX('[2]REPORT-M Publication 2024'!AB:AB,MATCH($A225,'[2]REPORT-M Publication 2024'!$A:$A,0))</f>
        <v>0</v>
      </c>
      <c r="JT225" s="106">
        <f>INDEX('[2]REPORT-M Publication 2024'!AC:AC,MATCH($A225,'[2]REPORT-M Publication 2024'!$A:$A,0))</f>
        <v>0</v>
      </c>
      <c r="JU225" s="88">
        <f>INDEX('[2]REPORT-M Publication 2024'!AD:AD,MATCH($A225,'[2]REPORT-M Publication 2024'!$A:$A,0))</f>
        <v>0</v>
      </c>
      <c r="JV225" s="88">
        <f>INDEX('[2]REPORT-M Publication 2024'!AE:AE,MATCH($A225,'[2]REPORT-M Publication 2024'!$A:$A,0))</f>
        <v>0</v>
      </c>
      <c r="JW225" s="106">
        <f>INDEX('[2]REPORT-M Publication 2024'!AF:AF,MATCH($A225,'[2]REPORT-M Publication 2024'!$A:$A,0))</f>
        <v>0</v>
      </c>
      <c r="JX225" s="88">
        <f>INDEX('[2]REPORT-M Publication 2024'!AG:AG,MATCH($A225,'[2]REPORT-M Publication 2024'!$A:$A,0))</f>
        <v>0</v>
      </c>
      <c r="JY225" s="88">
        <f>INDEX('[2]REPORT-M Publication 2024'!AH:AH,MATCH($A225,'[2]REPORT-M Publication 2024'!$A:$A,0))</f>
        <v>0</v>
      </c>
      <c r="JZ225" s="106">
        <f>INDEX('[2]REPORT-M Publication 2024'!AI:AI,MATCH($A225,'[2]REPORT-M Publication 2024'!$A:$A,0))</f>
        <v>0</v>
      </c>
    </row>
    <row r="226" spans="1:286" x14ac:dyDescent="0.25">
      <c r="A226" s="86" t="s">
        <v>276</v>
      </c>
      <c r="B226" s="112" t="s">
        <v>277</v>
      </c>
      <c r="C226" s="137"/>
      <c r="D226" s="137"/>
      <c r="E226" s="106"/>
      <c r="F226" s="137"/>
      <c r="G226" s="137"/>
      <c r="H226" s="106"/>
      <c r="I226" s="137"/>
      <c r="J226" s="137"/>
      <c r="K226" s="106"/>
      <c r="L226" s="137"/>
      <c r="M226" s="137"/>
      <c r="N226" s="106"/>
      <c r="O226" s="137"/>
      <c r="P226" s="137"/>
      <c r="Q226" s="106"/>
      <c r="R226" s="137"/>
      <c r="S226" s="137"/>
      <c r="T226" s="106"/>
      <c r="U226" s="137"/>
      <c r="V226" s="137"/>
      <c r="W226" s="106"/>
      <c r="X226" s="137"/>
      <c r="Y226" s="138"/>
      <c r="Z226" s="106"/>
      <c r="AA226" s="137"/>
      <c r="AB226" s="138"/>
      <c r="AC226" s="106"/>
      <c r="AD226" s="138"/>
      <c r="AE226" s="138"/>
      <c r="AF226" s="106"/>
      <c r="AG226" s="138"/>
      <c r="AH226" s="138"/>
      <c r="AI226" s="106"/>
      <c r="AJ226" s="138"/>
      <c r="AK226" s="138"/>
      <c r="AL226" s="106"/>
      <c r="AM226" s="137"/>
      <c r="AN226" s="137"/>
      <c r="AO226" s="106"/>
      <c r="AP226" s="137"/>
      <c r="AQ226" s="137"/>
      <c r="AR226" s="106"/>
      <c r="AS226" s="137"/>
      <c r="AT226" s="137"/>
      <c r="AU226" s="106"/>
      <c r="AV226" s="137"/>
      <c r="AW226" s="137"/>
      <c r="AX226" s="106"/>
      <c r="AY226" s="137"/>
      <c r="AZ226" s="137"/>
      <c r="BA226" s="106"/>
      <c r="BB226" s="137"/>
      <c r="BC226" s="137"/>
      <c r="BD226" s="106"/>
      <c r="BE226" s="137"/>
      <c r="BF226" s="137"/>
      <c r="BG226" s="106"/>
      <c r="BH226" s="137"/>
      <c r="BI226" s="138"/>
      <c r="BJ226" s="106"/>
      <c r="BK226" s="137"/>
      <c r="BL226" s="106"/>
      <c r="BM226" s="137"/>
      <c r="BN226" s="137"/>
      <c r="BO226" s="106"/>
      <c r="BP226" s="137"/>
      <c r="BQ226" s="137"/>
      <c r="BR226" s="106"/>
      <c r="BS226" s="137"/>
      <c r="BT226" s="137"/>
      <c r="BU226" s="106"/>
      <c r="BV226" s="137"/>
      <c r="BW226" s="137"/>
      <c r="BX226" s="106"/>
      <c r="BY226" s="137"/>
      <c r="BZ226" s="137"/>
      <c r="CA226" s="106"/>
      <c r="CB226" s="137"/>
      <c r="CC226" s="137"/>
      <c r="CD226" s="106"/>
      <c r="CE226" s="137"/>
      <c r="CF226" s="137"/>
      <c r="CG226" s="106"/>
      <c r="CH226" s="137"/>
      <c r="CI226" s="137"/>
      <c r="CJ226" s="106"/>
      <c r="CK226" s="137"/>
      <c r="CL226" s="137"/>
      <c r="CM226" s="106"/>
      <c r="CN226" s="137"/>
      <c r="CO226" s="137"/>
      <c r="CP226" s="106"/>
      <c r="CQ226" s="137"/>
      <c r="CR226" s="137"/>
      <c r="CS226" s="106"/>
      <c r="CT226" s="137"/>
      <c r="CU226" s="137"/>
      <c r="CV226" s="106"/>
      <c r="CW226" s="137"/>
      <c r="CX226" s="137"/>
      <c r="CY226" s="106"/>
      <c r="CZ226" s="137"/>
      <c r="DA226" s="137"/>
      <c r="DB226" s="106"/>
      <c r="DC226" s="137"/>
      <c r="DD226" s="137"/>
      <c r="DE226" s="106"/>
      <c r="DF226" s="137">
        <v>10.639958</v>
      </c>
      <c r="DG226" s="137">
        <v>0</v>
      </c>
      <c r="DH226" s="106">
        <v>10.639958</v>
      </c>
      <c r="DI226" s="137">
        <v>8.7414780000000007</v>
      </c>
      <c r="DJ226" s="137">
        <v>0</v>
      </c>
      <c r="DK226" s="106">
        <v>8.7414780000000007</v>
      </c>
      <c r="DL226" s="137">
        <v>10.546346</v>
      </c>
      <c r="DM226" s="137">
        <v>0</v>
      </c>
      <c r="DN226" s="106">
        <v>10.546346</v>
      </c>
      <c r="DO226" s="137">
        <v>11.841251</v>
      </c>
      <c r="DP226" s="137">
        <v>0</v>
      </c>
      <c r="DQ226" s="106">
        <v>11.841251</v>
      </c>
      <c r="DR226" s="137">
        <v>8.1674240000000005</v>
      </c>
      <c r="DS226" s="137">
        <v>0</v>
      </c>
      <c r="DT226" s="106">
        <v>8.1674240000000005</v>
      </c>
      <c r="DU226" s="137">
        <v>9.3078500000000002</v>
      </c>
      <c r="DV226" s="137">
        <v>0</v>
      </c>
      <c r="DW226" s="106">
        <v>9.3078500000000002</v>
      </c>
      <c r="DX226" s="137">
        <v>8.2364230000000003</v>
      </c>
      <c r="DY226" s="137">
        <v>0</v>
      </c>
      <c r="DZ226" s="106">
        <v>8.2364230000000003</v>
      </c>
      <c r="EA226" s="137">
        <v>9.3544219999999996</v>
      </c>
      <c r="EB226" s="137">
        <v>0</v>
      </c>
      <c r="EC226" s="106">
        <v>9.3544219999999996</v>
      </c>
      <c r="ED226" s="137">
        <v>8.7467330000000008</v>
      </c>
      <c r="EE226" s="137">
        <v>0</v>
      </c>
      <c r="EF226" s="106">
        <v>8.7467330000000008</v>
      </c>
      <c r="EG226" s="137">
        <v>15.536951999999999</v>
      </c>
      <c r="EH226" s="137">
        <v>0</v>
      </c>
      <c r="EI226" s="106">
        <v>15.536951999999999</v>
      </c>
      <c r="EJ226" s="137">
        <v>9.032216</v>
      </c>
      <c r="EK226" s="137">
        <v>0</v>
      </c>
      <c r="EL226" s="106">
        <v>9.032216</v>
      </c>
      <c r="EM226" s="137">
        <v>8.7835959999999993</v>
      </c>
      <c r="EN226" s="137">
        <v>0.14580199999999999</v>
      </c>
      <c r="EO226" s="106">
        <v>8.9293979999999991</v>
      </c>
      <c r="EP226" s="137">
        <v>11.233238</v>
      </c>
      <c r="EQ226" s="137">
        <v>2.3508999999999999E-2</v>
      </c>
      <c r="ER226" s="106">
        <v>11.256747000000001</v>
      </c>
      <c r="ES226" s="137">
        <v>9.1021370000000008</v>
      </c>
      <c r="ET226" s="137">
        <v>0</v>
      </c>
      <c r="EU226" s="106">
        <v>9.1021370000000008</v>
      </c>
      <c r="EV226" s="137">
        <v>9.1745570000000001</v>
      </c>
      <c r="EW226" s="137">
        <v>0</v>
      </c>
      <c r="EX226" s="106">
        <v>9.1745570000000001</v>
      </c>
      <c r="EY226" s="137">
        <v>14.009384000000001</v>
      </c>
      <c r="EZ226" s="137">
        <v>0</v>
      </c>
      <c r="FA226" s="106">
        <v>14.009384000000001</v>
      </c>
      <c r="FB226" s="137">
        <v>10.26948</v>
      </c>
      <c r="FC226" s="137">
        <v>0</v>
      </c>
      <c r="FD226" s="106">
        <v>10.26948</v>
      </c>
      <c r="FE226" s="137">
        <v>9.8609659999999995</v>
      </c>
      <c r="FF226" s="137">
        <v>0</v>
      </c>
      <c r="FG226" s="106">
        <v>9.8609659999999995</v>
      </c>
      <c r="FH226" s="137">
        <v>8.9966480000000004</v>
      </c>
      <c r="FI226" s="137">
        <v>0</v>
      </c>
      <c r="FJ226" s="106">
        <v>8.9966480000000004</v>
      </c>
      <c r="FK226" s="137">
        <v>14.222825</v>
      </c>
      <c r="FL226" s="137">
        <v>0</v>
      </c>
      <c r="FM226" s="106">
        <v>14.222825</v>
      </c>
      <c r="FN226" s="137">
        <v>9.5803399999999996</v>
      </c>
      <c r="FO226" s="137">
        <v>0</v>
      </c>
      <c r="FP226" s="106">
        <v>9.5803399999999996</v>
      </c>
      <c r="FQ226" s="137">
        <v>17.013698999999999</v>
      </c>
      <c r="FR226" s="137">
        <v>0</v>
      </c>
      <c r="FS226" s="106">
        <v>17.013698999999999</v>
      </c>
      <c r="FT226" s="137">
        <v>9.750394</v>
      </c>
      <c r="FU226" s="137">
        <v>0</v>
      </c>
      <c r="FV226" s="106">
        <v>9.750394</v>
      </c>
      <c r="FW226" s="137">
        <v>15.307058</v>
      </c>
      <c r="FX226" s="137">
        <v>0.101935</v>
      </c>
      <c r="FY226" s="106">
        <v>15.408992999999999</v>
      </c>
      <c r="FZ226" s="88">
        <v>0</v>
      </c>
      <c r="GA226" s="137">
        <v>0</v>
      </c>
      <c r="GB226" s="106">
        <v>0</v>
      </c>
      <c r="GC226" s="88">
        <v>22.580379480000015</v>
      </c>
      <c r="GD226" s="88">
        <v>9.1000000000000004E-3</v>
      </c>
      <c r="GE226" s="106">
        <v>22.589479480000016</v>
      </c>
      <c r="GF226" s="88">
        <v>13.056739149999995</v>
      </c>
      <c r="GG226" s="88">
        <v>0.11003635</v>
      </c>
      <c r="GH226" s="106">
        <v>13.166775499999995</v>
      </c>
      <c r="GI226" s="88">
        <v>10.862747899999999</v>
      </c>
      <c r="GJ226" s="88">
        <v>0.1362689</v>
      </c>
      <c r="GK226" s="106">
        <v>10.999016799999998</v>
      </c>
      <c r="GL226" s="88">
        <v>13.139721129999996</v>
      </c>
      <c r="GM226" s="88">
        <v>0.20510034999999993</v>
      </c>
      <c r="GN226" s="106">
        <v>13.344821479999997</v>
      </c>
      <c r="GO226" s="88">
        <v>17.052764799999999</v>
      </c>
      <c r="GP226" s="88">
        <v>0.30476622000000009</v>
      </c>
      <c r="GQ226" s="106">
        <v>17.35753102</v>
      </c>
      <c r="GR226" s="88">
        <v>11.256553390000001</v>
      </c>
      <c r="GS226" s="88">
        <v>8.5000000000000006E-3</v>
      </c>
      <c r="GT226" s="106">
        <v>11.26505339</v>
      </c>
      <c r="GU226" s="88">
        <v>11.562069770000003</v>
      </c>
      <c r="GV226" s="88">
        <v>1.6813499999999999E-2</v>
      </c>
      <c r="GW226" s="106">
        <v>11.578883270000002</v>
      </c>
      <c r="GX226" s="88">
        <v>10.276049280000001</v>
      </c>
      <c r="GY226" s="88">
        <v>0.12336696000000001</v>
      </c>
      <c r="GZ226" s="106">
        <v>10.399416240000001</v>
      </c>
      <c r="HA226" s="88">
        <v>13.453716869999997</v>
      </c>
      <c r="HB226" s="88">
        <v>4.363301E-2</v>
      </c>
      <c r="HC226" s="106">
        <v>13.497349879999998</v>
      </c>
      <c r="HD226" s="88">
        <v>15.845038549999972</v>
      </c>
      <c r="HE226" s="88">
        <v>8.8900030000000005E-2</v>
      </c>
      <c r="HF226" s="106">
        <v>15.933938579999971</v>
      </c>
      <c r="HG226" s="88">
        <v>18.272092860000022</v>
      </c>
      <c r="HH226" s="88">
        <v>0.23527327999999997</v>
      </c>
      <c r="HI226" s="106">
        <v>18.507366140000023</v>
      </c>
      <c r="HJ226" s="88">
        <v>0</v>
      </c>
      <c r="HK226" s="88">
        <v>0</v>
      </c>
      <c r="HL226" s="106">
        <v>0</v>
      </c>
      <c r="HM226" s="88">
        <v>0</v>
      </c>
      <c r="HN226" s="88">
        <v>0</v>
      </c>
      <c r="HO226" s="106">
        <v>0</v>
      </c>
      <c r="HP226" s="88">
        <v>0</v>
      </c>
      <c r="HQ226" s="88">
        <v>0</v>
      </c>
      <c r="HR226" s="106">
        <v>0</v>
      </c>
      <c r="HS226" s="88">
        <v>0</v>
      </c>
      <c r="HT226" s="88">
        <v>0</v>
      </c>
      <c r="HU226" s="106">
        <v>0</v>
      </c>
      <c r="HV226" s="88">
        <v>0</v>
      </c>
      <c r="HW226" s="88">
        <v>0</v>
      </c>
      <c r="HX226" s="106">
        <v>0</v>
      </c>
      <c r="HY226" s="88">
        <v>0</v>
      </c>
      <c r="HZ226" s="88">
        <v>0</v>
      </c>
      <c r="IA226" s="106">
        <v>0</v>
      </c>
      <c r="IB226" s="88">
        <v>0</v>
      </c>
      <c r="IC226" s="88">
        <v>0</v>
      </c>
      <c r="ID226" s="106">
        <v>0</v>
      </c>
      <c r="IE226" s="88">
        <v>0</v>
      </c>
      <c r="IF226" s="88">
        <v>0</v>
      </c>
      <c r="IG226" s="106">
        <v>0</v>
      </c>
      <c r="IH226" s="88">
        <v>0</v>
      </c>
      <c r="II226" s="88">
        <v>0</v>
      </c>
      <c r="IJ226" s="106">
        <v>0</v>
      </c>
      <c r="IK226" s="88">
        <v>0</v>
      </c>
      <c r="IL226" s="88">
        <v>0</v>
      </c>
      <c r="IM226" s="106">
        <v>0</v>
      </c>
      <c r="IN226" s="88">
        <v>0</v>
      </c>
      <c r="IO226" s="88">
        <v>0</v>
      </c>
      <c r="IP226" s="106">
        <v>0</v>
      </c>
      <c r="IQ226" s="88">
        <v>0.99180658999999993</v>
      </c>
      <c r="IR226" s="88">
        <v>0</v>
      </c>
      <c r="IS226" s="106">
        <v>0.99180658999999993</v>
      </c>
      <c r="IT226" s="88">
        <f>INDEX('[2]REPORT-M Publication 2024'!C:C,MATCH($A226,'[2]REPORT-M Publication 2024'!$A:$A,0))</f>
        <v>1.6588996100000002</v>
      </c>
      <c r="IU226" s="88">
        <f>INDEX('[2]REPORT-M Publication 2024'!D:D,MATCH($A226,'[2]REPORT-M Publication 2024'!$A:$A,0))</f>
        <v>2.056E-5</v>
      </c>
      <c r="IV226" s="106">
        <f>INDEX('[2]REPORT-M Publication 2024'!E:E,MATCH($A226,'[2]REPORT-M Publication 2024'!$A:$A,0))</f>
        <v>1.6589201700000002</v>
      </c>
      <c r="IW226" s="88">
        <f>INDEX('[2]REPORT-M Publication 2024'!F:F,MATCH($A226,'[2]REPORT-M Publication 2024'!$A:$A,0))</f>
        <v>2.1925360099999986</v>
      </c>
      <c r="IX226" s="88">
        <f>INDEX('[2]REPORT-M Publication 2024'!G:G,MATCH($A226,'[2]REPORT-M Publication 2024'!$A:$A,0))</f>
        <v>9.4411999999999996E-2</v>
      </c>
      <c r="IY226" s="106">
        <f>INDEX('[2]REPORT-M Publication 2024'!H:H,MATCH($A226,'[2]REPORT-M Publication 2024'!$A:$A,0))</f>
        <v>2.2869480099999988</v>
      </c>
      <c r="IZ226" s="88">
        <f>INDEX('[2]REPORT-M Publication 2024'!I:I,MATCH($A226,'[2]REPORT-M Publication 2024'!$A:$A,0))</f>
        <v>2.0390272799999987</v>
      </c>
      <c r="JA226" s="88">
        <f>INDEX('[2]REPORT-M Publication 2024'!J:J,MATCH($A226,'[2]REPORT-M Publication 2024'!$A:$A,0))</f>
        <v>0.29617305999999999</v>
      </c>
      <c r="JB226" s="106">
        <f>INDEX('[2]REPORT-M Publication 2024'!K:K,MATCH($A226,'[2]REPORT-M Publication 2024'!$A:$A,0))</f>
        <v>2.3352003399999988</v>
      </c>
      <c r="JC226" s="88">
        <f>INDEX('[2]REPORT-M Publication 2024'!L:L,MATCH($A226,'[2]REPORT-M Publication 2024'!$A:$A,0))</f>
        <v>7.8717191399999988</v>
      </c>
      <c r="JD226" s="88">
        <f>INDEX('[2]REPORT-M Publication 2024'!M:M,MATCH($A226,'[2]REPORT-M Publication 2024'!$A:$A,0))</f>
        <v>4.0139899999999994E-3</v>
      </c>
      <c r="JE226" s="106">
        <f>INDEX('[2]REPORT-M Publication 2024'!N:N,MATCH($A226,'[2]REPORT-M Publication 2024'!$A:$A,0))</f>
        <v>7.8757331299999986</v>
      </c>
      <c r="JF226" s="88">
        <f>INDEX('[2]REPORT-M Publication 2024'!O:O,MATCH($A226,'[2]REPORT-M Publication 2024'!$A:$A,0))</f>
        <v>3.0390827200000028</v>
      </c>
      <c r="JG226" s="88">
        <f>INDEX('[2]REPORT-M Publication 2024'!P:P,MATCH($A226,'[2]REPORT-M Publication 2024'!$A:$A,0))</f>
        <v>0.30601171999999999</v>
      </c>
      <c r="JH226" s="106">
        <f>INDEX('[2]REPORT-M Publication 2024'!Q:Q,MATCH($A226,'[2]REPORT-M Publication 2024'!$A:$A,0))</f>
        <v>3.3450944400000027</v>
      </c>
      <c r="JI226" s="88">
        <f>INDEX('[2]REPORT-M Publication 2024'!R:R,MATCH($A226,'[2]REPORT-M Publication 2024'!$A:$A,0))</f>
        <v>2.5839394400000022</v>
      </c>
      <c r="JJ226" s="88">
        <f>INDEX('[2]REPORT-M Publication 2024'!S:S,MATCH($A226,'[2]REPORT-M Publication 2024'!$A:$A,0))</f>
        <v>0.28068234999999997</v>
      </c>
      <c r="JK226" s="106">
        <f>INDEX('[2]REPORT-M Publication 2024'!T:T,MATCH($A226,'[2]REPORT-M Publication 2024'!$A:$A,0))</f>
        <v>2.8646217900000019</v>
      </c>
      <c r="JL226" s="88">
        <f>INDEX('[2]REPORT-M Publication 2024'!U:U,MATCH($A226,'[2]REPORT-M Publication 2024'!$A:$A,0))</f>
        <v>8.0352457899999976</v>
      </c>
      <c r="JM226" s="88">
        <f>INDEX('[2]REPORT-M Publication 2024'!V:V,MATCH($A226,'[2]REPORT-M Publication 2024'!$A:$A,0))</f>
        <v>0.10925994000000003</v>
      </c>
      <c r="JN226" s="106">
        <f>INDEX('[2]REPORT-M Publication 2024'!W:W,MATCH($A226,'[2]REPORT-M Publication 2024'!$A:$A,0))</f>
        <v>8.144505729999997</v>
      </c>
      <c r="JO226" s="88">
        <f>INDEX('[2]REPORT-M Publication 2024'!X:X,MATCH($A226,'[2]REPORT-M Publication 2024'!$A:$A,0))</f>
        <v>2.9533085799999967</v>
      </c>
      <c r="JP226" s="88">
        <f>INDEX('[2]REPORT-M Publication 2024'!Y:Y,MATCH($A226,'[2]REPORT-M Publication 2024'!$A:$A,0))</f>
        <v>0.11724698</v>
      </c>
      <c r="JQ226" s="106">
        <f>INDEX('[2]REPORT-M Publication 2024'!Z:Z,MATCH($A226,'[2]REPORT-M Publication 2024'!$A:$A,0))</f>
        <v>3.0705555599999967</v>
      </c>
      <c r="JR226" s="88">
        <f>INDEX('[2]REPORT-M Publication 2024'!AA:AA,MATCH($A226,'[2]REPORT-M Publication 2024'!$A:$A,0))</f>
        <v>8.17432303</v>
      </c>
      <c r="JS226" s="88">
        <f>INDEX('[2]REPORT-M Publication 2024'!AB:AB,MATCH($A226,'[2]REPORT-M Publication 2024'!$A:$A,0))</f>
        <v>5.2508569999999997E-2</v>
      </c>
      <c r="JT226" s="106">
        <f>INDEX('[2]REPORT-M Publication 2024'!AC:AC,MATCH($A226,'[2]REPORT-M Publication 2024'!$A:$A,0))</f>
        <v>8.2268316000000006</v>
      </c>
      <c r="JU226" s="88">
        <f>INDEX('[2]REPORT-M Publication 2024'!AD:AD,MATCH($A226,'[2]REPORT-M Publication 2024'!$A:$A,0))</f>
        <v>3.5154553299999969</v>
      </c>
      <c r="JV226" s="88">
        <f>INDEX('[2]REPORT-M Publication 2024'!AE:AE,MATCH($A226,'[2]REPORT-M Publication 2024'!$A:$A,0))</f>
        <v>0.55067207999999968</v>
      </c>
      <c r="JW226" s="106">
        <f>INDEX('[2]REPORT-M Publication 2024'!AF:AF,MATCH($A226,'[2]REPORT-M Publication 2024'!$A:$A,0))</f>
        <v>4.0661274099999964</v>
      </c>
      <c r="JX226" s="88">
        <f>INDEX('[2]REPORT-M Publication 2024'!AG:AG,MATCH($A226,'[2]REPORT-M Publication 2024'!$A:$A,0))</f>
        <v>3.5830801800000005</v>
      </c>
      <c r="JY226" s="88">
        <f>INDEX('[2]REPORT-M Publication 2024'!AH:AH,MATCH($A226,'[2]REPORT-M Publication 2024'!$A:$A,0))</f>
        <v>8.955247999999999E-2</v>
      </c>
      <c r="JZ226" s="106">
        <f>INDEX('[2]REPORT-M Publication 2024'!AI:AI,MATCH($A226,'[2]REPORT-M Publication 2024'!$A:$A,0))</f>
        <v>3.6726326600000005</v>
      </c>
    </row>
    <row r="227" spans="1:286" x14ac:dyDescent="0.25">
      <c r="A227" s="86" t="s">
        <v>278</v>
      </c>
      <c r="B227" s="112" t="s">
        <v>279</v>
      </c>
      <c r="C227" s="137"/>
      <c r="D227" s="137"/>
      <c r="E227" s="106"/>
      <c r="F227" s="137"/>
      <c r="G227" s="137"/>
      <c r="H227" s="106"/>
      <c r="I227" s="137"/>
      <c r="J227" s="137"/>
      <c r="K227" s="106"/>
      <c r="L227" s="137"/>
      <c r="M227" s="137"/>
      <c r="N227" s="106"/>
      <c r="O227" s="137"/>
      <c r="P227" s="137"/>
      <c r="Q227" s="106"/>
      <c r="R227" s="137"/>
      <c r="S227" s="137"/>
      <c r="T227" s="106"/>
      <c r="U227" s="137"/>
      <c r="V227" s="137"/>
      <c r="W227" s="106"/>
      <c r="X227" s="137"/>
      <c r="Y227" s="138"/>
      <c r="Z227" s="106"/>
      <c r="AA227" s="137"/>
      <c r="AB227" s="138"/>
      <c r="AC227" s="106"/>
      <c r="AD227" s="138"/>
      <c r="AE227" s="138"/>
      <c r="AF227" s="106"/>
      <c r="AG227" s="138"/>
      <c r="AH227" s="138"/>
      <c r="AI227" s="106"/>
      <c r="AJ227" s="138"/>
      <c r="AK227" s="138"/>
      <c r="AL227" s="106"/>
      <c r="AM227" s="137"/>
      <c r="AN227" s="137"/>
      <c r="AO227" s="106"/>
      <c r="AP227" s="137"/>
      <c r="AQ227" s="137"/>
      <c r="AR227" s="106"/>
      <c r="AS227" s="137"/>
      <c r="AT227" s="137"/>
      <c r="AU227" s="106"/>
      <c r="AV227" s="137"/>
      <c r="AW227" s="137"/>
      <c r="AX227" s="106"/>
      <c r="AY227" s="137"/>
      <c r="AZ227" s="137"/>
      <c r="BA227" s="106"/>
      <c r="BB227" s="137"/>
      <c r="BC227" s="137"/>
      <c r="BD227" s="106"/>
      <c r="BE227" s="137"/>
      <c r="BF227" s="137"/>
      <c r="BG227" s="106"/>
      <c r="BH227" s="137"/>
      <c r="BI227" s="138"/>
      <c r="BJ227" s="106"/>
      <c r="BK227" s="137"/>
      <c r="BL227" s="106"/>
      <c r="BM227" s="137"/>
      <c r="BN227" s="137"/>
      <c r="BO227" s="106"/>
      <c r="BP227" s="137"/>
      <c r="BQ227" s="137"/>
      <c r="BR227" s="106"/>
      <c r="BS227" s="137"/>
      <c r="BT227" s="137"/>
      <c r="BU227" s="106"/>
      <c r="BV227" s="137"/>
      <c r="BW227" s="137"/>
      <c r="BX227" s="106"/>
      <c r="BY227" s="137"/>
      <c r="BZ227" s="137"/>
      <c r="CA227" s="106"/>
      <c r="CB227" s="137"/>
      <c r="CC227" s="137"/>
      <c r="CD227" s="106"/>
      <c r="CE227" s="137"/>
      <c r="CF227" s="137"/>
      <c r="CG227" s="106"/>
      <c r="CH227" s="137"/>
      <c r="CI227" s="137"/>
      <c r="CJ227" s="106"/>
      <c r="CK227" s="137"/>
      <c r="CL227" s="137"/>
      <c r="CM227" s="106"/>
      <c r="CN227" s="137"/>
      <c r="CO227" s="137"/>
      <c r="CP227" s="106"/>
      <c r="CQ227" s="137"/>
      <c r="CR227" s="137"/>
      <c r="CS227" s="106"/>
      <c r="CT227" s="137"/>
      <c r="CU227" s="137"/>
      <c r="CV227" s="106"/>
      <c r="CW227" s="137"/>
      <c r="CX227" s="137"/>
      <c r="CY227" s="106"/>
      <c r="CZ227" s="137"/>
      <c r="DA227" s="137"/>
      <c r="DB227" s="106"/>
      <c r="DC227" s="137"/>
      <c r="DD227" s="137"/>
      <c r="DE227" s="106"/>
      <c r="DF227" s="137">
        <v>13.863103000000001</v>
      </c>
      <c r="DG227" s="137">
        <v>3.875E-3</v>
      </c>
      <c r="DH227" s="106">
        <v>13.866978000000001</v>
      </c>
      <c r="DI227" s="137">
        <v>7.8883809999999999</v>
      </c>
      <c r="DJ227" s="137">
        <v>0</v>
      </c>
      <c r="DK227" s="106">
        <v>7.8883809999999999</v>
      </c>
      <c r="DL227" s="137">
        <v>7.8128460000000004</v>
      </c>
      <c r="DM227" s="137">
        <v>0</v>
      </c>
      <c r="DN227" s="106">
        <v>7.8128460000000004</v>
      </c>
      <c r="DO227" s="137">
        <v>8.4815439999999995</v>
      </c>
      <c r="DP227" s="137">
        <v>0</v>
      </c>
      <c r="DQ227" s="106">
        <v>8.4815439999999995</v>
      </c>
      <c r="DR227" s="137">
        <v>13.292481</v>
      </c>
      <c r="DS227" s="137">
        <v>8.9999999999999993E-3</v>
      </c>
      <c r="DT227" s="106">
        <v>13.301481000000001</v>
      </c>
      <c r="DU227" s="137">
        <v>8.5235649999999996</v>
      </c>
      <c r="DV227" s="137">
        <v>0.154279</v>
      </c>
      <c r="DW227" s="106">
        <v>8.6778440000000003</v>
      </c>
      <c r="DX227" s="137">
        <v>8.0991800000000005</v>
      </c>
      <c r="DY227" s="137">
        <v>6.3229999999999996E-3</v>
      </c>
      <c r="DZ227" s="106">
        <v>8.1055030000000006</v>
      </c>
      <c r="EA227" s="137">
        <v>8.5657060000000005</v>
      </c>
      <c r="EB227" s="137">
        <v>0</v>
      </c>
      <c r="EC227" s="106">
        <v>8.5657060000000005</v>
      </c>
      <c r="ED227" s="137">
        <v>10.470632999999999</v>
      </c>
      <c r="EE227" s="137">
        <v>0</v>
      </c>
      <c r="EF227" s="106">
        <v>10.470632999999999</v>
      </c>
      <c r="EG227" s="137">
        <v>10.084754999999999</v>
      </c>
      <c r="EH227" s="137">
        <v>0</v>
      </c>
      <c r="EI227" s="106">
        <v>10.084754999999999</v>
      </c>
      <c r="EJ227" s="137">
        <v>8.0308299999999999</v>
      </c>
      <c r="EK227" s="137">
        <v>9.8430000000000004E-2</v>
      </c>
      <c r="EL227" s="106">
        <v>8.1292600000000004</v>
      </c>
      <c r="EM227" s="137">
        <v>7.5882449999999997</v>
      </c>
      <c r="EN227" s="137">
        <v>1.4685E-2</v>
      </c>
      <c r="EO227" s="106">
        <v>7.6029299999999997</v>
      </c>
      <c r="EP227" s="137">
        <v>12.078637000000001</v>
      </c>
      <c r="EQ227" s="137">
        <v>3.3430000000000001E-3</v>
      </c>
      <c r="ER227" s="106">
        <v>12.08198</v>
      </c>
      <c r="ES227" s="137">
        <v>8.7055790000000002</v>
      </c>
      <c r="ET227" s="137">
        <v>0</v>
      </c>
      <c r="EU227" s="106">
        <v>8.7055790000000002</v>
      </c>
      <c r="EV227" s="137">
        <v>12.903342</v>
      </c>
      <c r="EW227" s="137">
        <v>3.5664000000000001E-2</v>
      </c>
      <c r="EX227" s="106">
        <v>12.939006000000001</v>
      </c>
      <c r="EY227" s="137">
        <v>9.6062849999999997</v>
      </c>
      <c r="EZ227" s="137">
        <v>7.4582999999999997E-2</v>
      </c>
      <c r="FA227" s="106">
        <v>9.6808680000000003</v>
      </c>
      <c r="FB227" s="137">
        <v>8.5694379999999999</v>
      </c>
      <c r="FC227" s="137">
        <v>4.1486000000000002E-2</v>
      </c>
      <c r="FD227" s="106">
        <v>8.6109240000000007</v>
      </c>
      <c r="FE227" s="137">
        <v>8.1045379999999998</v>
      </c>
      <c r="FF227" s="137">
        <v>3.4777000000000002E-2</v>
      </c>
      <c r="FG227" s="106">
        <v>8.1393149999999999</v>
      </c>
      <c r="FH227" s="137">
        <v>7.245851</v>
      </c>
      <c r="FI227" s="137">
        <v>4.4871000000000001E-2</v>
      </c>
      <c r="FJ227" s="106">
        <v>7.2907219999999997</v>
      </c>
      <c r="FK227" s="137">
        <v>14.092345</v>
      </c>
      <c r="FL227" s="137">
        <v>0</v>
      </c>
      <c r="FM227" s="106">
        <v>14.092345</v>
      </c>
      <c r="FN227" s="137">
        <v>8.0313920000000003</v>
      </c>
      <c r="FO227" s="137">
        <v>0.26891100000000001</v>
      </c>
      <c r="FP227" s="106">
        <v>8.3003029999999995</v>
      </c>
      <c r="FQ227" s="137">
        <v>14.184809</v>
      </c>
      <c r="FR227" s="137">
        <v>0</v>
      </c>
      <c r="FS227" s="106">
        <v>14.184809</v>
      </c>
      <c r="FT227" s="137">
        <v>8.0831569999999999</v>
      </c>
      <c r="FU227" s="137">
        <v>0.18606600000000001</v>
      </c>
      <c r="FV227" s="106">
        <v>8.2692230000000002</v>
      </c>
      <c r="FW227" s="137">
        <v>9.8060290000000006</v>
      </c>
      <c r="FX227" s="137">
        <v>3.7499999999999999E-3</v>
      </c>
      <c r="FY227" s="106">
        <v>9.8097790000000007</v>
      </c>
      <c r="FZ227" s="88">
        <v>8.1784885400000036</v>
      </c>
      <c r="GA227" s="137">
        <v>0</v>
      </c>
      <c r="GB227" s="106">
        <v>8.1784885400000036</v>
      </c>
      <c r="GC227" s="88">
        <v>9.2756374300000086</v>
      </c>
      <c r="GD227" s="88">
        <v>0</v>
      </c>
      <c r="GE227" s="106">
        <v>9.2756374300000086</v>
      </c>
      <c r="GF227" s="88">
        <v>11.232036870000005</v>
      </c>
      <c r="GG227" s="88">
        <v>8.8183029999999996E-2</v>
      </c>
      <c r="GH227" s="106">
        <v>11.320219900000005</v>
      </c>
      <c r="GI227" s="88">
        <v>8.6360571300000064</v>
      </c>
      <c r="GJ227" s="88">
        <v>0.35132187000000004</v>
      </c>
      <c r="GK227" s="106">
        <v>8.987379000000006</v>
      </c>
      <c r="GL227" s="88">
        <v>10.206492579999995</v>
      </c>
      <c r="GM227" s="88">
        <v>7.3279200000000017E-2</v>
      </c>
      <c r="GN227" s="106">
        <v>10.279771779999995</v>
      </c>
      <c r="GO227" s="88">
        <v>9.8486505399999977</v>
      </c>
      <c r="GP227" s="88">
        <v>4.4603999999999998E-2</v>
      </c>
      <c r="GQ227" s="106">
        <v>9.8932545399999974</v>
      </c>
      <c r="GR227" s="88">
        <v>10.325416369999996</v>
      </c>
      <c r="GS227" s="88">
        <v>0.18625114000000001</v>
      </c>
      <c r="GT227" s="106">
        <v>10.511667509999995</v>
      </c>
      <c r="GU227" s="88">
        <v>10.482330040000003</v>
      </c>
      <c r="GV227" s="88">
        <v>1.468885E-2</v>
      </c>
      <c r="GW227" s="106">
        <v>10.497018890000003</v>
      </c>
      <c r="GX227" s="88">
        <v>10.039399530000004</v>
      </c>
      <c r="GY227" s="88">
        <v>0.11549400999999999</v>
      </c>
      <c r="GZ227" s="106">
        <v>10.154893540000005</v>
      </c>
      <c r="HA227" s="88">
        <v>10.476219540000002</v>
      </c>
      <c r="HB227" s="88">
        <v>2.3497520000000004E-2</v>
      </c>
      <c r="HC227" s="106">
        <v>10.499717060000002</v>
      </c>
      <c r="HD227" s="88">
        <v>14.64323868999999</v>
      </c>
      <c r="HE227" s="88">
        <v>0.1309515</v>
      </c>
      <c r="HF227" s="106">
        <v>14.77419018999999</v>
      </c>
      <c r="HG227" s="88">
        <v>23.776134199999987</v>
      </c>
      <c r="HH227" s="88">
        <v>1.70139865</v>
      </c>
      <c r="HI227" s="106">
        <v>25.477532849999989</v>
      </c>
      <c r="HJ227" s="88">
        <v>0</v>
      </c>
      <c r="HK227" s="88">
        <v>0</v>
      </c>
      <c r="HL227" s="106">
        <v>0</v>
      </c>
      <c r="HM227" s="88">
        <v>0</v>
      </c>
      <c r="HN227" s="88">
        <v>0</v>
      </c>
      <c r="HO227" s="106">
        <v>0</v>
      </c>
      <c r="HP227" s="88">
        <v>0</v>
      </c>
      <c r="HQ227" s="88">
        <v>0</v>
      </c>
      <c r="HR227" s="106">
        <v>0</v>
      </c>
      <c r="HS227" s="88">
        <v>0</v>
      </c>
      <c r="HT227" s="88">
        <v>0</v>
      </c>
      <c r="HU227" s="106">
        <v>0</v>
      </c>
      <c r="HV227" s="88">
        <v>0</v>
      </c>
      <c r="HW227" s="88">
        <v>0</v>
      </c>
      <c r="HX227" s="106">
        <v>0</v>
      </c>
      <c r="HY227" s="88">
        <v>0</v>
      </c>
      <c r="HZ227" s="88">
        <v>0</v>
      </c>
      <c r="IA227" s="106">
        <v>0</v>
      </c>
      <c r="IB227" s="88">
        <v>0</v>
      </c>
      <c r="IC227" s="88">
        <v>0</v>
      </c>
      <c r="ID227" s="106">
        <v>0</v>
      </c>
      <c r="IE227" s="88">
        <v>0</v>
      </c>
      <c r="IF227" s="88">
        <v>0</v>
      </c>
      <c r="IG227" s="106">
        <v>0</v>
      </c>
      <c r="IH227" s="88">
        <v>0</v>
      </c>
      <c r="II227" s="88">
        <v>0</v>
      </c>
      <c r="IJ227" s="106">
        <v>0</v>
      </c>
      <c r="IK227" s="88">
        <v>0</v>
      </c>
      <c r="IL227" s="88">
        <v>0</v>
      </c>
      <c r="IM227" s="106">
        <v>0</v>
      </c>
      <c r="IN227" s="88">
        <v>0</v>
      </c>
      <c r="IO227" s="88">
        <v>0</v>
      </c>
      <c r="IP227" s="106">
        <v>0</v>
      </c>
      <c r="IQ227" s="88">
        <v>0.89997247999999996</v>
      </c>
      <c r="IR227" s="88">
        <v>0</v>
      </c>
      <c r="IS227" s="106">
        <v>0.89997247999999996</v>
      </c>
      <c r="IT227" s="88">
        <f>INDEX('[2]REPORT-M Publication 2024'!C:C,MATCH($A227,'[2]REPORT-M Publication 2024'!$A:$A,0))</f>
        <v>4.6460213699999997</v>
      </c>
      <c r="IU227" s="88">
        <f>INDEX('[2]REPORT-M Publication 2024'!D:D,MATCH($A227,'[2]REPORT-M Publication 2024'!$A:$A,0))</f>
        <v>0.83619624000000092</v>
      </c>
      <c r="IV227" s="106">
        <f>INDEX('[2]REPORT-M Publication 2024'!E:E,MATCH($A227,'[2]REPORT-M Publication 2024'!$A:$A,0))</f>
        <v>5.4822176100000011</v>
      </c>
      <c r="IW227" s="88">
        <f>INDEX('[2]REPORT-M Publication 2024'!F:F,MATCH($A227,'[2]REPORT-M Publication 2024'!$A:$A,0))</f>
        <v>2.6534296500000001</v>
      </c>
      <c r="IX227" s="88">
        <f>INDEX('[2]REPORT-M Publication 2024'!G:G,MATCH($A227,'[2]REPORT-M Publication 2024'!$A:$A,0))</f>
        <v>1.0196292499999999</v>
      </c>
      <c r="IY227" s="106">
        <f>INDEX('[2]REPORT-M Publication 2024'!H:H,MATCH($A227,'[2]REPORT-M Publication 2024'!$A:$A,0))</f>
        <v>3.6730589</v>
      </c>
      <c r="IZ227" s="88">
        <f>INDEX('[2]REPORT-M Publication 2024'!I:I,MATCH($A227,'[2]REPORT-M Publication 2024'!$A:$A,0))</f>
        <v>2.19750741</v>
      </c>
      <c r="JA227" s="88">
        <f>INDEX('[2]REPORT-M Publication 2024'!J:J,MATCH($A227,'[2]REPORT-M Publication 2024'!$A:$A,0))</f>
        <v>0</v>
      </c>
      <c r="JB227" s="106">
        <f>INDEX('[2]REPORT-M Publication 2024'!K:K,MATCH($A227,'[2]REPORT-M Publication 2024'!$A:$A,0))</f>
        <v>2.19750741</v>
      </c>
      <c r="JC227" s="88">
        <f>INDEX('[2]REPORT-M Publication 2024'!L:L,MATCH($A227,'[2]REPORT-M Publication 2024'!$A:$A,0))</f>
        <v>2.1865146499999994</v>
      </c>
      <c r="JD227" s="88">
        <f>INDEX('[2]REPORT-M Publication 2024'!M:M,MATCH($A227,'[2]REPORT-M Publication 2024'!$A:$A,0))</f>
        <v>0</v>
      </c>
      <c r="JE227" s="106">
        <f>INDEX('[2]REPORT-M Publication 2024'!N:N,MATCH($A227,'[2]REPORT-M Publication 2024'!$A:$A,0))</f>
        <v>2.1865146499999994</v>
      </c>
      <c r="JF227" s="88">
        <f>INDEX('[2]REPORT-M Publication 2024'!O:O,MATCH($A227,'[2]REPORT-M Publication 2024'!$A:$A,0))</f>
        <v>4.2658835100000019</v>
      </c>
      <c r="JG227" s="88">
        <f>INDEX('[2]REPORT-M Publication 2024'!P:P,MATCH($A227,'[2]REPORT-M Publication 2024'!$A:$A,0))</f>
        <v>0.17689748000000002</v>
      </c>
      <c r="JH227" s="106">
        <f>INDEX('[2]REPORT-M Publication 2024'!Q:Q,MATCH($A227,'[2]REPORT-M Publication 2024'!$A:$A,0))</f>
        <v>4.4427809900000019</v>
      </c>
      <c r="JI227" s="88">
        <f>INDEX('[2]REPORT-M Publication 2024'!R:R,MATCH($A227,'[2]REPORT-M Publication 2024'!$A:$A,0))</f>
        <v>2.9566094600000019</v>
      </c>
      <c r="JJ227" s="88">
        <f>INDEX('[2]REPORT-M Publication 2024'!S:S,MATCH($A227,'[2]REPORT-M Publication 2024'!$A:$A,0))</f>
        <v>0.38944808000000003</v>
      </c>
      <c r="JK227" s="106">
        <f>INDEX('[2]REPORT-M Publication 2024'!T:T,MATCH($A227,'[2]REPORT-M Publication 2024'!$A:$A,0))</f>
        <v>3.3460575400000021</v>
      </c>
      <c r="JL227" s="88">
        <f>INDEX('[2]REPORT-M Publication 2024'!U:U,MATCH($A227,'[2]REPORT-M Publication 2024'!$A:$A,0))</f>
        <v>3.9176114600000012</v>
      </c>
      <c r="JM227" s="88">
        <f>INDEX('[2]REPORT-M Publication 2024'!V:V,MATCH($A227,'[2]REPORT-M Publication 2024'!$A:$A,0))</f>
        <v>1.9344649599999999</v>
      </c>
      <c r="JN227" s="106">
        <f>INDEX('[2]REPORT-M Publication 2024'!W:W,MATCH($A227,'[2]REPORT-M Publication 2024'!$A:$A,0))</f>
        <v>5.8520764200000013</v>
      </c>
      <c r="JO227" s="88">
        <f>INDEX('[2]REPORT-M Publication 2024'!X:X,MATCH($A227,'[2]REPORT-M Publication 2024'!$A:$A,0))</f>
        <v>3.01754794</v>
      </c>
      <c r="JP227" s="88">
        <f>INDEX('[2]REPORT-M Publication 2024'!Y:Y,MATCH($A227,'[2]REPORT-M Publication 2024'!$A:$A,0))</f>
        <v>3.5487749999999998E-2</v>
      </c>
      <c r="JQ227" s="106">
        <f>INDEX('[2]REPORT-M Publication 2024'!Z:Z,MATCH($A227,'[2]REPORT-M Publication 2024'!$A:$A,0))</f>
        <v>3.0530356900000002</v>
      </c>
      <c r="JR227" s="88">
        <f>INDEX('[2]REPORT-M Publication 2024'!AA:AA,MATCH($A227,'[2]REPORT-M Publication 2024'!$A:$A,0))</f>
        <v>11.452716299999997</v>
      </c>
      <c r="JS227" s="88">
        <f>INDEX('[2]REPORT-M Publication 2024'!AB:AB,MATCH($A227,'[2]REPORT-M Publication 2024'!$A:$A,0))</f>
        <v>4.8743000000000002E-2</v>
      </c>
      <c r="JT227" s="106">
        <f>INDEX('[2]REPORT-M Publication 2024'!AC:AC,MATCH($A227,'[2]REPORT-M Publication 2024'!$A:$A,0))</f>
        <v>11.501459299999997</v>
      </c>
      <c r="JU227" s="88">
        <f>INDEX('[2]REPORT-M Publication 2024'!AD:AD,MATCH($A227,'[2]REPORT-M Publication 2024'!$A:$A,0))</f>
        <v>3.4906001700000004</v>
      </c>
      <c r="JV227" s="88">
        <f>INDEX('[2]REPORT-M Publication 2024'!AE:AE,MATCH($A227,'[2]REPORT-M Publication 2024'!$A:$A,0))</f>
        <v>0.38150520999999971</v>
      </c>
      <c r="JW227" s="106">
        <f>INDEX('[2]REPORT-M Publication 2024'!AF:AF,MATCH($A227,'[2]REPORT-M Publication 2024'!$A:$A,0))</f>
        <v>3.8721053800000003</v>
      </c>
      <c r="JX227" s="88">
        <f>INDEX('[2]REPORT-M Publication 2024'!AG:AG,MATCH($A227,'[2]REPORT-M Publication 2024'!$A:$A,0))</f>
        <v>3.7837463999999983</v>
      </c>
      <c r="JY227" s="88">
        <f>INDEX('[2]REPORT-M Publication 2024'!AH:AH,MATCH($A227,'[2]REPORT-M Publication 2024'!$A:$A,0))</f>
        <v>0.10530060000000001</v>
      </c>
      <c r="JZ227" s="106">
        <f>INDEX('[2]REPORT-M Publication 2024'!AI:AI,MATCH($A227,'[2]REPORT-M Publication 2024'!$A:$A,0))</f>
        <v>3.8890469999999984</v>
      </c>
    </row>
    <row r="228" spans="1:286" x14ac:dyDescent="0.25">
      <c r="A228" s="86" t="s">
        <v>280</v>
      </c>
      <c r="B228" s="112" t="s">
        <v>281</v>
      </c>
      <c r="C228" s="137"/>
      <c r="D228" s="137"/>
      <c r="E228" s="106"/>
      <c r="F228" s="137"/>
      <c r="G228" s="137"/>
      <c r="H228" s="106"/>
      <c r="I228" s="137"/>
      <c r="J228" s="137"/>
      <c r="K228" s="106"/>
      <c r="L228" s="137"/>
      <c r="M228" s="137"/>
      <c r="N228" s="106"/>
      <c r="O228" s="137"/>
      <c r="P228" s="137"/>
      <c r="Q228" s="106"/>
      <c r="R228" s="137"/>
      <c r="S228" s="137"/>
      <c r="T228" s="106"/>
      <c r="U228" s="137"/>
      <c r="V228" s="137"/>
      <c r="W228" s="106"/>
      <c r="X228" s="137"/>
      <c r="Y228" s="138"/>
      <c r="Z228" s="106"/>
      <c r="AA228" s="137"/>
      <c r="AB228" s="138"/>
      <c r="AC228" s="106"/>
      <c r="AD228" s="138"/>
      <c r="AE228" s="138"/>
      <c r="AF228" s="106"/>
      <c r="AG228" s="138"/>
      <c r="AH228" s="138"/>
      <c r="AI228" s="106"/>
      <c r="AJ228" s="138"/>
      <c r="AK228" s="138"/>
      <c r="AL228" s="106"/>
      <c r="AM228" s="137"/>
      <c r="AN228" s="137"/>
      <c r="AO228" s="106"/>
      <c r="AP228" s="137"/>
      <c r="AQ228" s="137"/>
      <c r="AR228" s="106"/>
      <c r="AS228" s="137"/>
      <c r="AT228" s="137"/>
      <c r="AU228" s="106"/>
      <c r="AV228" s="137"/>
      <c r="AW228" s="137"/>
      <c r="AX228" s="106"/>
      <c r="AY228" s="137"/>
      <c r="AZ228" s="137"/>
      <c r="BA228" s="106"/>
      <c r="BB228" s="137"/>
      <c r="BC228" s="137"/>
      <c r="BD228" s="106"/>
      <c r="BE228" s="137"/>
      <c r="BF228" s="137"/>
      <c r="BG228" s="106"/>
      <c r="BH228" s="137"/>
      <c r="BI228" s="138"/>
      <c r="BJ228" s="106"/>
      <c r="BK228" s="137"/>
      <c r="BL228" s="106"/>
      <c r="BM228" s="137"/>
      <c r="BN228" s="137"/>
      <c r="BO228" s="106"/>
      <c r="BP228" s="137"/>
      <c r="BQ228" s="137"/>
      <c r="BR228" s="106"/>
      <c r="BS228" s="137"/>
      <c r="BT228" s="137"/>
      <c r="BU228" s="106"/>
      <c r="BV228" s="137"/>
      <c r="BW228" s="137"/>
      <c r="BX228" s="106"/>
      <c r="BY228" s="137"/>
      <c r="BZ228" s="137"/>
      <c r="CA228" s="106"/>
      <c r="CB228" s="137"/>
      <c r="CC228" s="137"/>
      <c r="CD228" s="106"/>
      <c r="CE228" s="137"/>
      <c r="CF228" s="137"/>
      <c r="CG228" s="106"/>
      <c r="CH228" s="137"/>
      <c r="CI228" s="137"/>
      <c r="CJ228" s="106"/>
      <c r="CK228" s="137"/>
      <c r="CL228" s="137"/>
      <c r="CM228" s="106"/>
      <c r="CN228" s="137"/>
      <c r="CO228" s="137"/>
      <c r="CP228" s="106"/>
      <c r="CQ228" s="137"/>
      <c r="CR228" s="137"/>
      <c r="CS228" s="106"/>
      <c r="CT228" s="137"/>
      <c r="CU228" s="137"/>
      <c r="CV228" s="106"/>
      <c r="CW228" s="137"/>
      <c r="CX228" s="137"/>
      <c r="CY228" s="106"/>
      <c r="CZ228" s="137"/>
      <c r="DA228" s="137"/>
      <c r="DB228" s="106"/>
      <c r="DC228" s="137"/>
      <c r="DD228" s="137"/>
      <c r="DE228" s="106"/>
      <c r="DF228" s="137"/>
      <c r="DG228" s="137"/>
      <c r="DH228" s="106"/>
      <c r="DI228" s="137"/>
      <c r="DJ228" s="137"/>
      <c r="DK228" s="106"/>
      <c r="DL228" s="137"/>
      <c r="DM228" s="137"/>
      <c r="DN228" s="106"/>
      <c r="DO228" s="137"/>
      <c r="DP228" s="137"/>
      <c r="DQ228" s="106"/>
      <c r="DR228" s="137"/>
      <c r="DS228" s="137"/>
      <c r="DT228" s="106"/>
      <c r="DU228" s="137"/>
      <c r="DV228" s="137"/>
      <c r="DW228" s="106"/>
      <c r="DX228" s="137"/>
      <c r="DY228" s="137"/>
      <c r="DZ228" s="106"/>
      <c r="EA228" s="137"/>
      <c r="EB228" s="137"/>
      <c r="EC228" s="106"/>
      <c r="ED228" s="137"/>
      <c r="EE228" s="137"/>
      <c r="EF228" s="106"/>
      <c r="EG228" s="137"/>
      <c r="EH228" s="137"/>
      <c r="EI228" s="106"/>
      <c r="EJ228" s="137"/>
      <c r="EK228" s="137"/>
      <c r="EL228" s="106"/>
      <c r="EM228" s="137"/>
      <c r="EN228" s="137"/>
      <c r="EO228" s="106"/>
      <c r="EP228" s="137"/>
      <c r="EQ228" s="137"/>
      <c r="ER228" s="106"/>
      <c r="ES228" s="137"/>
      <c r="ET228" s="137"/>
      <c r="EU228" s="106"/>
      <c r="EV228" s="137"/>
      <c r="EW228" s="137"/>
      <c r="EX228" s="106"/>
      <c r="EY228" s="137"/>
      <c r="EZ228" s="137"/>
      <c r="FA228" s="106"/>
      <c r="FB228" s="137"/>
      <c r="FC228" s="137"/>
      <c r="FD228" s="106"/>
      <c r="FE228" s="137"/>
      <c r="FF228" s="137"/>
      <c r="FG228" s="106"/>
      <c r="FH228" s="137"/>
      <c r="FI228" s="137"/>
      <c r="FJ228" s="106"/>
      <c r="FK228" s="137"/>
      <c r="FL228" s="137"/>
      <c r="FM228" s="106"/>
      <c r="FN228" s="137"/>
      <c r="FO228" s="137"/>
      <c r="FP228" s="106"/>
      <c r="FQ228" s="137"/>
      <c r="FR228" s="137"/>
      <c r="FS228" s="106"/>
      <c r="FT228" s="137"/>
      <c r="FU228" s="137"/>
      <c r="FV228" s="106"/>
      <c r="FW228" s="137"/>
      <c r="FX228" s="137"/>
      <c r="FY228" s="106"/>
      <c r="FZ228" s="88"/>
      <c r="GA228" s="137"/>
      <c r="GB228" s="106"/>
      <c r="GC228" s="88"/>
      <c r="GD228" s="88"/>
      <c r="GE228" s="106"/>
      <c r="GF228" s="88"/>
      <c r="GG228" s="88"/>
      <c r="GH228" s="106"/>
      <c r="GI228" s="88"/>
      <c r="GJ228" s="88"/>
      <c r="GK228" s="106"/>
      <c r="GL228" s="88"/>
      <c r="GM228" s="88"/>
      <c r="GN228" s="106"/>
      <c r="GO228" s="88"/>
      <c r="GP228" s="88"/>
      <c r="GQ228" s="106"/>
      <c r="GR228" s="88"/>
      <c r="GS228" s="88"/>
      <c r="GT228" s="106"/>
      <c r="GU228" s="88"/>
      <c r="GV228" s="88"/>
      <c r="GW228" s="106"/>
      <c r="GX228" s="88"/>
      <c r="GY228" s="88"/>
      <c r="GZ228" s="106"/>
      <c r="HA228" s="88"/>
      <c r="HB228" s="88"/>
      <c r="HC228" s="106"/>
      <c r="HD228" s="88"/>
      <c r="HE228" s="88"/>
      <c r="HF228" s="106"/>
      <c r="HG228" s="88"/>
      <c r="HH228" s="88"/>
      <c r="HI228" s="106"/>
      <c r="HJ228" s="88">
        <v>0</v>
      </c>
      <c r="HK228" s="88">
        <v>0</v>
      </c>
      <c r="HL228" s="106">
        <v>0</v>
      </c>
      <c r="HM228" s="88">
        <v>0</v>
      </c>
      <c r="HN228" s="88">
        <v>0</v>
      </c>
      <c r="HO228" s="106">
        <v>0</v>
      </c>
      <c r="HP228" s="88">
        <v>0</v>
      </c>
      <c r="HQ228" s="88">
        <v>0</v>
      </c>
      <c r="HR228" s="106">
        <v>0</v>
      </c>
      <c r="HS228" s="88">
        <v>0</v>
      </c>
      <c r="HT228" s="88">
        <v>0</v>
      </c>
      <c r="HU228" s="106">
        <v>0</v>
      </c>
      <c r="HV228" s="88">
        <v>0</v>
      </c>
      <c r="HW228" s="88">
        <v>0</v>
      </c>
      <c r="HX228" s="106">
        <v>0</v>
      </c>
      <c r="HY228" s="88">
        <v>0</v>
      </c>
      <c r="HZ228" s="88">
        <v>0</v>
      </c>
      <c r="IA228" s="106">
        <v>0</v>
      </c>
      <c r="IB228" s="88">
        <v>0</v>
      </c>
      <c r="IC228" s="88">
        <v>0</v>
      </c>
      <c r="ID228" s="106">
        <v>0</v>
      </c>
      <c r="IE228" s="88">
        <v>0</v>
      </c>
      <c r="IF228" s="88">
        <v>0</v>
      </c>
      <c r="IG228" s="106">
        <v>0</v>
      </c>
      <c r="IH228" s="88">
        <v>0</v>
      </c>
      <c r="II228" s="88">
        <v>0</v>
      </c>
      <c r="IJ228" s="106">
        <v>0</v>
      </c>
      <c r="IK228" s="88">
        <v>0</v>
      </c>
      <c r="IL228" s="88">
        <v>0</v>
      </c>
      <c r="IM228" s="106">
        <v>0</v>
      </c>
      <c r="IN228" s="88">
        <v>0</v>
      </c>
      <c r="IO228" s="88">
        <v>0</v>
      </c>
      <c r="IP228" s="106">
        <v>0</v>
      </c>
      <c r="IQ228" s="88">
        <v>5.8797508299999972</v>
      </c>
      <c r="IR228" s="88">
        <v>0</v>
      </c>
      <c r="IS228" s="106">
        <v>5.8797508299999972</v>
      </c>
      <c r="IT228" s="88">
        <f>INDEX('[2]REPORT-M Publication 2024'!C:C,MATCH($A228,'[2]REPORT-M Publication 2024'!$A:$A,0))</f>
        <v>6.9265291399999978</v>
      </c>
      <c r="IU228" s="88">
        <f>INDEX('[2]REPORT-M Publication 2024'!D:D,MATCH($A228,'[2]REPORT-M Publication 2024'!$A:$A,0))</f>
        <v>0</v>
      </c>
      <c r="IV228" s="106">
        <f>INDEX('[2]REPORT-M Publication 2024'!E:E,MATCH($A228,'[2]REPORT-M Publication 2024'!$A:$A,0))</f>
        <v>6.9265291399999978</v>
      </c>
      <c r="IW228" s="88">
        <f>INDEX('[2]REPORT-M Publication 2024'!F:F,MATCH($A228,'[2]REPORT-M Publication 2024'!$A:$A,0))</f>
        <v>30.026354609999995</v>
      </c>
      <c r="IX228" s="88">
        <f>INDEX('[2]REPORT-M Publication 2024'!G:G,MATCH($A228,'[2]REPORT-M Publication 2024'!$A:$A,0))</f>
        <v>5.3313989999999999E-2</v>
      </c>
      <c r="IY228" s="106">
        <f>INDEX('[2]REPORT-M Publication 2024'!H:H,MATCH($A228,'[2]REPORT-M Publication 2024'!$A:$A,0))</f>
        <v>30.079668599999994</v>
      </c>
      <c r="IZ228" s="88">
        <f>INDEX('[2]REPORT-M Publication 2024'!I:I,MATCH($A228,'[2]REPORT-M Publication 2024'!$A:$A,0))</f>
        <v>7.5783866699999951</v>
      </c>
      <c r="JA228" s="88">
        <f>INDEX('[2]REPORT-M Publication 2024'!J:J,MATCH($A228,'[2]REPORT-M Publication 2024'!$A:$A,0))</f>
        <v>3.4127999999999999E-2</v>
      </c>
      <c r="JB228" s="106">
        <f>INDEX('[2]REPORT-M Publication 2024'!K:K,MATCH($A228,'[2]REPORT-M Publication 2024'!$A:$A,0))</f>
        <v>7.612514669999995</v>
      </c>
      <c r="JC228" s="88">
        <f>INDEX('[2]REPORT-M Publication 2024'!L:L,MATCH($A228,'[2]REPORT-M Publication 2024'!$A:$A,0))</f>
        <v>29.090200589999998</v>
      </c>
      <c r="JD228" s="88">
        <f>INDEX('[2]REPORT-M Publication 2024'!M:M,MATCH($A228,'[2]REPORT-M Publication 2024'!$A:$A,0))</f>
        <v>8.1000000000000003E-2</v>
      </c>
      <c r="JE228" s="106">
        <f>INDEX('[2]REPORT-M Publication 2024'!N:N,MATCH($A228,'[2]REPORT-M Publication 2024'!$A:$A,0))</f>
        <v>29.171200589999998</v>
      </c>
      <c r="JF228" s="88">
        <f>INDEX('[2]REPORT-M Publication 2024'!O:O,MATCH($A228,'[2]REPORT-M Publication 2024'!$A:$A,0))</f>
        <v>8.4036362099999984</v>
      </c>
      <c r="JG228" s="88">
        <f>INDEX('[2]REPORT-M Publication 2024'!P:P,MATCH($A228,'[2]REPORT-M Publication 2024'!$A:$A,0))</f>
        <v>0.326376</v>
      </c>
      <c r="JH228" s="106">
        <f>INDEX('[2]REPORT-M Publication 2024'!Q:Q,MATCH($A228,'[2]REPORT-M Publication 2024'!$A:$A,0))</f>
        <v>8.7300122099999982</v>
      </c>
      <c r="JI228" s="88">
        <f>INDEX('[2]REPORT-M Publication 2024'!R:R,MATCH($A228,'[2]REPORT-M Publication 2024'!$A:$A,0))</f>
        <v>-13.568404549999999</v>
      </c>
      <c r="JJ228" s="88">
        <f>INDEX('[2]REPORT-M Publication 2024'!S:S,MATCH($A228,'[2]REPORT-M Publication 2024'!$A:$A,0))</f>
        <v>0</v>
      </c>
      <c r="JK228" s="106">
        <f>INDEX('[2]REPORT-M Publication 2024'!T:T,MATCH($A228,'[2]REPORT-M Publication 2024'!$A:$A,0))</f>
        <v>-13.568404549999999</v>
      </c>
      <c r="JL228" s="88">
        <f>INDEX('[2]REPORT-M Publication 2024'!U:U,MATCH($A228,'[2]REPORT-M Publication 2024'!$A:$A,0))</f>
        <v>8.9690872600000109</v>
      </c>
      <c r="JM228" s="88">
        <f>INDEX('[2]REPORT-M Publication 2024'!V:V,MATCH($A228,'[2]REPORT-M Publication 2024'!$A:$A,0))</f>
        <v>21.14882588</v>
      </c>
      <c r="JN228" s="106">
        <f>INDEX('[2]REPORT-M Publication 2024'!W:W,MATCH($A228,'[2]REPORT-M Publication 2024'!$A:$A,0))</f>
        <v>30.117913140000013</v>
      </c>
      <c r="JO228" s="88">
        <f>INDEX('[2]REPORT-M Publication 2024'!X:X,MATCH($A228,'[2]REPORT-M Publication 2024'!$A:$A,0))</f>
        <v>8.6694376400000017</v>
      </c>
      <c r="JP228" s="88">
        <f>INDEX('[2]REPORT-M Publication 2024'!Y:Y,MATCH($A228,'[2]REPORT-M Publication 2024'!$A:$A,0))</f>
        <v>0.13447339000000003</v>
      </c>
      <c r="JQ228" s="106">
        <f>INDEX('[2]REPORT-M Publication 2024'!Z:Z,MATCH($A228,'[2]REPORT-M Publication 2024'!$A:$A,0))</f>
        <v>8.8039110300000019</v>
      </c>
      <c r="JR228" s="88">
        <f>INDEX('[2]REPORT-M Publication 2024'!AA:AA,MATCH($A228,'[2]REPORT-M Publication 2024'!$A:$A,0))</f>
        <v>8.654332949999997</v>
      </c>
      <c r="JS228" s="88">
        <f>INDEX('[2]REPORT-M Publication 2024'!AB:AB,MATCH($A228,'[2]REPORT-M Publication 2024'!$A:$A,0))</f>
        <v>6.262479E-2</v>
      </c>
      <c r="JT228" s="106">
        <f>INDEX('[2]REPORT-M Publication 2024'!AC:AC,MATCH($A228,'[2]REPORT-M Publication 2024'!$A:$A,0))</f>
        <v>8.7169577399999962</v>
      </c>
      <c r="JU228" s="88">
        <f>INDEX('[2]REPORT-M Publication 2024'!AD:AD,MATCH($A228,'[2]REPORT-M Publication 2024'!$A:$A,0))</f>
        <v>8.583365409999999</v>
      </c>
      <c r="JV228" s="88">
        <f>INDEX('[2]REPORT-M Publication 2024'!AE:AE,MATCH($A228,'[2]REPORT-M Publication 2024'!$A:$A,0))</f>
        <v>3.9936019999999996E-2</v>
      </c>
      <c r="JW228" s="106">
        <f>INDEX('[2]REPORT-M Publication 2024'!AF:AF,MATCH($A228,'[2]REPORT-M Publication 2024'!$A:$A,0))</f>
        <v>8.6233014299999997</v>
      </c>
      <c r="JX228" s="88">
        <f>INDEX('[2]REPORT-M Publication 2024'!AG:AG,MATCH($A228,'[2]REPORT-M Publication 2024'!$A:$A,0))</f>
        <v>9.7481338199999978</v>
      </c>
      <c r="JY228" s="88">
        <f>INDEX('[2]REPORT-M Publication 2024'!AH:AH,MATCH($A228,'[2]REPORT-M Publication 2024'!$A:$A,0))</f>
        <v>1.9331999999999998E-2</v>
      </c>
      <c r="JZ228" s="106">
        <f>INDEX('[2]REPORT-M Publication 2024'!AI:AI,MATCH($A228,'[2]REPORT-M Publication 2024'!$A:$A,0))</f>
        <v>9.7674658199999982</v>
      </c>
    </row>
    <row r="229" spans="1:286" ht="9.75" customHeight="1" x14ac:dyDescent="0.25">
      <c r="A229" s="79"/>
      <c r="B229" s="80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137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  <c r="EW229" s="81"/>
      <c r="EX229" s="81"/>
      <c r="EY229" s="81"/>
      <c r="EZ229" s="81"/>
      <c r="FA229" s="81"/>
      <c r="FB229" s="81"/>
      <c r="FC229" s="81"/>
      <c r="FD229" s="81"/>
      <c r="FE229" s="81"/>
      <c r="FF229" s="81"/>
      <c r="FG229" s="81"/>
      <c r="FH229" s="81"/>
      <c r="FI229" s="81"/>
      <c r="FJ229" s="81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1"/>
    </row>
    <row r="230" spans="1:286" x14ac:dyDescent="0.25">
      <c r="A230" s="82"/>
      <c r="B230" s="83" t="s">
        <v>221</v>
      </c>
      <c r="C230" s="84">
        <f t="shared" ref="C230:AH230" si="225">+SUM(C164:C217)</f>
        <v>1036.8630250199999</v>
      </c>
      <c r="D230" s="84">
        <f t="shared" si="225"/>
        <v>125.21098133</v>
      </c>
      <c r="E230" s="84">
        <f t="shared" si="225"/>
        <v>1162.0740063500002</v>
      </c>
      <c r="F230" s="84">
        <f t="shared" si="225"/>
        <v>988.26015590999987</v>
      </c>
      <c r="G230" s="84">
        <f t="shared" si="225"/>
        <v>145.90822991999997</v>
      </c>
      <c r="H230" s="84">
        <f t="shared" si="225"/>
        <v>1134.1683858300003</v>
      </c>
      <c r="I230" s="84">
        <f t="shared" si="225"/>
        <v>1134.5429682899999</v>
      </c>
      <c r="J230" s="84">
        <f t="shared" si="225"/>
        <v>400.74520997000013</v>
      </c>
      <c r="K230" s="84">
        <f t="shared" si="225"/>
        <v>1535.28817826</v>
      </c>
      <c r="L230" s="84">
        <f t="shared" si="225"/>
        <v>1197.4221802300001</v>
      </c>
      <c r="M230" s="84">
        <f t="shared" si="225"/>
        <v>660.07744863000005</v>
      </c>
      <c r="N230" s="84">
        <f t="shared" si="225"/>
        <v>1857.4996288599993</v>
      </c>
      <c r="O230" s="84">
        <f t="shared" si="225"/>
        <v>1307.8775407399994</v>
      </c>
      <c r="P230" s="84">
        <f t="shared" si="225"/>
        <v>285.39439390999985</v>
      </c>
      <c r="Q230" s="84">
        <f t="shared" si="225"/>
        <v>1593.2719346499996</v>
      </c>
      <c r="R230" s="84">
        <f t="shared" si="225"/>
        <v>1084.96181437</v>
      </c>
      <c r="S230" s="84">
        <f t="shared" si="225"/>
        <v>510.77688612999998</v>
      </c>
      <c r="T230" s="84">
        <f t="shared" si="225"/>
        <v>1595.7387005</v>
      </c>
      <c r="U230" s="84">
        <f t="shared" si="225"/>
        <v>1362.5032673399999</v>
      </c>
      <c r="V230" s="84">
        <f t="shared" si="225"/>
        <v>804.6717698799996</v>
      </c>
      <c r="W230" s="84">
        <f t="shared" si="225"/>
        <v>2167.1750372199999</v>
      </c>
      <c r="X230" s="84">
        <f t="shared" si="225"/>
        <v>1397.7057189899999</v>
      </c>
      <c r="Y230" s="84">
        <f t="shared" si="225"/>
        <v>753.04872653999962</v>
      </c>
      <c r="Z230" s="84">
        <f t="shared" si="225"/>
        <v>2150.7544455299994</v>
      </c>
      <c r="AA230" s="84">
        <f t="shared" si="225"/>
        <v>1256.5713208600002</v>
      </c>
      <c r="AB230" s="84">
        <f t="shared" si="225"/>
        <v>521.71921436000002</v>
      </c>
      <c r="AC230" s="84">
        <f t="shared" si="225"/>
        <v>1778.2905352199998</v>
      </c>
      <c r="AD230" s="84">
        <f t="shared" si="225"/>
        <v>1360.0486550500002</v>
      </c>
      <c r="AE230" s="84">
        <f t="shared" si="225"/>
        <v>333.54006142999992</v>
      </c>
      <c r="AF230" s="84">
        <f t="shared" si="225"/>
        <v>1693.5887164799994</v>
      </c>
      <c r="AG230" s="84">
        <f t="shared" si="225"/>
        <v>1162.9769108200001</v>
      </c>
      <c r="AH230" s="84">
        <f t="shared" si="225"/>
        <v>1071.4541947600001</v>
      </c>
      <c r="AI230" s="84">
        <f t="shared" ref="AI230:BM230" si="226">+SUM(AI164:AI217)</f>
        <v>2234.4311055799985</v>
      </c>
      <c r="AJ230" s="84">
        <f t="shared" si="226"/>
        <v>1661.6197428099999</v>
      </c>
      <c r="AK230" s="84">
        <f t="shared" si="226"/>
        <v>1933.6467103599996</v>
      </c>
      <c r="AL230" s="84">
        <f t="shared" si="226"/>
        <v>3595.2664531700002</v>
      </c>
      <c r="AM230" s="84">
        <f t="shared" si="226"/>
        <v>1161.2973741400003</v>
      </c>
      <c r="AN230" s="84">
        <f t="shared" si="226"/>
        <v>850.29878247999989</v>
      </c>
      <c r="AO230" s="84">
        <f t="shared" si="226"/>
        <v>2011.5961566199999</v>
      </c>
      <c r="AP230" s="84">
        <f t="shared" si="226"/>
        <v>1371.5426036200001</v>
      </c>
      <c r="AQ230" s="84">
        <f t="shared" si="226"/>
        <v>261.20273350000002</v>
      </c>
      <c r="AR230" s="84">
        <f t="shared" si="226"/>
        <v>1632.7453371200004</v>
      </c>
      <c r="AS230" s="84">
        <f t="shared" si="226"/>
        <v>1413.3538089800002</v>
      </c>
      <c r="AT230" s="84">
        <f t="shared" si="226"/>
        <v>1027.92127478</v>
      </c>
      <c r="AU230" s="84">
        <f t="shared" si="226"/>
        <v>2441.2750837599997</v>
      </c>
      <c r="AV230" s="84">
        <f t="shared" si="226"/>
        <v>1366.5249288900002</v>
      </c>
      <c r="AW230" s="84">
        <f t="shared" si="226"/>
        <v>865.58494908000011</v>
      </c>
      <c r="AX230" s="84">
        <f t="shared" si="226"/>
        <v>2232.1098779699996</v>
      </c>
      <c r="AY230" s="84">
        <f t="shared" si="226"/>
        <v>1667.8584489599996</v>
      </c>
      <c r="AZ230" s="84">
        <f t="shared" si="226"/>
        <v>524.1061693500003</v>
      </c>
      <c r="BA230" s="84">
        <f t="shared" si="226"/>
        <v>2191.9646183099999</v>
      </c>
      <c r="BB230" s="84">
        <f t="shared" si="226"/>
        <v>1380.46406041</v>
      </c>
      <c r="BC230" s="84">
        <f t="shared" si="226"/>
        <v>892.22430522000025</v>
      </c>
      <c r="BD230" s="84">
        <f t="shared" si="226"/>
        <v>2272.688365630001</v>
      </c>
      <c r="BE230" s="84">
        <f t="shared" si="226"/>
        <v>1538.5431241200004</v>
      </c>
      <c r="BF230" s="84">
        <f t="shared" si="226"/>
        <v>604.31775669999979</v>
      </c>
      <c r="BG230" s="84">
        <f t="shared" si="226"/>
        <v>2142.8608808199997</v>
      </c>
      <c r="BH230" s="84">
        <f t="shared" si="226"/>
        <v>1516.9132348800001</v>
      </c>
      <c r="BI230" s="84">
        <f t="shared" si="226"/>
        <v>464.94485500000019</v>
      </c>
      <c r="BJ230" s="84">
        <f t="shared" si="226"/>
        <v>1981.8580898800003</v>
      </c>
      <c r="BK230" s="84">
        <f t="shared" si="226"/>
        <v>1515.4627475100006</v>
      </c>
      <c r="BL230" s="84">
        <f t="shared" si="226"/>
        <v>2019.6251495700003</v>
      </c>
      <c r="BM230" s="84">
        <f t="shared" si="226"/>
        <v>1560.9571104200002</v>
      </c>
      <c r="BN230" s="84">
        <f t="shared" ref="BN230:BU230" si="227">+SUM(BN164:BN217)</f>
        <v>728.32952307999994</v>
      </c>
      <c r="BO230" s="84">
        <f t="shared" si="227"/>
        <v>2289.2866334999994</v>
      </c>
      <c r="BP230" s="84">
        <f t="shared" si="227"/>
        <v>1631.1024926100001</v>
      </c>
      <c r="BQ230" s="84">
        <f t="shared" si="227"/>
        <v>375.14717167000009</v>
      </c>
      <c r="BR230" s="84">
        <f t="shared" si="227"/>
        <v>2006.2496642799999</v>
      </c>
      <c r="BS230" s="84">
        <f t="shared" si="227"/>
        <v>1860.7994958599998</v>
      </c>
      <c r="BT230" s="84">
        <f t="shared" si="227"/>
        <v>412.77474692999999</v>
      </c>
      <c r="BU230" s="84">
        <f t="shared" si="227"/>
        <v>2273.5742427899995</v>
      </c>
      <c r="BV230" s="84">
        <f t="shared" ref="BV230:DE230" si="228">+SUM(BV164:BV218)</f>
        <v>1199.6665</v>
      </c>
      <c r="BW230" s="84">
        <f t="shared" si="228"/>
        <v>479.90052200000002</v>
      </c>
      <c r="BX230" s="84">
        <f t="shared" si="228"/>
        <v>1679.5670220000004</v>
      </c>
      <c r="BY230" s="84">
        <f t="shared" si="228"/>
        <v>1703.7104359999996</v>
      </c>
      <c r="BZ230" s="84">
        <f t="shared" si="228"/>
        <v>246.274607</v>
      </c>
      <c r="CA230" s="84">
        <f t="shared" si="228"/>
        <v>1949.9850429999999</v>
      </c>
      <c r="CB230" s="84">
        <f t="shared" si="228"/>
        <v>1405.0576269999997</v>
      </c>
      <c r="CC230" s="84">
        <f t="shared" si="228"/>
        <v>763.18763799999999</v>
      </c>
      <c r="CD230" s="84">
        <f t="shared" si="228"/>
        <v>2168.2452649999991</v>
      </c>
      <c r="CE230" s="84">
        <f t="shared" ref="CE230" si="229">+SUM(CE164:CE218)</f>
        <v>1833.5275289999995</v>
      </c>
      <c r="CF230" s="84">
        <f t="shared" si="228"/>
        <v>677.31586800000036</v>
      </c>
      <c r="CG230" s="84">
        <f t="shared" si="228"/>
        <v>2510.8433970000006</v>
      </c>
      <c r="CH230" s="84">
        <f t="shared" si="228"/>
        <v>1617.933728</v>
      </c>
      <c r="CI230" s="84">
        <f t="shared" si="228"/>
        <v>361.80732399999999</v>
      </c>
      <c r="CJ230" s="84">
        <f t="shared" si="228"/>
        <v>1979.7410519999996</v>
      </c>
      <c r="CK230" s="84">
        <f t="shared" si="228"/>
        <v>1471.2387429999999</v>
      </c>
      <c r="CL230" s="84">
        <f t="shared" si="228"/>
        <v>853.36323099999981</v>
      </c>
      <c r="CM230" s="84">
        <f t="shared" si="228"/>
        <v>2324.6019739999992</v>
      </c>
      <c r="CN230" s="84">
        <f t="shared" si="228"/>
        <v>1884.1124109999998</v>
      </c>
      <c r="CO230" s="84">
        <f t="shared" si="228"/>
        <v>353.06504200000006</v>
      </c>
      <c r="CP230" s="84">
        <f t="shared" si="228"/>
        <v>2237.1774530000002</v>
      </c>
      <c r="CQ230" s="84">
        <f t="shared" si="228"/>
        <v>1506.1854130000006</v>
      </c>
      <c r="CR230" s="84">
        <f t="shared" si="228"/>
        <v>412.53309100000007</v>
      </c>
      <c r="CS230" s="84">
        <f t="shared" si="228"/>
        <v>1918.7185040000004</v>
      </c>
      <c r="CT230" s="84">
        <f t="shared" si="228"/>
        <v>2167.4391009999995</v>
      </c>
      <c r="CU230" s="84">
        <f t="shared" si="228"/>
        <v>502.10291700000005</v>
      </c>
      <c r="CV230" s="84">
        <f t="shared" si="228"/>
        <v>2669.5420179999996</v>
      </c>
      <c r="CW230" s="84">
        <f t="shared" si="228"/>
        <v>1846.516427</v>
      </c>
      <c r="CX230" s="84">
        <f t="shared" si="228"/>
        <v>947.30141299999991</v>
      </c>
      <c r="CY230" s="84">
        <f t="shared" si="228"/>
        <v>2793.8178399999997</v>
      </c>
      <c r="CZ230" s="84">
        <f t="shared" si="228"/>
        <v>1817.277169</v>
      </c>
      <c r="DA230" s="84">
        <f t="shared" si="228"/>
        <v>869.15948400000025</v>
      </c>
      <c r="DB230" s="84">
        <f t="shared" si="228"/>
        <v>2686.4366529999998</v>
      </c>
      <c r="DC230" s="84">
        <f t="shared" si="228"/>
        <v>2916.7732030000002</v>
      </c>
      <c r="DD230" s="84">
        <f t="shared" si="228"/>
        <v>1155.253494</v>
      </c>
      <c r="DE230" s="84">
        <f t="shared" si="228"/>
        <v>4072.0266970000002</v>
      </c>
      <c r="DF230" s="84">
        <f>+SUM(DF164:DF227)</f>
        <v>1508.8585139999998</v>
      </c>
      <c r="DG230" s="84">
        <f t="shared" ref="DG230:FR230" si="230">+SUM(DG164:DG227)</f>
        <v>273.94513999999992</v>
      </c>
      <c r="DH230" s="84">
        <f t="shared" si="230"/>
        <v>1782.8036540000001</v>
      </c>
      <c r="DI230" s="84">
        <f t="shared" si="230"/>
        <v>1695.3718599999997</v>
      </c>
      <c r="DJ230" s="84">
        <f t="shared" si="230"/>
        <v>963.30298899999991</v>
      </c>
      <c r="DK230" s="84">
        <f t="shared" si="230"/>
        <v>2658.6748489999995</v>
      </c>
      <c r="DL230" s="84">
        <f t="shared" si="230"/>
        <v>2029.2136680000001</v>
      </c>
      <c r="DM230" s="84">
        <f t="shared" si="230"/>
        <v>563.14372499999968</v>
      </c>
      <c r="DN230" s="84">
        <f t="shared" si="230"/>
        <v>2592.3573929999993</v>
      </c>
      <c r="DO230" s="84">
        <f t="shared" si="230"/>
        <v>1585.8288190000005</v>
      </c>
      <c r="DP230" s="84">
        <f t="shared" si="230"/>
        <v>541.02575400000001</v>
      </c>
      <c r="DQ230" s="84">
        <f t="shared" si="230"/>
        <v>2126.8545730000005</v>
      </c>
      <c r="DR230" s="84">
        <f t="shared" si="230"/>
        <v>1510.4049339999997</v>
      </c>
      <c r="DS230" s="84">
        <f t="shared" si="230"/>
        <v>713.97102599999994</v>
      </c>
      <c r="DT230" s="84">
        <f t="shared" si="230"/>
        <v>2224.3759600000003</v>
      </c>
      <c r="DU230" s="84">
        <f t="shared" si="230"/>
        <v>1493.3776359999995</v>
      </c>
      <c r="DV230" s="84">
        <f t="shared" si="230"/>
        <v>887.50850100000025</v>
      </c>
      <c r="DW230" s="84">
        <f>+SUM(DW164:DW227)</f>
        <v>2380.8861370000004</v>
      </c>
      <c r="DX230" s="84">
        <f t="shared" si="230"/>
        <v>1485.0071860000007</v>
      </c>
      <c r="DY230" s="84">
        <f t="shared" si="230"/>
        <v>826.90794099999994</v>
      </c>
      <c r="DZ230" s="84">
        <f t="shared" si="230"/>
        <v>2311.9151270000002</v>
      </c>
      <c r="EA230" s="84">
        <f t="shared" si="230"/>
        <v>1772.4729720000003</v>
      </c>
      <c r="EB230" s="84">
        <f t="shared" si="230"/>
        <v>996.94236199999989</v>
      </c>
      <c r="EC230" s="84">
        <f t="shared" si="230"/>
        <v>2769.4153339999993</v>
      </c>
      <c r="ED230" s="84">
        <f t="shared" si="230"/>
        <v>1630.3899489999992</v>
      </c>
      <c r="EE230" s="84">
        <f t="shared" si="230"/>
        <v>780.80632800000012</v>
      </c>
      <c r="EF230" s="84">
        <f t="shared" si="230"/>
        <v>2411.1962769999991</v>
      </c>
      <c r="EG230" s="84">
        <f t="shared" si="230"/>
        <v>1744.1816700000002</v>
      </c>
      <c r="EH230" s="84">
        <f t="shared" si="230"/>
        <v>475.62927600000012</v>
      </c>
      <c r="EI230" s="84">
        <f t="shared" si="230"/>
        <v>2219.8109460000001</v>
      </c>
      <c r="EJ230" s="84">
        <f t="shared" si="230"/>
        <v>1814.4503089999996</v>
      </c>
      <c r="EK230" s="84">
        <f t="shared" si="230"/>
        <v>439.99485800000008</v>
      </c>
      <c r="EL230" s="84">
        <f t="shared" si="230"/>
        <v>2254.4451669999999</v>
      </c>
      <c r="EM230" s="84">
        <f t="shared" si="230"/>
        <v>2037.8702339999998</v>
      </c>
      <c r="EN230" s="84">
        <f t="shared" si="230"/>
        <v>982.92855199999985</v>
      </c>
      <c r="EO230" s="84">
        <f t="shared" si="230"/>
        <v>3020.7987860000007</v>
      </c>
      <c r="EP230" s="84">
        <f t="shared" si="230"/>
        <v>1485.0364020000002</v>
      </c>
      <c r="EQ230" s="84">
        <f t="shared" si="230"/>
        <v>480.48950099999996</v>
      </c>
      <c r="ER230" s="84">
        <f t="shared" si="230"/>
        <v>1965.525903</v>
      </c>
      <c r="ES230" s="84">
        <f t="shared" si="230"/>
        <v>1604.8562429999999</v>
      </c>
      <c r="ET230" s="84">
        <f t="shared" si="230"/>
        <v>405.97021899999993</v>
      </c>
      <c r="EU230" s="84">
        <f t="shared" si="230"/>
        <v>2010.8264619999993</v>
      </c>
      <c r="EV230" s="84">
        <f t="shared" si="230"/>
        <v>2244.1764289999996</v>
      </c>
      <c r="EW230" s="84">
        <f t="shared" si="230"/>
        <v>752.77174700000012</v>
      </c>
      <c r="EX230" s="84">
        <f t="shared" si="230"/>
        <v>2996.9481760000012</v>
      </c>
      <c r="EY230" s="84">
        <f t="shared" si="230"/>
        <v>2189.3215240000004</v>
      </c>
      <c r="EZ230" s="84">
        <f t="shared" si="230"/>
        <v>380.43584099999998</v>
      </c>
      <c r="FA230" s="84">
        <f t="shared" si="230"/>
        <v>2569.7573650000004</v>
      </c>
      <c r="FB230" s="84">
        <f t="shared" si="230"/>
        <v>1807.6197169999996</v>
      </c>
      <c r="FC230" s="84">
        <f t="shared" si="230"/>
        <v>637.81448400000011</v>
      </c>
      <c r="FD230" s="84">
        <f t="shared" si="230"/>
        <v>2445.4342010000005</v>
      </c>
      <c r="FE230" s="84">
        <f t="shared" si="230"/>
        <v>1925.9352000000006</v>
      </c>
      <c r="FF230" s="84">
        <f t="shared" si="230"/>
        <v>575.0907269999999</v>
      </c>
      <c r="FG230" s="84">
        <f t="shared" si="230"/>
        <v>2501.0259270000001</v>
      </c>
      <c r="FH230" s="84">
        <f t="shared" si="230"/>
        <v>1721.0495019999998</v>
      </c>
      <c r="FI230" s="84">
        <f t="shared" si="230"/>
        <v>686.97191900000018</v>
      </c>
      <c r="FJ230" s="84">
        <f t="shared" si="230"/>
        <v>2408.0214210000004</v>
      </c>
      <c r="FK230" s="84">
        <f t="shared" si="230"/>
        <v>2086.438991</v>
      </c>
      <c r="FL230" s="84">
        <f t="shared" si="230"/>
        <v>1162.8366950000002</v>
      </c>
      <c r="FM230" s="84">
        <f t="shared" si="230"/>
        <v>3249.275686</v>
      </c>
      <c r="FN230" s="84">
        <f t="shared" si="230"/>
        <v>1977.9212380000004</v>
      </c>
      <c r="FO230" s="84">
        <f t="shared" si="230"/>
        <v>978.45630999999992</v>
      </c>
      <c r="FP230" s="84">
        <f t="shared" si="230"/>
        <v>2956.3775479999999</v>
      </c>
      <c r="FQ230" s="84">
        <f t="shared" si="230"/>
        <v>2362.8586249999994</v>
      </c>
      <c r="FR230" s="84">
        <f t="shared" si="230"/>
        <v>626.32674600000018</v>
      </c>
      <c r="FS230" s="84">
        <f t="shared" ref="FS230:GE230" si="231">+SUM(FS164:FS227)</f>
        <v>2989.1853709999996</v>
      </c>
      <c r="FT230" s="84">
        <f t="shared" si="231"/>
        <v>2074.4349780000002</v>
      </c>
      <c r="FU230" s="84">
        <f t="shared" si="231"/>
        <v>950.72253999999953</v>
      </c>
      <c r="FV230" s="84">
        <f t="shared" si="231"/>
        <v>3025.1575179999995</v>
      </c>
      <c r="FW230" s="84">
        <f t="shared" si="231"/>
        <v>2503.6301049999988</v>
      </c>
      <c r="FX230" s="84">
        <f t="shared" si="231"/>
        <v>1184.9984219999997</v>
      </c>
      <c r="FY230" s="84">
        <f t="shared" si="231"/>
        <v>3688.6285270000003</v>
      </c>
      <c r="FZ230" s="84">
        <f t="shared" si="231"/>
        <v>1924.3761465899995</v>
      </c>
      <c r="GA230" s="84">
        <f t="shared" si="231"/>
        <v>611.41117638000003</v>
      </c>
      <c r="GB230" s="84">
        <f t="shared" si="231"/>
        <v>2535.7873229699994</v>
      </c>
      <c r="GC230" s="84">
        <f t="shared" si="231"/>
        <v>2194.7240754599998</v>
      </c>
      <c r="GD230" s="84">
        <f t="shared" si="231"/>
        <v>815.72075533000066</v>
      </c>
      <c r="GE230" s="84">
        <f t="shared" si="231"/>
        <v>3010.4448307900011</v>
      </c>
      <c r="GF230" s="84">
        <f t="shared" ref="GF230:GG230" si="232">+SUM(GF164:GF227)</f>
        <v>2857.972499810001</v>
      </c>
      <c r="GG230" s="84">
        <f t="shared" si="232"/>
        <v>1280.38112733</v>
      </c>
      <c r="GH230" s="84">
        <f>+SUM(GH164:GH227)</f>
        <v>4138.353627139998</v>
      </c>
      <c r="GI230" s="84">
        <f t="shared" ref="GI230:HF230" si="233">+SUM(GI164:GI227)</f>
        <v>2086.0510611500013</v>
      </c>
      <c r="GJ230" s="84">
        <f t="shared" si="233"/>
        <v>626.7777648299998</v>
      </c>
      <c r="GK230" s="84">
        <f t="shared" si="233"/>
        <v>2712.8288259799997</v>
      </c>
      <c r="GL230" s="84">
        <f t="shared" si="233"/>
        <v>2260.1963622400003</v>
      </c>
      <c r="GM230" s="84">
        <f t="shared" si="233"/>
        <v>836.33051377000015</v>
      </c>
      <c r="GN230" s="84">
        <f t="shared" si="233"/>
        <v>3096.5268760100012</v>
      </c>
      <c r="GO230" s="84">
        <f t="shared" si="233"/>
        <v>2393.5700924400007</v>
      </c>
      <c r="GP230" s="84">
        <f t="shared" si="233"/>
        <v>996.01844165000034</v>
      </c>
      <c r="GQ230" s="84">
        <f t="shared" si="233"/>
        <v>3389.5885340899999</v>
      </c>
      <c r="GR230" s="84">
        <f t="shared" si="233"/>
        <v>2059.7684456700003</v>
      </c>
      <c r="GS230" s="84">
        <f t="shared" si="233"/>
        <v>703.13857677000078</v>
      </c>
      <c r="GT230" s="84">
        <f t="shared" si="233"/>
        <v>2762.9070224400002</v>
      </c>
      <c r="GU230" s="84">
        <f t="shared" si="233"/>
        <v>2428.9265406799996</v>
      </c>
      <c r="GV230" s="84">
        <f t="shared" si="233"/>
        <v>871.17657138999994</v>
      </c>
      <c r="GW230" s="84">
        <f t="shared" si="233"/>
        <v>3300.10311207</v>
      </c>
      <c r="GX230" s="84">
        <f t="shared" si="233"/>
        <v>2637.1152256199998</v>
      </c>
      <c r="GY230" s="84">
        <f t="shared" si="233"/>
        <v>733.29508382999973</v>
      </c>
      <c r="GZ230" s="84">
        <f t="shared" si="233"/>
        <v>3370.4103094499987</v>
      </c>
      <c r="HA230" s="84">
        <f t="shared" si="233"/>
        <v>2135.7520256899988</v>
      </c>
      <c r="HB230" s="84">
        <f t="shared" si="233"/>
        <v>731.22560817999954</v>
      </c>
      <c r="HC230" s="84">
        <f t="shared" si="233"/>
        <v>2866.9776338699985</v>
      </c>
      <c r="HD230" s="84">
        <f t="shared" si="233"/>
        <v>2055.94550144</v>
      </c>
      <c r="HE230" s="84">
        <f t="shared" si="233"/>
        <v>540.29233788000022</v>
      </c>
      <c r="HF230" s="84">
        <f t="shared" si="233"/>
        <v>2596.2378393200001</v>
      </c>
      <c r="HG230" s="84">
        <f t="shared" ref="HG230:HL230" si="234">+SUM(HG164:HG228)</f>
        <v>2588.9532813199994</v>
      </c>
      <c r="HH230" s="84">
        <f t="shared" si="234"/>
        <v>2837.5703138800041</v>
      </c>
      <c r="HI230" s="84">
        <f t="shared" si="234"/>
        <v>5426.5235952000039</v>
      </c>
      <c r="HJ230" s="84">
        <f t="shared" si="234"/>
        <v>3017.3191071000001</v>
      </c>
      <c r="HK230" s="84">
        <f t="shared" si="234"/>
        <v>1834.4947498699996</v>
      </c>
      <c r="HL230" s="84">
        <f t="shared" si="234"/>
        <v>4851.8138569699995</v>
      </c>
      <c r="HM230" s="84">
        <f t="shared" ref="HM230:IR230" si="235">+SUM(HM164:HM228)</f>
        <v>2518.0573245099999</v>
      </c>
      <c r="HN230" s="84">
        <f t="shared" si="235"/>
        <v>835.56468227999994</v>
      </c>
      <c r="HO230" s="84">
        <f t="shared" si="235"/>
        <v>3353.6220067900003</v>
      </c>
      <c r="HP230" s="84">
        <f t="shared" si="235"/>
        <v>2576.9356228499996</v>
      </c>
      <c r="HQ230" s="84">
        <f t="shared" si="235"/>
        <v>1570.1636077399999</v>
      </c>
      <c r="HR230" s="84">
        <f t="shared" si="235"/>
        <v>4147.0992305899999</v>
      </c>
      <c r="HS230" s="84">
        <f t="shared" si="235"/>
        <v>2716.5248260199996</v>
      </c>
      <c r="HT230" s="84">
        <f t="shared" si="235"/>
        <v>1028.0622661000002</v>
      </c>
      <c r="HU230" s="84">
        <f t="shared" si="235"/>
        <v>3744.5870921199999</v>
      </c>
      <c r="HV230" s="84">
        <f t="shared" si="235"/>
        <v>2450.7544371299996</v>
      </c>
      <c r="HW230" s="84">
        <f t="shared" si="235"/>
        <v>1238.5044548400008</v>
      </c>
      <c r="HX230" s="84">
        <f t="shared" si="235"/>
        <v>3689.2588919700006</v>
      </c>
      <c r="HY230" s="84">
        <f t="shared" si="235"/>
        <v>2464.9251169700001</v>
      </c>
      <c r="HZ230" s="84">
        <f t="shared" si="235"/>
        <v>1067.1534983399997</v>
      </c>
      <c r="IA230" s="84">
        <f t="shared" si="235"/>
        <v>3532.0786153099989</v>
      </c>
      <c r="IB230" s="84">
        <f t="shared" si="235"/>
        <v>2559.7117430200001</v>
      </c>
      <c r="IC230" s="84">
        <f t="shared" si="235"/>
        <v>1370.3009542000004</v>
      </c>
      <c r="ID230" s="84">
        <f t="shared" si="235"/>
        <v>3930.012697220001</v>
      </c>
      <c r="IE230" s="84">
        <f t="shared" si="235"/>
        <v>2564.9206886200004</v>
      </c>
      <c r="IF230" s="84">
        <f t="shared" si="235"/>
        <v>1961.9994208199994</v>
      </c>
      <c r="IG230" s="84">
        <f t="shared" si="235"/>
        <v>4526.9201094399987</v>
      </c>
      <c r="IH230" s="84">
        <f t="shared" si="235"/>
        <v>2983.9896389499995</v>
      </c>
      <c r="II230" s="84">
        <f t="shared" si="235"/>
        <v>609.37679025000034</v>
      </c>
      <c r="IJ230" s="84">
        <f t="shared" si="235"/>
        <v>3593.3664292000003</v>
      </c>
      <c r="IK230" s="84">
        <f t="shared" si="235"/>
        <v>2575.7733563800002</v>
      </c>
      <c r="IL230" s="84">
        <f t="shared" si="235"/>
        <v>980.31665125999984</v>
      </c>
      <c r="IM230" s="84">
        <f t="shared" si="235"/>
        <v>3556.0900076399989</v>
      </c>
      <c r="IN230" s="84">
        <f t="shared" si="235"/>
        <v>2755.0391141299997</v>
      </c>
      <c r="IO230" s="84">
        <f t="shared" si="235"/>
        <v>1009.5510528799997</v>
      </c>
      <c r="IP230" s="84">
        <f t="shared" si="235"/>
        <v>3764.5901670100002</v>
      </c>
      <c r="IQ230" s="84">
        <f t="shared" si="235"/>
        <v>3106.3482614800005</v>
      </c>
      <c r="IR230" s="84">
        <f t="shared" si="235"/>
        <v>2877.4977232799993</v>
      </c>
      <c r="IS230" s="84">
        <f>+SUM(IS164:IS228)</f>
        <v>5983.845984759997</v>
      </c>
      <c r="IT230" s="84">
        <f t="shared" ref="IT230:JB230" si="236">+SUM(IT164:IT228)</f>
        <v>2675.3641664499996</v>
      </c>
      <c r="IU230" s="84">
        <f t="shared" si="236"/>
        <v>715.31117340000026</v>
      </c>
      <c r="IV230" s="84">
        <f t="shared" si="236"/>
        <v>3390.6753398499995</v>
      </c>
      <c r="IW230" s="84">
        <f t="shared" si="236"/>
        <v>2881.3258606599993</v>
      </c>
      <c r="IX230" s="84">
        <f t="shared" si="236"/>
        <v>1141.93236626</v>
      </c>
      <c r="IY230" s="84">
        <f t="shared" si="236"/>
        <v>4023.2582269200011</v>
      </c>
      <c r="IZ230" s="84">
        <f t="shared" si="236"/>
        <v>3203.1999686799991</v>
      </c>
      <c r="JA230" s="84">
        <f t="shared" si="236"/>
        <v>1646.0188894800008</v>
      </c>
      <c r="JB230" s="84">
        <f t="shared" si="236"/>
        <v>4849.2188581599985</v>
      </c>
      <c r="JC230" s="84">
        <f t="shared" ref="JC230:JH230" si="237">+SUM(JC164:JC228)</f>
        <v>2679.2391156000008</v>
      </c>
      <c r="JD230" s="84">
        <f t="shared" si="237"/>
        <v>1061.8179036599997</v>
      </c>
      <c r="JE230" s="84">
        <f t="shared" si="237"/>
        <v>3741.0570192599998</v>
      </c>
      <c r="JF230" s="84">
        <f t="shared" si="237"/>
        <v>2927.7208180799998</v>
      </c>
      <c r="JG230" s="84">
        <f t="shared" si="237"/>
        <v>1723.4714488300001</v>
      </c>
      <c r="JH230" s="84">
        <f t="shared" si="237"/>
        <v>4651.1922669099995</v>
      </c>
      <c r="JI230" s="84">
        <f t="shared" ref="JI230:JN230" si="238">+SUM(JI164:JI228)</f>
        <v>2394.9927077600005</v>
      </c>
      <c r="JJ230" s="84">
        <f t="shared" si="238"/>
        <v>609.58009386999981</v>
      </c>
      <c r="JK230" s="84">
        <f t="shared" si="238"/>
        <v>3004.5728016300004</v>
      </c>
      <c r="JL230" s="84">
        <f t="shared" si="238"/>
        <v>2855.0115528500023</v>
      </c>
      <c r="JM230" s="84">
        <f t="shared" si="238"/>
        <v>1448.7856226800009</v>
      </c>
      <c r="JN230" s="84">
        <f t="shared" si="238"/>
        <v>4303.7971755299995</v>
      </c>
      <c r="JO230" s="84">
        <f t="shared" ref="JO230:JT230" si="239">+SUM(JO164:JO228)</f>
        <v>2513.6341196799995</v>
      </c>
      <c r="JP230" s="84">
        <f t="shared" si="239"/>
        <v>941.57592768000018</v>
      </c>
      <c r="JQ230" s="84">
        <f t="shared" si="239"/>
        <v>3455.2100473600003</v>
      </c>
      <c r="JR230" s="84">
        <f t="shared" si="239"/>
        <v>3488.2862532700015</v>
      </c>
      <c r="JS230" s="84">
        <f t="shared" si="239"/>
        <v>1399.57510312</v>
      </c>
      <c r="JT230" s="84">
        <f t="shared" si="239"/>
        <v>4887.8613563899999</v>
      </c>
      <c r="JU230" s="84">
        <f t="shared" ref="JU230:JZ230" si="240">+SUM(JU164:JU228)</f>
        <v>2780.6039756899982</v>
      </c>
      <c r="JV230" s="84">
        <f t="shared" si="240"/>
        <v>1462.2825224300016</v>
      </c>
      <c r="JW230" s="84">
        <f t="shared" si="240"/>
        <v>4242.8864981200013</v>
      </c>
      <c r="JX230" s="84">
        <f t="shared" si="240"/>
        <v>2559.3179296499989</v>
      </c>
      <c r="JY230" s="84">
        <f t="shared" si="240"/>
        <v>1531.6219089700003</v>
      </c>
      <c r="JZ230" s="84">
        <f t="shared" si="240"/>
        <v>4090.9398386199996</v>
      </c>
    </row>
    <row r="231" spans="1:286" ht="10.5" customHeight="1" x14ac:dyDescent="0.25">
      <c r="A231" s="89"/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</row>
    <row r="232" spans="1:286" x14ac:dyDescent="0.25">
      <c r="A232" s="59" t="s">
        <v>242</v>
      </c>
      <c r="B232" s="85"/>
      <c r="C232" s="85"/>
      <c r="D232" s="85"/>
      <c r="E232" s="85"/>
      <c r="F232" s="85"/>
      <c r="G232" s="85"/>
      <c r="H232" s="85"/>
      <c r="I232" s="85"/>
    </row>
    <row r="233" spans="1:286" x14ac:dyDescent="0.25">
      <c r="A233" s="85" t="s">
        <v>241</v>
      </c>
      <c r="B233" s="85"/>
      <c r="C233" s="85"/>
      <c r="D233" s="85"/>
      <c r="E233" s="85"/>
      <c r="F233" s="85"/>
      <c r="G233" s="85"/>
      <c r="H233" s="85"/>
      <c r="I233" s="85"/>
    </row>
    <row r="234" spans="1:286" x14ac:dyDescent="0.25">
      <c r="F234" s="85"/>
      <c r="G234" s="85"/>
      <c r="H234" s="85"/>
      <c r="I234" s="85"/>
    </row>
    <row r="235" spans="1:286" ht="16.5" thickBot="1" x14ac:dyDescent="0.3">
      <c r="A235" s="134" t="s">
        <v>222</v>
      </c>
      <c r="B235" s="105"/>
      <c r="C235" s="103"/>
      <c r="D235" s="103"/>
      <c r="E235" s="104"/>
      <c r="F235" s="104"/>
      <c r="G235" s="104"/>
      <c r="H235" s="104"/>
      <c r="I235" s="104"/>
      <c r="N235" s="3"/>
    </row>
    <row r="236" spans="1:286" ht="8.25" customHeight="1" x14ac:dyDescent="0.25">
      <c r="A236" s="135"/>
      <c r="B236" s="122"/>
      <c r="C236" s="123"/>
      <c r="D236" s="123"/>
      <c r="E236" s="85"/>
      <c r="F236" s="85"/>
      <c r="G236" s="85"/>
      <c r="H236" s="85"/>
      <c r="I236" s="85"/>
      <c r="N236" s="3"/>
    </row>
    <row r="237" spans="1:286" ht="15" customHeight="1" x14ac:dyDescent="0.25">
      <c r="A237" s="87"/>
      <c r="B237" s="87" t="s">
        <v>223</v>
      </c>
      <c r="C237" s="87" t="s">
        <v>224</v>
      </c>
      <c r="D237" s="87"/>
      <c r="E237" s="3"/>
      <c r="N237" s="3"/>
    </row>
    <row r="238" spans="1:286" ht="15" customHeight="1" x14ac:dyDescent="0.25">
      <c r="A238" s="87"/>
      <c r="B238" s="87" t="s">
        <v>225</v>
      </c>
      <c r="C238" s="87" t="s">
        <v>226</v>
      </c>
      <c r="D238" s="87"/>
      <c r="N238" s="3"/>
    </row>
    <row r="239" spans="1:286" ht="15" customHeight="1" x14ac:dyDescent="0.25">
      <c r="A239" s="87"/>
      <c r="B239" s="87" t="s">
        <v>227</v>
      </c>
      <c r="C239" s="87" t="s">
        <v>228</v>
      </c>
      <c r="D239" s="87"/>
      <c r="N239" s="3"/>
    </row>
    <row r="240" spans="1:286" ht="15" customHeight="1" x14ac:dyDescent="0.25">
      <c r="A240" s="87"/>
      <c r="B240" s="87" t="s">
        <v>229</v>
      </c>
      <c r="C240" s="87" t="s">
        <v>230</v>
      </c>
      <c r="D240" s="87"/>
      <c r="N240" s="3"/>
    </row>
    <row r="241" spans="1:14" x14ac:dyDescent="0.25">
      <c r="A241" s="87"/>
      <c r="B241" s="87" t="s">
        <v>231</v>
      </c>
      <c r="C241" s="87" t="s">
        <v>232</v>
      </c>
      <c r="D241" s="87"/>
      <c r="N241" s="3"/>
    </row>
    <row r="242" spans="1:14" ht="15" customHeight="1" x14ac:dyDescent="0.25">
      <c r="A242" s="87"/>
      <c r="B242" s="87"/>
      <c r="C242" s="87"/>
      <c r="D242" s="87"/>
      <c r="N242" s="3"/>
    </row>
    <row r="243" spans="1:14" x14ac:dyDescent="0.25">
      <c r="A243" s="87"/>
      <c r="B243" s="87" t="s">
        <v>233</v>
      </c>
      <c r="C243" s="87" t="s">
        <v>234</v>
      </c>
      <c r="D243" s="87"/>
      <c r="N243" s="3"/>
    </row>
    <row r="244" spans="1:14" x14ac:dyDescent="0.25">
      <c r="A244" s="112"/>
      <c r="B244" s="112" t="s">
        <v>235</v>
      </c>
      <c r="C244" s="112" t="s">
        <v>236</v>
      </c>
      <c r="D244" s="112"/>
      <c r="N244" s="3"/>
    </row>
    <row r="245" spans="1:14" ht="8.25" customHeight="1" x14ac:dyDescent="0.25">
      <c r="A245" s="136"/>
      <c r="B245" s="119"/>
      <c r="C245" s="120"/>
      <c r="D245" s="120"/>
      <c r="E245" s="121"/>
      <c r="F245" s="121"/>
      <c r="G245" s="121"/>
      <c r="H245" s="121"/>
      <c r="I245" s="121"/>
      <c r="N245" s="3"/>
    </row>
  </sheetData>
  <phoneticPr fontId="74" type="noConversion"/>
  <conditionalFormatting sqref="A164">
    <cfRule type="duplicateValues" dxfId="12" priority="27"/>
  </conditionalFormatting>
  <conditionalFormatting sqref="A164:A228">
    <cfRule type="timePeriod" dxfId="11" priority="1" timePeriod="yesterday">
      <formula>FLOOR(A164,1)=TODAY()-1</formula>
    </cfRule>
  </conditionalFormatting>
  <conditionalFormatting sqref="A165">
    <cfRule type="duplicateValues" dxfId="10" priority="25"/>
  </conditionalFormatting>
  <conditionalFormatting sqref="A166">
    <cfRule type="duplicateValues" dxfId="9" priority="23"/>
  </conditionalFormatting>
  <conditionalFormatting sqref="A167">
    <cfRule type="duplicateValues" dxfId="8" priority="21"/>
  </conditionalFormatting>
  <conditionalFormatting sqref="A168">
    <cfRule type="duplicateValues" dxfId="7" priority="19"/>
  </conditionalFormatting>
  <conditionalFormatting sqref="A169">
    <cfRule type="duplicateValues" dxfId="6" priority="28"/>
  </conditionalFormatting>
  <conditionalFormatting sqref="A170">
    <cfRule type="duplicateValues" dxfId="5" priority="17"/>
  </conditionalFormatting>
  <conditionalFormatting sqref="A171:A217">
    <cfRule type="duplicateValues" dxfId="4" priority="6"/>
  </conditionalFormatting>
  <conditionalFormatting sqref="A218">
    <cfRule type="duplicateValues" dxfId="3" priority="34"/>
  </conditionalFormatting>
  <conditionalFormatting sqref="A219:A228">
    <cfRule type="duplicateValues" dxfId="2" priority="2"/>
  </conditionalFormatting>
  <conditionalFormatting sqref="A230:A231">
    <cfRule type="timePeriod" dxfId="1" priority="26" timePeriod="yesterday">
      <formula>FLOOR(A230,1)=TODAY()-1</formula>
    </cfRule>
    <cfRule type="duplicateValues" dxfId="0" priority="31"/>
  </conditionalFormatting>
  <printOptions horizontalCentered="1"/>
  <pageMargins left="0.5" right="0.5" top="0.5" bottom="0.5" header="0.3" footer="0.3"/>
  <pageSetup paperSize="9" scale="22" fitToWidth="0" orientation="landscape" r:id="rId1"/>
  <headerFooter>
    <oddFooter>&amp;L&amp;"Roboto Condensed,Regular"&amp;10&amp;K01+011Monthly Fiscal Indicators - April 2017&amp;R&amp;"Roboto Condensed,Regular"&amp;10&amp;K01+021Page &amp;P of &amp;N</oddFooter>
  </headerFooter>
  <rowBreaks count="1" manualBreakCount="1">
    <brk id="90" max="16383" man="1"/>
  </rowBreaks>
  <customProperties>
    <customPr name="EpmWorksheetKeyString_GUID" r:id="rId2"/>
  </customProperties>
  <ignoredErrors>
    <ignoredError sqref="BK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B389C-DB7C-40A9-8E24-7EA33906F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52603-C7EE-4BEF-9D54-F78C88E7B66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0481714a-94ed-48f7-9ca4-3eb97ae35c4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df96d6c-65e4-41de-86a5-4274cebc0fb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39131-ED13-4D57-AC85-C0CBE6A21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20250109 MFD Monthly Series</vt:lpstr>
      <vt:lpstr>'20250109 MFD Monthly Series'!Print_Area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Naeem (MoFT)</dc:creator>
  <cp:keywords/>
  <dc:description/>
  <cp:lastModifiedBy>Ahmed Azyan Hameed</cp:lastModifiedBy>
  <cp:revision/>
  <dcterms:created xsi:type="dcterms:W3CDTF">2016-02-01T08:55:43Z</dcterms:created>
  <dcterms:modified xsi:type="dcterms:W3CDTF">2025-02-05T21:02:32Z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20220525-MFD-monthly series-topublish.xlsx</vt:lpwstr>
  </property>
  <property fmtid="{D5CDD505-2E9C-101B-9397-08002B2CF9AE}" pid="3" name="ContentTypeId">
    <vt:lpwstr>0x0101009D0A20973C5C854CB0CDABB822144CE2</vt:lpwstr>
  </property>
</Properties>
</file>