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C0DE6A2C-1EA5-45EB-8475-B58FAC9E4BEC}" xr6:coauthVersionLast="36" xr6:coauthVersionMax="36" xr10:uidLastSave="{00000000-0000-0000-0000-000000000000}"/>
  <bookViews>
    <workbookView xWindow="0" yWindow="0" windowWidth="28800" windowHeight="13725" xr2:uid="{2F448E56-B761-4647-AE16-17FA64D1E536}"/>
  </bookViews>
  <sheets>
    <sheet name="Report" sheetId="1" r:id="rId1"/>
  </sheets>
  <definedNames>
    <definedName name="_xlnm._FilterDatabase" localSheetId="0" hidden="1">Report!$A$7:$H$308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Report!$A$1:$H$308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7" i="1" l="1"/>
  <c r="C307" i="1"/>
  <c r="A307" i="1"/>
  <c r="D307" i="1"/>
  <c r="B307" i="1"/>
  <c r="E305" i="1"/>
  <c r="D305" i="1"/>
  <c r="A305" i="1"/>
  <c r="C305" i="1"/>
  <c r="B305" i="1"/>
  <c r="E297" i="1"/>
  <c r="C297" i="1"/>
  <c r="A297" i="1"/>
  <c r="D297" i="1"/>
  <c r="B297" i="1"/>
  <c r="B292" i="1"/>
  <c r="C292" i="1"/>
  <c r="A292" i="1"/>
  <c r="D292" i="1"/>
  <c r="E292" i="1"/>
  <c r="E289" i="1"/>
  <c r="D289" i="1"/>
  <c r="C289" i="1"/>
  <c r="B289" i="1"/>
  <c r="A289" i="1"/>
  <c r="E287" i="1"/>
  <c r="D287" i="1"/>
  <c r="C287" i="1"/>
  <c r="B287" i="1"/>
  <c r="A287" i="1"/>
  <c r="B285" i="1"/>
  <c r="A285" i="1"/>
  <c r="E285" i="1"/>
  <c r="D285" i="1"/>
  <c r="C285" i="1"/>
  <c r="E281" i="1"/>
  <c r="D281" i="1"/>
  <c r="C281" i="1"/>
  <c r="B281" i="1"/>
  <c r="A281" i="1"/>
  <c r="E279" i="1"/>
  <c r="B279" i="1"/>
  <c r="A279" i="1"/>
  <c r="D279" i="1"/>
  <c r="C279" i="1"/>
  <c r="D275" i="1"/>
  <c r="C275" i="1"/>
  <c r="B275" i="1"/>
  <c r="E275" i="1"/>
  <c r="A275" i="1"/>
  <c r="C269" i="1"/>
  <c r="E269" i="1"/>
  <c r="B269" i="1"/>
  <c r="A269" i="1"/>
  <c r="D269" i="1"/>
  <c r="E267" i="1"/>
  <c r="D267" i="1"/>
  <c r="C267" i="1"/>
  <c r="B267" i="1"/>
  <c r="A267" i="1"/>
  <c r="E265" i="1"/>
  <c r="D265" i="1"/>
  <c r="C265" i="1"/>
  <c r="B265" i="1"/>
  <c r="A265" i="1"/>
  <c r="E262" i="1"/>
  <c r="D262" i="1"/>
  <c r="C262" i="1"/>
  <c r="B262" i="1"/>
  <c r="A262" i="1"/>
  <c r="A259" i="1"/>
  <c r="E259" i="1"/>
  <c r="D259" i="1"/>
  <c r="C259" i="1"/>
  <c r="B259" i="1"/>
  <c r="C257" i="1"/>
  <c r="B257" i="1"/>
  <c r="E257" i="1"/>
  <c r="D257" i="1"/>
  <c r="A257" i="1"/>
  <c r="E255" i="1"/>
  <c r="D255" i="1"/>
  <c r="C255" i="1"/>
  <c r="B255" i="1"/>
  <c r="A255" i="1"/>
  <c r="A253" i="1"/>
  <c r="E253" i="1"/>
  <c r="D253" i="1"/>
  <c r="C253" i="1"/>
  <c r="B253" i="1"/>
  <c r="E251" i="1"/>
  <c r="D251" i="1"/>
  <c r="C251" i="1"/>
  <c r="B251" i="1"/>
  <c r="A251" i="1"/>
  <c r="D249" i="1"/>
  <c r="C249" i="1"/>
  <c r="B249" i="1"/>
  <c r="E249" i="1"/>
  <c r="A249" i="1"/>
  <c r="E247" i="1"/>
  <c r="B247" i="1"/>
  <c r="D247" i="1"/>
  <c r="C247" i="1"/>
  <c r="A247" i="1"/>
  <c r="E244" i="1"/>
  <c r="C244" i="1"/>
  <c r="B244" i="1"/>
  <c r="A244" i="1"/>
  <c r="D244" i="1"/>
  <c r="D221" i="1"/>
  <c r="E221" i="1"/>
  <c r="C221" i="1"/>
  <c r="B221" i="1"/>
  <c r="A221" i="1"/>
  <c r="A201" i="1"/>
  <c r="E201" i="1"/>
  <c r="D201" i="1"/>
  <c r="C201" i="1"/>
  <c r="B201" i="1"/>
  <c r="C184" i="1"/>
  <c r="B184" i="1"/>
  <c r="E184" i="1"/>
  <c r="D184" i="1"/>
  <c r="A184" i="1"/>
  <c r="D182" i="1"/>
  <c r="E182" i="1"/>
  <c r="C182" i="1"/>
  <c r="B182" i="1"/>
  <c r="A182" i="1"/>
  <c r="D180" i="1"/>
  <c r="C180" i="1"/>
  <c r="B180" i="1"/>
  <c r="E180" i="1"/>
  <c r="A180" i="1"/>
  <c r="D174" i="1"/>
  <c r="E174" i="1"/>
  <c r="C174" i="1"/>
  <c r="B174" i="1"/>
  <c r="A174" i="1"/>
  <c r="A98" i="1"/>
  <c r="E98" i="1"/>
  <c r="D98" i="1"/>
  <c r="C98" i="1"/>
  <c r="B98" i="1"/>
  <c r="E96" i="1"/>
  <c r="B96" i="1"/>
  <c r="A96" i="1"/>
  <c r="D96" i="1"/>
  <c r="C96" i="1"/>
  <c r="E94" i="1"/>
  <c r="D94" i="1"/>
  <c r="A94" i="1"/>
  <c r="C94" i="1"/>
  <c r="B94" i="1"/>
  <c r="E88" i="1"/>
  <c r="A88" i="1"/>
  <c r="D88" i="1"/>
  <c r="C88" i="1"/>
  <c r="B88" i="1"/>
  <c r="C86" i="1"/>
  <c r="E86" i="1"/>
  <c r="D86" i="1"/>
  <c r="B86" i="1"/>
  <c r="A86" i="1"/>
  <c r="B84" i="1"/>
  <c r="A84" i="1"/>
  <c r="E84" i="1"/>
  <c r="D84" i="1"/>
  <c r="C84" i="1"/>
  <c r="E80" i="1"/>
  <c r="D80" i="1"/>
  <c r="C80" i="1"/>
  <c r="B80" i="1"/>
  <c r="A80" i="1"/>
  <c r="E78" i="1"/>
  <c r="B78" i="1"/>
  <c r="A78" i="1"/>
  <c r="D78" i="1"/>
  <c r="C78" i="1"/>
  <c r="E76" i="1"/>
  <c r="D76" i="1"/>
  <c r="A76" i="1"/>
  <c r="C76" i="1"/>
  <c r="B76" i="1"/>
  <c r="D74" i="1"/>
  <c r="E74" i="1"/>
  <c r="C74" i="1"/>
  <c r="B74" i="1"/>
  <c r="A74" i="1"/>
  <c r="D72" i="1"/>
  <c r="C72" i="1"/>
  <c r="B72" i="1"/>
  <c r="E72" i="1"/>
  <c r="A72" i="1"/>
  <c r="E70" i="1"/>
  <c r="A70" i="1"/>
  <c r="D70" i="1"/>
  <c r="C70" i="1"/>
  <c r="B70" i="1"/>
  <c r="D68" i="1"/>
  <c r="A68" i="1"/>
  <c r="E68" i="1"/>
  <c r="C68" i="1"/>
  <c r="B68" i="1"/>
  <c r="D66" i="1"/>
  <c r="A66" i="1"/>
  <c r="E66" i="1"/>
  <c r="C66" i="1"/>
  <c r="B66" i="1"/>
  <c r="D64" i="1"/>
  <c r="C64" i="1"/>
  <c r="B64" i="1"/>
  <c r="E64" i="1"/>
  <c r="A64" i="1"/>
  <c r="E62" i="1"/>
  <c r="A62" i="1"/>
  <c r="D62" i="1"/>
  <c r="C62" i="1"/>
  <c r="B62" i="1"/>
  <c r="D60" i="1"/>
  <c r="A60" i="1"/>
  <c r="E60" i="1"/>
  <c r="C60" i="1"/>
  <c r="B60" i="1"/>
  <c r="D58" i="1"/>
  <c r="A58" i="1"/>
  <c r="E58" i="1"/>
  <c r="C58" i="1"/>
  <c r="B58" i="1"/>
  <c r="D56" i="1"/>
  <c r="C56" i="1"/>
  <c r="B56" i="1"/>
  <c r="E56" i="1"/>
  <c r="A56" i="1"/>
  <c r="E54" i="1"/>
  <c r="A54" i="1"/>
  <c r="D54" i="1"/>
  <c r="C54" i="1"/>
  <c r="B54" i="1"/>
  <c r="D52" i="1"/>
  <c r="A52" i="1"/>
  <c r="E52" i="1"/>
  <c r="C52" i="1"/>
  <c r="B52" i="1"/>
  <c r="D50" i="1"/>
  <c r="A50" i="1"/>
  <c r="E50" i="1"/>
  <c r="C50" i="1"/>
  <c r="B50" i="1"/>
  <c r="D48" i="1"/>
  <c r="C48" i="1"/>
  <c r="B48" i="1"/>
  <c r="E48" i="1"/>
  <c r="A48" i="1"/>
  <c r="E46" i="1"/>
  <c r="A46" i="1"/>
  <c r="D46" i="1"/>
  <c r="C46" i="1"/>
  <c r="B46" i="1"/>
  <c r="D44" i="1"/>
  <c r="A44" i="1"/>
  <c r="E44" i="1"/>
  <c r="C44" i="1"/>
  <c r="B44" i="1"/>
  <c r="D42" i="1"/>
  <c r="A42" i="1"/>
  <c r="E42" i="1"/>
  <c r="C42" i="1"/>
  <c r="B42" i="1"/>
  <c r="D40" i="1"/>
  <c r="C40" i="1"/>
  <c r="B40" i="1"/>
  <c r="E40" i="1"/>
  <c r="A40" i="1"/>
  <c r="E38" i="1"/>
  <c r="A38" i="1"/>
  <c r="D38" i="1"/>
  <c r="C38" i="1"/>
  <c r="B38" i="1"/>
  <c r="D36" i="1"/>
  <c r="A36" i="1"/>
  <c r="E36" i="1"/>
  <c r="C36" i="1"/>
  <c r="B36" i="1"/>
  <c r="D34" i="1"/>
  <c r="A34" i="1"/>
  <c r="E34" i="1"/>
  <c r="C34" i="1"/>
  <c r="B34" i="1"/>
  <c r="D32" i="1"/>
  <c r="C32" i="1"/>
  <c r="B32" i="1"/>
  <c r="E32" i="1"/>
  <c r="A32" i="1"/>
  <c r="E30" i="1"/>
  <c r="A30" i="1"/>
  <c r="D30" i="1"/>
  <c r="C30" i="1"/>
  <c r="B30" i="1"/>
  <c r="D28" i="1"/>
  <c r="A28" i="1"/>
  <c r="E28" i="1"/>
  <c r="C28" i="1"/>
  <c r="B28" i="1"/>
  <c r="D26" i="1"/>
  <c r="A26" i="1"/>
  <c r="E26" i="1"/>
  <c r="C26" i="1"/>
  <c r="B26" i="1"/>
  <c r="C16" i="1"/>
  <c r="D16" i="1"/>
  <c r="A16" i="1"/>
  <c r="B16" i="1"/>
  <c r="E16" i="1"/>
  <c r="D13" i="1"/>
  <c r="C13" i="1"/>
  <c r="B13" i="1"/>
  <c r="E13" i="1"/>
  <c r="A13" i="1"/>
  <c r="E9" i="1"/>
  <c r="D9" i="1"/>
  <c r="C9" i="1"/>
  <c r="B9" i="1"/>
  <c r="A9" i="1"/>
  <c r="D7" i="1" l="1"/>
  <c r="A7" i="1"/>
  <c r="B7" i="1"/>
  <c r="E7" i="1"/>
  <c r="C7" i="1"/>
</calcChain>
</file>

<file path=xl/sharedStrings.xml><?xml version="1.0" encoding="utf-8"?>
<sst xmlns="http://schemas.openxmlformats.org/spreadsheetml/2006/main" count="433" uniqueCount="305">
  <si>
    <t>އޮފީސްތަކަށް ލިބޭ އާމްދަނީ</t>
  </si>
  <si>
    <t>(އަދަދުތައް ރުފިޔާއިން)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</si>
  <si>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</si>
  <si>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</si>
  <si>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</si>
  <si>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</si>
  <si>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</si>
  <si>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</si>
  <si>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</si>
  <si>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</si>
  <si>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</si>
  <si>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</si>
  <si>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</si>
  <si>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</si>
  <si>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</si>
  <si>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</si>
  <si>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</si>
  <si>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</si>
  <si>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</si>
  <si>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</si>
  <si>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</si>
  <si>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</si>
  <si>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</si>
  <si>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</si>
  <si>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</si>
  <si>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</si>
  <si>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</si>
  <si>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</si>
  <si>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</si>
  <si>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</si>
  <si>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</si>
  <si>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</si>
  <si>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</si>
  <si>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</si>
  <si>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</si>
  <si>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</si>
  <si>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</si>
  <si>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</si>
  <si>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</si>
  <si>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</si>
  <si>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</si>
  <si>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</si>
  <si>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</si>
  <si>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</si>
  <si>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</si>
  <si>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</si>
  <si>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</si>
  <si>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</si>
  <si>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</si>
  <si>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</si>
  <si>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</si>
  <si>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</si>
  <si>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</si>
  <si>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</si>
  <si>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</si>
  <si>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</si>
  <si>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</si>
  <si>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</si>
  <si>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</si>
  <si>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</si>
  <si>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</si>
  <si>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</si>
  <si>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</si>
  <si>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</si>
  <si>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</si>
  <si>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</si>
  <si>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</si>
  <si>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</si>
  <si>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</si>
  <si>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</si>
  <si>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</si>
  <si>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</si>
  <si>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</si>
  <si>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</si>
  <si>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</si>
  <si>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</si>
  <si>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</si>
  <si>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</si>
  <si>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</si>
  <si>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</si>
  <si>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</si>
  <si>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</si>
  <si>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</si>
  <si>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</si>
  <si>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</si>
  <si>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</si>
  <si>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</si>
  <si>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</si>
  <si>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</si>
  <si>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</si>
  <si>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</si>
  <si>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</si>
  <si>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</si>
  <si>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</si>
  <si>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</si>
  <si>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</si>
  <si>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</si>
  <si>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</si>
  <si>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</si>
  <si>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</si>
  <si>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</si>
  <si>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</si>
  <si>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</si>
  <si>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</si>
  <si>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</si>
  <si>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</si>
  <si>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</si>
  <si>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</si>
  <si>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</si>
  <si>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</si>
  <si>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</si>
  <si>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</si>
  <si>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</si>
  <si>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</si>
  <si>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</si>
  <si>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ސަލާހުއްދީން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</si>
  <si>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</si>
  <si>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</si>
  <si>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</si>
  <si>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</si>
  <si>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</si>
  <si>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</si>
  <si>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</si>
  <si>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</si>
  <si>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</si>
  <si>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</si>
  <si>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</si>
  <si>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</si>
  <si>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</si>
  <si>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</si>
  <si>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</si>
  <si>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</si>
  <si>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</si>
  <si>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</si>
  <si>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</si>
  <si>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</si>
  <si>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</si>
  <si>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</si>
  <si>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</si>
  <si>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</si>
  <si>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</si>
  <si>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</si>
  <si>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</si>
  <si>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</si>
  <si>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</si>
  <si>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</si>
  <si>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</si>
  <si>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</si>
  <si>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</si>
  <si>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</si>
  <si>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</si>
  <si>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</si>
  <si>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</si>
  <si>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</si>
  <si>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</si>
  <si>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</si>
  <si>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</si>
  <si>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</si>
  <si>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</si>
  <si>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</si>
  <si>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</si>
  <si>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</si>
  <si>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</si>
  <si>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</si>
  <si>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</si>
  <si>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</si>
  <si>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</si>
  <si>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</si>
  <si>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</si>
  <si>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</si>
  <si>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</si>
  <si>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</si>
  <si>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</si>
  <si>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</si>
  <si>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</si>
  <si>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ނޭޝަނަލް ޖޮބް ސެންޓަރު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</si>
  <si>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</si>
  <si>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</si>
  <si>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</si>
  <si>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</si>
  <si>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</si>
  <si>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</si>
  <si>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</si>
  <si>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</si>
  <si>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</si>
  <si>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</si>
  <si>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</si>
  <si>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</si>
  <si>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</si>
  <si>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</si>
  <si>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</si>
  <si>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</si>
  <si>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</si>
  <si>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</si>
  <si>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</si>
  <si>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</si>
  <si>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ފެކަލްޓީ އޮފް އިސްލާމިކް ސްޓަޑީޒް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</si>
  <si>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</si>
  <si>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</si>
  <si>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</si>
  <si>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</si>
  <si>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</si>
  <si>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</si>
  <si>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</si>
  <si>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</si>
  <si>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</si>
  <si>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</si>
  <si>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</si>
  <si>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</si>
  <si>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</si>
  <si>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</si>
  <si>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</si>
  <si>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</si>
  <si>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</si>
  <si>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</si>
  <si>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</si>
  <si>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އަންކާރާގައި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</si>
  <si>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</si>
  <si>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</si>
  <si>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</si>
  <si>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</si>
  <si>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</si>
  <si>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</si>
  <si>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ނޭޝަނަލް މެންޓަލް ހެލްތު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</si>
  <si>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</si>
  <si>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</si>
  <si>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</si>
  <si>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</si>
  <si>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</si>
  <si>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</si>
  <si>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</si>
  <si>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</si>
  <si>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</si>
  <si>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</si>
  <si>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</si>
  <si>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</si>
  <si>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</si>
  <si>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</si>
  <si>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</si>
  <si>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</si>
  <si>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</si>
  <si>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</si>
  <si>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</si>
  <si>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</si>
  <si>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</si>
  <si>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</si>
  <si>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</si>
  <si>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</si>
  <si>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</si>
  <si>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</si>
  <si>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</si>
  <si>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</si>
  <si>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</si>
  <si>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</si>
  <si>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</si>
  <si>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</si>
  <si>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</si>
  <si>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</si>
  <si>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</si>
  <si>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</si>
  <si>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</si>
  <si>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</si>
  <si>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</si>
  <si>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</si>
  <si>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</si>
  <si>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</si>
  <si>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</si>
  <si>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</si>
  <si>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</si>
  <si>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</si>
  <si>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</si>
  <si>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</si>
  <si>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</si>
  <si>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 xml:space="preserve">ދިވެހިބަހުގެ އެކަޑަމީ </t>
  </si>
  <si>
    <t>ނޭޝަނަލް ސެންޓަރ ފޮރ ކަލްޗަރަލް ހެރިޓޭޖް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</si>
  <si>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</si>
  <si>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</si>
  <si>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</si>
  <si>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</si>
  <si>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</si>
  <si>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</si>
  <si>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</si>
  <si>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</si>
  <si>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</si>
  <si>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</si>
  <si>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</si>
  <si>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</si>
  <si>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</si>
  <si>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ކްލައިމެޓް ޗޭންޖް، އެންވަޔަރަންމަންޓް އެންޑް އެނަރޖީ</t>
  </si>
  <si>
    <t>S34</t>
  </si>
  <si>
    <t>މޯލްޑިވްސް މީޓިއޮރޮލޮޖިކަލް ސަރވިސް</t>
  </si>
  <si>
    <t>ޔުޓިލިޓީ ރެގިއުލޭޓަރީ އޮތޯރިޓީ</t>
  </si>
  <si>
    <t>އެންވަޔަރަންމަންޓަލް ޕްރޮޓެކްޝަން އެޖެންސީ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</si>
  <si>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</si>
  <si>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</si>
  <si>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</si>
  <si>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</si>
  <si>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</si>
  <si>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</si>
  <si>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ވިލިނގިލީ ސޯޝަލް ސަރވިސް ސެންޓަރު</t>
  </si>
  <si>
    <t>އުމުރުން ދުވަސްވީ އިޖުތިމާއީ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</si>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</sst>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9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C40000"/>
      <name val="Roboto Condensed"/>
      <family val="2"/>
    </font>
    <font>
      <sz val="10"/>
      <name val="Times New Roman"/>
      <family val="1"/>
    </font>
    <font>
      <b/>
      <sz val="20"/>
      <color rgb="FF16E0C8"/>
      <name val="MV Typewriter"/>
    </font>
    <font>
      <sz val="12"/>
      <color rgb="FF454545"/>
      <name val="MV Typewriter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C40000"/>
      <name val="MV Typewriter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.5"/>
      <color rgb="FF454545"/>
      <name val="Aptos"/>
      <family val="2"/>
    </font>
    <font>
      <sz val="12.5"/>
      <color rgb="FF16E0C8"/>
      <name val="Aptos"/>
      <family val="2"/>
    </font>
    <font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/>
      <bottom style="thin">
        <color rgb="FF16E0C8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4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3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4" applyFont="1" applyBorder="1" applyAlignment="1">
      <alignment horizontal="centerContinuous" vertical="center" readingOrder="2"/>
    </xf>
    <xf numFmtId="0" fontId="10" fillId="0" borderId="0" xfId="4" applyFont="1" applyFill="1" applyBorder="1" applyAlignment="1">
      <alignment horizontal="center" vertical="center" readingOrder="2"/>
    </xf>
    <xf numFmtId="0" fontId="9" fillId="0" borderId="0" xfId="4" applyFont="1" applyBorder="1" applyAlignment="1">
      <alignment horizontal="center" vertical="center" readingOrder="2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vertical="center"/>
    </xf>
    <xf numFmtId="0" fontId="13" fillId="0" borderId="1" xfId="2" applyFont="1" applyFill="1" applyBorder="1" applyAlignment="1">
      <alignment horizontal="left" vertical="center" indent="5" readingOrder="2"/>
    </xf>
    <xf numFmtId="0" fontId="14" fillId="0" borderId="1" xfId="2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11" fillId="0" borderId="2" xfId="1" applyNumberFormat="1" applyFont="1" applyFill="1" applyBorder="1" applyAlignment="1">
      <alignment vertical="center"/>
    </xf>
    <xf numFmtId="165" fontId="12" fillId="0" borderId="2" xfId="1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vertical="center" readingOrder="2"/>
    </xf>
    <xf numFmtId="0" fontId="13" fillId="0" borderId="2" xfId="2" applyFont="1" applyFill="1" applyBorder="1" applyAlignment="1">
      <alignment horizontal="right" vertical="center" indent="1" readingOrder="2"/>
    </xf>
    <xf numFmtId="0" fontId="11" fillId="0" borderId="2" xfId="2" applyFont="1" applyFill="1" applyBorder="1" applyAlignment="1">
      <alignment horizontal="center" vertical="center"/>
    </xf>
    <xf numFmtId="165" fontId="16" fillId="0" borderId="3" xfId="1" applyNumberFormat="1" applyFont="1" applyBorder="1" applyAlignment="1">
      <alignment vertical="center"/>
    </xf>
    <xf numFmtId="165" fontId="17" fillId="0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165" fontId="16" fillId="0" borderId="4" xfId="1" applyNumberFormat="1" applyFont="1" applyBorder="1" applyAlignment="1">
      <alignment vertical="center"/>
    </xf>
    <xf numFmtId="165" fontId="17" fillId="0" borderId="4" xfId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right" vertical="center" readingOrder="2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0" fontId="6" fillId="0" borderId="0" xfId="0" applyFont="1" applyBorder="1" applyAlignment="1">
      <alignment horizontal="right" vertical="center" readingOrder="2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</cellXfs>
  <cellStyles count="5">
    <cellStyle name="40% - Accent2" xfId="2" builtinId="35"/>
    <cellStyle name="Comma" xfId="1" builtinId="3"/>
    <cellStyle name="Comma 6" xfId="3" xr:uid="{1FBFF222-9893-4371-9B44-0E28A23C732E}"/>
    <cellStyle name="Normal" xfId="0" builtinId="0"/>
    <cellStyle name="Normal 2 2" xfId="4" xr:uid="{A7A97EF5-745F-486C-ADAB-DCCAD584CB6A}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620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49536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EA50B-0C17-4F4F-8787-5FEB2774ACD6}">
  <sheetPr codeName="Sheet2">
    <pageSetUpPr fitToPage="1"/>
  </sheetPr>
  <dimension ref="A1:L308"/>
  <sheetViews>
    <sheetView showGridLines="0" tabSelected="1" view="pageBreakPreview" topLeftCell="A298" zoomScaleNormal="100" zoomScaleSheetLayoutView="100" workbookViewId="0">
      <selection activeCell="F15" sqref="F15"/>
    </sheetView>
  </sheetViews>
  <sheetFormatPr defaultRowHeight="30" customHeight="1" x14ac:dyDescent="0.25"/>
  <cols>
    <col min="1" max="2" width="17.5" style="1" customWidth="1"/>
    <col min="3" max="3" width="17.5" style="2" customWidth="1"/>
    <col min="4" max="5" width="17.5" style="1" customWidth="1"/>
    <col min="6" max="6" width="59.375" style="1" bestFit="1" customWidth="1"/>
    <col min="7" max="7" width="8.125" style="1" customWidth="1"/>
    <col min="8" max="8" width="3.75" style="1" customWidth="1"/>
    <col min="9" max="9" width="0" style="1" hidden="1" customWidth="1"/>
    <col min="10" max="16384" width="9" style="1"/>
  </cols>
  <sheetData>
    <row r="1" spans="1:12" ht="37.5" customHeight="1" x14ac:dyDescent="0.25">
      <c r="H1" s="3" t="s">
        <v>0</v>
      </c>
    </row>
    <row r="2" spans="1:12" ht="18.75" customHeight="1" x14ac:dyDescent="0.25">
      <c r="H2" s="4" t="s">
        <v>1</v>
      </c>
    </row>
    <row r="3" spans="1:12" ht="11.25" customHeight="1" x14ac:dyDescent="0.25"/>
    <row r="4" spans="1:12" ht="30" customHeight="1" x14ac:dyDescent="0.25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F4"/>
    </row>
    <row r="5" spans="1:12" ht="37.5" customHeight="1" x14ac:dyDescent="0.25">
      <c r="A5" s="8"/>
      <c r="B5" s="8"/>
      <c r="C5" s="9"/>
      <c r="D5" s="10"/>
      <c r="E5" s="10"/>
      <c r="F5"/>
    </row>
    <row r="6" spans="1:12" ht="11.25" customHeight="1" thickBot="1" x14ac:dyDescent="0.3">
      <c r="A6" s="11"/>
      <c r="B6" s="11"/>
      <c r="C6" s="12"/>
      <c r="D6" s="11"/>
      <c r="E6" s="11"/>
    </row>
    <row r="7" spans="1:12" ht="30" customHeight="1" thickBot="1" x14ac:dyDescent="0.3">
      <c r="A7" s="13">
        <f>SUMIF($I$9:$I$308,"SUM",A9:A308)</f>
        <v>41011114007</v>
      </c>
      <c r="B7" s="13">
        <f>SUMIF($I$9:$I$308,"SUM",B9:B308)</f>
        <v>38673251028</v>
      </c>
      <c r="C7" s="14">
        <f>SUMIF($I$9:$I$308,"SUM",C9:C308)</f>
        <v>34955459058</v>
      </c>
      <c r="D7" s="13">
        <f>SUMIF($I$9:$I$308,"SUM",D9:D308)</f>
        <v>31448841982</v>
      </c>
      <c r="E7" s="13">
        <f>SUMIF($I$9:$I$308,"SUM",E9:E308)</f>
        <v>31931179048</v>
      </c>
      <c r="F7" s="15" t="s">
        <v>2</v>
      </c>
      <c r="G7" s="16"/>
      <c r="H7" s="17"/>
      <c r="J7" s="18"/>
      <c r="K7" s="18"/>
      <c r="L7" s="18"/>
    </row>
    <row r="8" spans="1:12" ht="11.25" customHeight="1" x14ac:dyDescent="0.25"/>
    <row r="9" spans="1:12" ht="30" customHeight="1" x14ac:dyDescent="0.25">
      <c r="A9" s="19">
        <f t="shared" ref="A9:C9" si="0">SUM(A10:A12)</f>
        <v>182332</v>
      </c>
      <c r="B9" s="19">
        <f t="shared" si="0"/>
        <v>191803</v>
      </c>
      <c r="C9" s="20">
        <f t="shared" si="0"/>
        <v>201777</v>
      </c>
      <c r="D9" s="19">
        <f>SUM(D10:D12)</f>
        <v>379458</v>
      </c>
      <c r="E9" s="19">
        <f>SUM(E10:E12)</f>
        <v>566782</v>
      </c>
      <c r="F9" s="21"/>
      <c r="G9" s="22" t="s">
        <v>3</v>
      </c>
      <c r="H9" s="23" t="s">
        <v>4</v>
      </c>
      <c r="I9" s="1" t="s">
        <v>5</v>
      </c>
    </row>
    <row r="10" spans="1:12" ht="30" customHeight="1" x14ac:dyDescent="0.25">
      <c r="A10" s="24">
        <v>148790</v>
      </c>
      <c r="B10" s="24">
        <v>156496</v>
      </c>
      <c r="C10" s="25">
        <v>164611</v>
      </c>
      <c r="D10" s="24">
        <v>340335</v>
      </c>
      <c r="E10" s="24">
        <v>506310</v>
      </c>
      <c r="F10" s="26" t="s">
        <v>3</v>
      </c>
      <c r="G10" s="27">
        <v>1001</v>
      </c>
      <c r="H10" s="28"/>
    </row>
    <row r="11" spans="1:12" ht="30" customHeight="1" x14ac:dyDescent="0.25">
      <c r="A11" s="29">
        <v>29811</v>
      </c>
      <c r="B11" s="29">
        <v>31380</v>
      </c>
      <c r="C11" s="30">
        <v>33032</v>
      </c>
      <c r="D11" s="29">
        <v>34771</v>
      </c>
      <c r="E11" s="29">
        <v>49841</v>
      </c>
      <c r="F11" s="31" t="s">
        <v>6</v>
      </c>
      <c r="G11" s="32">
        <v>1003</v>
      </c>
      <c r="H11" s="33"/>
    </row>
    <row r="12" spans="1:12" ht="30" customHeight="1" x14ac:dyDescent="0.25">
      <c r="A12" s="29">
        <v>3731</v>
      </c>
      <c r="B12" s="29">
        <v>3927</v>
      </c>
      <c r="C12" s="30">
        <v>4134</v>
      </c>
      <c r="D12" s="29">
        <v>4352</v>
      </c>
      <c r="E12" s="29">
        <v>10631</v>
      </c>
      <c r="F12" s="31" t="s">
        <v>7</v>
      </c>
      <c r="G12" s="32">
        <v>1005</v>
      </c>
      <c r="H12" s="33"/>
    </row>
    <row r="13" spans="1:12" ht="30" customHeight="1" x14ac:dyDescent="0.25">
      <c r="A13" s="19">
        <f t="shared" ref="A13:D13" si="1">SUM(A14:A15)</f>
        <v>832572</v>
      </c>
      <c r="B13" s="19">
        <f t="shared" si="1"/>
        <v>876390</v>
      </c>
      <c r="C13" s="20">
        <f t="shared" si="1"/>
        <v>922513</v>
      </c>
      <c r="D13" s="19">
        <f t="shared" si="1"/>
        <v>1437598</v>
      </c>
      <c r="E13" s="19">
        <f>SUM(E14:E15)</f>
        <v>1967849</v>
      </c>
      <c r="F13" s="21"/>
      <c r="G13" s="22" t="s">
        <v>8</v>
      </c>
      <c r="H13" s="23" t="s">
        <v>9</v>
      </c>
      <c r="I13" s="1" t="s">
        <v>5</v>
      </c>
    </row>
    <row r="14" spans="1:12" ht="30" customHeight="1" x14ac:dyDescent="0.25">
      <c r="A14" s="29">
        <v>832572</v>
      </c>
      <c r="B14" s="29">
        <v>876390</v>
      </c>
      <c r="C14" s="30">
        <v>922513</v>
      </c>
      <c r="D14" s="29">
        <v>1437598</v>
      </c>
      <c r="E14" s="29">
        <v>1967824</v>
      </c>
      <c r="F14" s="31" t="s">
        <v>8</v>
      </c>
      <c r="G14" s="32">
        <v>1242</v>
      </c>
      <c r="H14" s="33"/>
    </row>
    <row r="15" spans="1:12" ht="30" customHeight="1" x14ac:dyDescent="0.25">
      <c r="A15" s="29">
        <v>0</v>
      </c>
      <c r="B15" s="29">
        <v>0</v>
      </c>
      <c r="C15" s="30">
        <v>0</v>
      </c>
      <c r="D15" s="29">
        <v>0</v>
      </c>
      <c r="E15" s="29">
        <v>25</v>
      </c>
      <c r="F15" s="31" t="s">
        <v>10</v>
      </c>
      <c r="G15" s="32">
        <v>1544</v>
      </c>
      <c r="H15" s="33"/>
    </row>
    <row r="16" spans="1:12" ht="30" customHeight="1" x14ac:dyDescent="0.25">
      <c r="A16" s="19">
        <f>SUM(A17:A25)</f>
        <v>10159422</v>
      </c>
      <c r="B16" s="19">
        <f>SUM(B17:B25)</f>
        <v>10285288</v>
      </c>
      <c r="C16" s="20">
        <f>SUM(C17:C25)</f>
        <v>10422300</v>
      </c>
      <c r="D16" s="19">
        <f>SUM(D17:D25)</f>
        <v>16247846</v>
      </c>
      <c r="E16" s="19">
        <f>SUM(E17:E25)</f>
        <v>13371230</v>
      </c>
      <c r="F16" s="21"/>
      <c r="G16" s="22" t="s">
        <v>11</v>
      </c>
      <c r="H16" s="23" t="s">
        <v>12</v>
      </c>
      <c r="I16" s="1" t="s">
        <v>5</v>
      </c>
    </row>
    <row r="17" spans="1:9" ht="30" customHeight="1" x14ac:dyDescent="0.25">
      <c r="A17" s="29">
        <v>33349</v>
      </c>
      <c r="B17" s="29">
        <v>35105</v>
      </c>
      <c r="C17" s="30">
        <v>36952</v>
      </c>
      <c r="D17" s="29">
        <v>42277</v>
      </c>
      <c r="E17" s="29">
        <v>707293</v>
      </c>
      <c r="F17" s="31" t="s">
        <v>11</v>
      </c>
      <c r="G17" s="32">
        <v>1264</v>
      </c>
      <c r="H17" s="33"/>
    </row>
    <row r="18" spans="1:9" ht="30" customHeight="1" x14ac:dyDescent="0.25">
      <c r="A18" s="29">
        <v>42608</v>
      </c>
      <c r="B18" s="29">
        <v>40833</v>
      </c>
      <c r="C18" s="30">
        <v>39272</v>
      </c>
      <c r="D18" s="29">
        <v>39031</v>
      </c>
      <c r="E18" s="29">
        <v>91532</v>
      </c>
      <c r="F18" s="31" t="s">
        <v>13</v>
      </c>
      <c r="G18" s="32">
        <v>1248</v>
      </c>
      <c r="H18" s="33"/>
    </row>
    <row r="19" spans="1:9" ht="30" customHeight="1" x14ac:dyDescent="0.25">
      <c r="A19" s="29">
        <v>285067</v>
      </c>
      <c r="B19" s="29">
        <v>270376</v>
      </c>
      <c r="C19" s="30">
        <v>257257</v>
      </c>
      <c r="D19" s="29">
        <v>245581</v>
      </c>
      <c r="E19" s="29">
        <v>206251</v>
      </c>
      <c r="F19" s="31" t="s">
        <v>14</v>
      </c>
      <c r="G19" s="32">
        <v>1249</v>
      </c>
      <c r="H19" s="33"/>
    </row>
    <row r="20" spans="1:9" ht="30" customHeight="1" x14ac:dyDescent="0.25">
      <c r="A20" s="29">
        <v>37130</v>
      </c>
      <c r="B20" s="29">
        <v>38781</v>
      </c>
      <c r="C20" s="30">
        <v>40513</v>
      </c>
      <c r="D20" s="29">
        <v>45631</v>
      </c>
      <c r="E20" s="29">
        <v>53282</v>
      </c>
      <c r="F20" s="31" t="s">
        <v>15</v>
      </c>
      <c r="G20" s="32">
        <v>1252</v>
      </c>
      <c r="H20" s="33"/>
    </row>
    <row r="21" spans="1:9" ht="30" customHeight="1" x14ac:dyDescent="0.25">
      <c r="A21" s="29">
        <v>148751</v>
      </c>
      <c r="B21" s="29">
        <v>147331</v>
      </c>
      <c r="C21" s="30">
        <v>145971</v>
      </c>
      <c r="D21" s="29">
        <v>145744</v>
      </c>
      <c r="E21" s="29">
        <v>444365</v>
      </c>
      <c r="F21" s="31" t="s">
        <v>16</v>
      </c>
      <c r="G21" s="32">
        <v>1253</v>
      </c>
      <c r="H21" s="33"/>
    </row>
    <row r="22" spans="1:9" ht="30" customHeight="1" x14ac:dyDescent="0.25">
      <c r="A22" s="29">
        <v>4667937</v>
      </c>
      <c r="B22" s="29">
        <v>4733694</v>
      </c>
      <c r="C22" s="30">
        <v>4803687</v>
      </c>
      <c r="D22" s="29">
        <v>4879247</v>
      </c>
      <c r="E22" s="29">
        <v>5124062</v>
      </c>
      <c r="F22" s="31" t="s">
        <v>17</v>
      </c>
      <c r="G22" s="32">
        <v>1254</v>
      </c>
      <c r="H22" s="33"/>
    </row>
    <row r="23" spans="1:9" ht="30" customHeight="1" x14ac:dyDescent="0.25">
      <c r="A23" s="29">
        <v>3684</v>
      </c>
      <c r="B23" s="29">
        <v>3829</v>
      </c>
      <c r="C23" s="30">
        <v>3980</v>
      </c>
      <c r="D23" s="29">
        <v>5731</v>
      </c>
      <c r="E23" s="29">
        <v>20022</v>
      </c>
      <c r="F23" s="31" t="s">
        <v>18</v>
      </c>
      <c r="G23" s="32">
        <v>1255</v>
      </c>
      <c r="H23" s="33"/>
    </row>
    <row r="24" spans="1:9" ht="30" customHeight="1" x14ac:dyDescent="0.25">
      <c r="A24" s="29">
        <v>39193</v>
      </c>
      <c r="B24" s="29">
        <v>40898</v>
      </c>
      <c r="C24" s="30">
        <v>42848</v>
      </c>
      <c r="D24" s="29">
        <v>46160</v>
      </c>
      <c r="E24" s="29">
        <v>55900</v>
      </c>
      <c r="F24" s="31" t="s">
        <v>19</v>
      </c>
      <c r="G24" s="32">
        <v>1486</v>
      </c>
      <c r="H24" s="33"/>
    </row>
    <row r="25" spans="1:9" ht="30" customHeight="1" x14ac:dyDescent="0.25">
      <c r="A25" s="29">
        <v>4901703</v>
      </c>
      <c r="B25" s="29">
        <v>4974441</v>
      </c>
      <c r="C25" s="30">
        <v>5051820</v>
      </c>
      <c r="D25" s="29">
        <v>10798444</v>
      </c>
      <c r="E25" s="29">
        <v>6668523</v>
      </c>
      <c r="F25" s="31" t="s">
        <v>20</v>
      </c>
      <c r="G25" s="32">
        <v>1251</v>
      </c>
      <c r="H25" s="33"/>
    </row>
    <row r="26" spans="1:9" ht="30" customHeight="1" x14ac:dyDescent="0.25">
      <c r="A26" s="19">
        <f t="shared" ref="A26:C26" si="2">SUM(A27)</f>
        <v>2621</v>
      </c>
      <c r="B26" s="19">
        <f t="shared" si="2"/>
        <v>2759</v>
      </c>
      <c r="C26" s="20">
        <f t="shared" si="2"/>
        <v>2903</v>
      </c>
      <c r="D26" s="19">
        <f>SUM(D27)</f>
        <v>88619</v>
      </c>
      <c r="E26" s="19">
        <f>SUM(E27)</f>
        <v>11425</v>
      </c>
      <c r="F26" s="21"/>
      <c r="G26" s="22" t="s">
        <v>21</v>
      </c>
      <c r="H26" s="23" t="s">
        <v>22</v>
      </c>
      <c r="I26" s="1" t="s">
        <v>5</v>
      </c>
    </row>
    <row r="27" spans="1:9" ht="30" customHeight="1" x14ac:dyDescent="0.25">
      <c r="A27" s="29">
        <v>2621</v>
      </c>
      <c r="B27" s="29">
        <v>2759</v>
      </c>
      <c r="C27" s="30">
        <v>2903</v>
      </c>
      <c r="D27" s="29">
        <v>88619</v>
      </c>
      <c r="E27" s="29">
        <v>11425</v>
      </c>
      <c r="F27" s="31" t="s">
        <v>21</v>
      </c>
      <c r="G27" s="32">
        <v>1247</v>
      </c>
      <c r="H27" s="33"/>
    </row>
    <row r="28" spans="1:9" ht="30" customHeight="1" x14ac:dyDescent="0.25">
      <c r="A28" s="19">
        <f t="shared" ref="A28:C28" si="3">SUM(A29)</f>
        <v>410606</v>
      </c>
      <c r="B28" s="19">
        <f t="shared" si="3"/>
        <v>423575</v>
      </c>
      <c r="C28" s="20">
        <f t="shared" si="3"/>
        <v>2523360</v>
      </c>
      <c r="D28" s="19">
        <f>SUM(D29)</f>
        <v>2522504</v>
      </c>
      <c r="E28" s="19">
        <f>SUM(E29)</f>
        <v>1588165</v>
      </c>
      <c r="F28" s="21"/>
      <c r="G28" s="22" t="s">
        <v>23</v>
      </c>
      <c r="H28" s="23" t="s">
        <v>24</v>
      </c>
      <c r="I28" s="1" t="s">
        <v>5</v>
      </c>
    </row>
    <row r="29" spans="1:9" ht="30" customHeight="1" x14ac:dyDescent="0.25">
      <c r="A29" s="29">
        <v>410606</v>
      </c>
      <c r="B29" s="29">
        <v>423575</v>
      </c>
      <c r="C29" s="30">
        <v>2523360</v>
      </c>
      <c r="D29" s="29">
        <v>2522504</v>
      </c>
      <c r="E29" s="29">
        <v>1588165</v>
      </c>
      <c r="F29" s="31" t="s">
        <v>23</v>
      </c>
      <c r="G29" s="32">
        <v>1244</v>
      </c>
      <c r="H29" s="33"/>
    </row>
    <row r="30" spans="1:9" ht="30" customHeight="1" x14ac:dyDescent="0.25">
      <c r="A30" s="19">
        <f t="shared" ref="A30:C30" si="4">SUM(A31)</f>
        <v>3423</v>
      </c>
      <c r="B30" s="19">
        <f t="shared" si="4"/>
        <v>3603</v>
      </c>
      <c r="C30" s="20">
        <f t="shared" si="4"/>
        <v>3792</v>
      </c>
      <c r="D30" s="19">
        <f>SUM(D31)</f>
        <v>10614</v>
      </c>
      <c r="E30" s="19">
        <f>SUM(E31)</f>
        <v>34458</v>
      </c>
      <c r="F30" s="21"/>
      <c r="G30" s="22" t="s">
        <v>25</v>
      </c>
      <c r="H30" s="23" t="s">
        <v>26</v>
      </c>
      <c r="I30" s="1" t="s">
        <v>5</v>
      </c>
    </row>
    <row r="31" spans="1:9" ht="30" customHeight="1" x14ac:dyDescent="0.25">
      <c r="A31" s="29">
        <v>3423</v>
      </c>
      <c r="B31" s="29">
        <v>3603</v>
      </c>
      <c r="C31" s="30">
        <v>3792</v>
      </c>
      <c r="D31" s="29">
        <v>10614</v>
      </c>
      <c r="E31" s="29">
        <v>34458</v>
      </c>
      <c r="F31" s="31" t="s">
        <v>25</v>
      </c>
      <c r="G31" s="32">
        <v>1256</v>
      </c>
      <c r="H31" s="33"/>
    </row>
    <row r="32" spans="1:9" ht="30" customHeight="1" x14ac:dyDescent="0.25">
      <c r="A32" s="19">
        <f t="shared" ref="A32:C32" si="5">SUM(A33)</f>
        <v>49894</v>
      </c>
      <c r="B32" s="19">
        <f t="shared" si="5"/>
        <v>52523</v>
      </c>
      <c r="C32" s="20">
        <f t="shared" si="5"/>
        <v>55285</v>
      </c>
      <c r="D32" s="19">
        <f>SUM(D33)</f>
        <v>70916</v>
      </c>
      <c r="E32" s="19">
        <f>SUM(E33)</f>
        <v>160536</v>
      </c>
      <c r="F32" s="21"/>
      <c r="G32" s="22" t="s">
        <v>27</v>
      </c>
      <c r="H32" s="23" t="s">
        <v>28</v>
      </c>
      <c r="I32" s="1" t="s">
        <v>5</v>
      </c>
    </row>
    <row r="33" spans="1:9" ht="30" customHeight="1" x14ac:dyDescent="0.25">
      <c r="A33" s="29">
        <v>49894</v>
      </c>
      <c r="B33" s="29">
        <v>52523</v>
      </c>
      <c r="C33" s="30">
        <v>55285</v>
      </c>
      <c r="D33" s="29">
        <v>70916</v>
      </c>
      <c r="E33" s="29">
        <v>160536</v>
      </c>
      <c r="F33" s="31" t="s">
        <v>27</v>
      </c>
      <c r="G33" s="32">
        <v>1246</v>
      </c>
      <c r="H33" s="33"/>
    </row>
    <row r="34" spans="1:9" ht="30" customHeight="1" x14ac:dyDescent="0.25">
      <c r="A34" s="19">
        <f t="shared" ref="A34:C34" si="6">SUM(A35)</f>
        <v>37234</v>
      </c>
      <c r="B34" s="19">
        <f t="shared" si="6"/>
        <v>38843</v>
      </c>
      <c r="C34" s="20">
        <f t="shared" si="6"/>
        <v>40531</v>
      </c>
      <c r="D34" s="19">
        <f>SUM(D35)</f>
        <v>49345</v>
      </c>
      <c r="E34" s="19">
        <f>SUM(E35)</f>
        <v>106439</v>
      </c>
      <c r="F34" s="21"/>
      <c r="G34" s="22" t="s">
        <v>29</v>
      </c>
      <c r="H34" s="23" t="s">
        <v>30</v>
      </c>
      <c r="I34" s="1" t="s">
        <v>5</v>
      </c>
    </row>
    <row r="35" spans="1:9" ht="30" customHeight="1" x14ac:dyDescent="0.25">
      <c r="A35" s="29">
        <v>37234</v>
      </c>
      <c r="B35" s="29">
        <v>38843</v>
      </c>
      <c r="C35" s="30">
        <v>40531</v>
      </c>
      <c r="D35" s="29">
        <v>49345</v>
      </c>
      <c r="E35" s="29">
        <v>106439</v>
      </c>
      <c r="F35" s="31" t="s">
        <v>31</v>
      </c>
      <c r="G35" s="32">
        <v>1245</v>
      </c>
      <c r="H35" s="33"/>
    </row>
    <row r="36" spans="1:9" ht="30" customHeight="1" x14ac:dyDescent="0.25">
      <c r="A36" s="19">
        <f t="shared" ref="A36:C36" si="7">SUM(A37)</f>
        <v>127170</v>
      </c>
      <c r="B36" s="19">
        <f t="shared" si="7"/>
        <v>132627</v>
      </c>
      <c r="C36" s="20">
        <f t="shared" si="7"/>
        <v>138361</v>
      </c>
      <c r="D36" s="19">
        <f>SUM(D37)</f>
        <v>231775</v>
      </c>
      <c r="E36" s="19">
        <f>SUM(E37)</f>
        <v>332403</v>
      </c>
      <c r="F36" s="21"/>
      <c r="G36" s="22" t="s">
        <v>32</v>
      </c>
      <c r="H36" s="23" t="s">
        <v>33</v>
      </c>
      <c r="I36" s="1" t="s">
        <v>5</v>
      </c>
    </row>
    <row r="37" spans="1:9" ht="30" customHeight="1" x14ac:dyDescent="0.25">
      <c r="A37" s="29">
        <v>127170</v>
      </c>
      <c r="B37" s="29">
        <v>132627</v>
      </c>
      <c r="C37" s="30">
        <v>138361</v>
      </c>
      <c r="D37" s="29">
        <v>231775</v>
      </c>
      <c r="E37" s="29">
        <v>332403</v>
      </c>
      <c r="F37" s="31" t="s">
        <v>32</v>
      </c>
      <c r="G37" s="32">
        <v>1243</v>
      </c>
      <c r="H37" s="33"/>
    </row>
    <row r="38" spans="1:9" ht="30" customHeight="1" x14ac:dyDescent="0.25">
      <c r="A38" s="19">
        <f t="shared" ref="A38:C38" si="8">SUM(A39)</f>
        <v>70061</v>
      </c>
      <c r="B38" s="19">
        <f t="shared" si="8"/>
        <v>73747</v>
      </c>
      <c r="C38" s="20">
        <f t="shared" si="8"/>
        <v>77628</v>
      </c>
      <c r="D38" s="19">
        <f>SUM(D39)</f>
        <v>227449</v>
      </c>
      <c r="E38" s="19">
        <f>SUM(E39)</f>
        <v>92210</v>
      </c>
      <c r="F38" s="21"/>
      <c r="G38" s="22" t="s">
        <v>34</v>
      </c>
      <c r="H38" s="23" t="s">
        <v>35</v>
      </c>
      <c r="I38" s="1" t="s">
        <v>5</v>
      </c>
    </row>
    <row r="39" spans="1:9" ht="30" customHeight="1" x14ac:dyDescent="0.25">
      <c r="A39" s="29">
        <v>70061</v>
      </c>
      <c r="B39" s="29">
        <v>73747</v>
      </c>
      <c r="C39" s="30">
        <v>77628</v>
      </c>
      <c r="D39" s="29">
        <v>227449</v>
      </c>
      <c r="E39" s="29">
        <v>92210</v>
      </c>
      <c r="F39" s="31" t="s">
        <v>34</v>
      </c>
      <c r="G39" s="32">
        <v>1257</v>
      </c>
      <c r="H39" s="33"/>
    </row>
    <row r="40" spans="1:9" ht="30" customHeight="1" x14ac:dyDescent="0.25">
      <c r="A40" s="19">
        <f t="shared" ref="A40:C40" si="9">SUM(A41)</f>
        <v>30911353504</v>
      </c>
      <c r="B40" s="19">
        <f t="shared" si="9"/>
        <v>28978349950</v>
      </c>
      <c r="C40" s="20">
        <f t="shared" si="9"/>
        <v>25817297186</v>
      </c>
      <c r="D40" s="19">
        <f>SUM(D41)</f>
        <v>24342649118</v>
      </c>
      <c r="E40" s="19">
        <f>SUM(E41)</f>
        <v>22689918778</v>
      </c>
      <c r="F40" s="21"/>
      <c r="G40" s="22" t="s">
        <v>36</v>
      </c>
      <c r="H40" s="23" t="s">
        <v>37</v>
      </c>
      <c r="I40" s="1" t="s">
        <v>5</v>
      </c>
    </row>
    <row r="41" spans="1:9" ht="30" customHeight="1" x14ac:dyDescent="0.25">
      <c r="A41" s="29">
        <v>30911353504</v>
      </c>
      <c r="B41" s="29">
        <v>28978349950</v>
      </c>
      <c r="C41" s="30">
        <v>25817297186</v>
      </c>
      <c r="D41" s="29">
        <v>24342649118</v>
      </c>
      <c r="E41" s="29">
        <v>22689918778</v>
      </c>
      <c r="F41" s="31" t="s">
        <v>36</v>
      </c>
      <c r="G41" s="32">
        <v>1009</v>
      </c>
      <c r="H41" s="33"/>
    </row>
    <row r="42" spans="1:9" ht="30" customHeight="1" x14ac:dyDescent="0.25">
      <c r="A42" s="19">
        <f t="shared" ref="A42:C42" si="10">SUM(A43)</f>
        <v>20403</v>
      </c>
      <c r="B42" s="19">
        <f t="shared" si="10"/>
        <v>20908</v>
      </c>
      <c r="C42" s="20">
        <f t="shared" si="10"/>
        <v>21434</v>
      </c>
      <c r="D42" s="19">
        <f>SUM(D43)</f>
        <v>36156</v>
      </c>
      <c r="E42" s="19">
        <f>SUM(E43)</f>
        <v>32279</v>
      </c>
      <c r="F42" s="21"/>
      <c r="G42" s="22" t="s">
        <v>38</v>
      </c>
      <c r="H42" s="23" t="s">
        <v>39</v>
      </c>
      <c r="I42" s="1" t="s">
        <v>5</v>
      </c>
    </row>
    <row r="43" spans="1:9" ht="30" customHeight="1" x14ac:dyDescent="0.25">
      <c r="A43" s="29">
        <v>20403</v>
      </c>
      <c r="B43" s="29">
        <v>20908</v>
      </c>
      <c r="C43" s="30">
        <v>21434</v>
      </c>
      <c r="D43" s="29">
        <v>36156</v>
      </c>
      <c r="E43" s="29">
        <v>32279</v>
      </c>
      <c r="F43" s="31" t="s">
        <v>38</v>
      </c>
      <c r="G43" s="32">
        <v>1222</v>
      </c>
      <c r="H43" s="33"/>
    </row>
    <row r="44" spans="1:9" ht="30" customHeight="1" x14ac:dyDescent="0.25">
      <c r="A44" s="19">
        <f t="shared" ref="A44:C44" si="11">SUM(A45)</f>
        <v>0</v>
      </c>
      <c r="B44" s="19">
        <f t="shared" si="11"/>
        <v>0</v>
      </c>
      <c r="C44" s="20">
        <f t="shared" si="11"/>
        <v>0</v>
      </c>
      <c r="D44" s="19">
        <f>SUM(D45)</f>
        <v>308</v>
      </c>
      <c r="E44" s="19">
        <f>SUM(E45)</f>
        <v>2333</v>
      </c>
      <c r="F44" s="21"/>
      <c r="G44" s="22" t="s">
        <v>40</v>
      </c>
      <c r="H44" s="23" t="s">
        <v>41</v>
      </c>
      <c r="I44" s="1" t="s">
        <v>5</v>
      </c>
    </row>
    <row r="45" spans="1:9" ht="30" customHeight="1" x14ac:dyDescent="0.25">
      <c r="A45" s="29">
        <v>0</v>
      </c>
      <c r="B45" s="29">
        <v>0</v>
      </c>
      <c r="C45" s="30">
        <v>0</v>
      </c>
      <c r="D45" s="29">
        <v>308</v>
      </c>
      <c r="E45" s="29">
        <v>2333</v>
      </c>
      <c r="F45" s="31" t="s">
        <v>40</v>
      </c>
      <c r="G45" s="32">
        <v>1270</v>
      </c>
      <c r="H45" s="33"/>
    </row>
    <row r="46" spans="1:9" ht="30" customHeight="1" x14ac:dyDescent="0.25">
      <c r="A46" s="19">
        <f t="shared" ref="A46:C46" si="12">SUM(A47)</f>
        <v>1449702</v>
      </c>
      <c r="B46" s="19">
        <f t="shared" si="12"/>
        <v>1422443</v>
      </c>
      <c r="C46" s="20">
        <f t="shared" si="12"/>
        <v>1395775</v>
      </c>
      <c r="D46" s="19">
        <f>SUM(D47)</f>
        <v>1374822</v>
      </c>
      <c r="E46" s="19">
        <f>SUM(E47)</f>
        <v>1870213</v>
      </c>
      <c r="F46" s="21"/>
      <c r="G46" s="22" t="s">
        <v>42</v>
      </c>
      <c r="H46" s="23" t="s">
        <v>43</v>
      </c>
      <c r="I46" s="1" t="s">
        <v>5</v>
      </c>
    </row>
    <row r="47" spans="1:9" ht="30" customHeight="1" x14ac:dyDescent="0.25">
      <c r="A47" s="29">
        <v>1449702</v>
      </c>
      <c r="B47" s="29">
        <v>1422443</v>
      </c>
      <c r="C47" s="30">
        <v>1395775</v>
      </c>
      <c r="D47" s="29">
        <v>1374822</v>
      </c>
      <c r="E47" s="29">
        <v>1870213</v>
      </c>
      <c r="F47" s="31" t="s">
        <v>42</v>
      </c>
      <c r="G47" s="32">
        <v>1478</v>
      </c>
      <c r="H47" s="33"/>
    </row>
    <row r="48" spans="1:9" ht="30" customHeight="1" x14ac:dyDescent="0.25">
      <c r="A48" s="19">
        <f t="shared" ref="A48:C48" si="13">SUM(A49)</f>
        <v>38630</v>
      </c>
      <c r="B48" s="19">
        <f t="shared" si="13"/>
        <v>38037</v>
      </c>
      <c r="C48" s="20">
        <f t="shared" si="13"/>
        <v>37463</v>
      </c>
      <c r="D48" s="19">
        <f>SUM(D49)</f>
        <v>40714</v>
      </c>
      <c r="E48" s="19">
        <f>SUM(E49)</f>
        <v>62640</v>
      </c>
      <c r="F48" s="21"/>
      <c r="G48" s="22" t="s">
        <v>44</v>
      </c>
      <c r="H48" s="23" t="s">
        <v>45</v>
      </c>
      <c r="I48" s="1" t="s">
        <v>5</v>
      </c>
    </row>
    <row r="49" spans="1:9" ht="30" customHeight="1" x14ac:dyDescent="0.25">
      <c r="A49" s="29">
        <v>38630</v>
      </c>
      <c r="B49" s="29">
        <v>38037</v>
      </c>
      <c r="C49" s="30">
        <v>37463</v>
      </c>
      <c r="D49" s="29">
        <v>40714</v>
      </c>
      <c r="E49" s="29">
        <v>62640</v>
      </c>
      <c r="F49" s="31" t="s">
        <v>44</v>
      </c>
      <c r="G49" s="32">
        <v>1275</v>
      </c>
      <c r="H49" s="33"/>
    </row>
    <row r="50" spans="1:9" ht="30" customHeight="1" x14ac:dyDescent="0.25">
      <c r="A50" s="19">
        <f t="shared" ref="A50:C50" si="14">SUM(A51)</f>
        <v>599</v>
      </c>
      <c r="B50" s="19">
        <f t="shared" si="14"/>
        <v>630</v>
      </c>
      <c r="C50" s="20">
        <f t="shared" si="14"/>
        <v>664</v>
      </c>
      <c r="D50" s="19">
        <f>SUM(D51)</f>
        <v>1014</v>
      </c>
      <c r="E50" s="19">
        <f>SUM(E51)</f>
        <v>30183</v>
      </c>
      <c r="F50" s="21"/>
      <c r="G50" s="22" t="s">
        <v>46</v>
      </c>
      <c r="H50" s="23" t="s">
        <v>47</v>
      </c>
      <c r="I50" s="1" t="s">
        <v>5</v>
      </c>
    </row>
    <row r="51" spans="1:9" ht="30" customHeight="1" x14ac:dyDescent="0.25">
      <c r="A51" s="29">
        <v>599</v>
      </c>
      <c r="B51" s="29">
        <v>630</v>
      </c>
      <c r="C51" s="30">
        <v>664</v>
      </c>
      <c r="D51" s="29">
        <v>1014</v>
      </c>
      <c r="E51" s="29">
        <v>30183</v>
      </c>
      <c r="F51" s="31" t="s">
        <v>46</v>
      </c>
      <c r="G51" s="32">
        <v>1276</v>
      </c>
      <c r="H51" s="33"/>
    </row>
    <row r="52" spans="1:9" ht="30" customHeight="1" x14ac:dyDescent="0.25">
      <c r="A52" s="19">
        <f t="shared" ref="A52:C52" si="15">SUM(A53)</f>
        <v>6353</v>
      </c>
      <c r="B52" s="19">
        <f t="shared" si="15"/>
        <v>6686</v>
      </c>
      <c r="C52" s="20">
        <f t="shared" si="15"/>
        <v>7037</v>
      </c>
      <c r="D52" s="19">
        <f>SUM(D53)</f>
        <v>9478</v>
      </c>
      <c r="E52" s="19">
        <f>SUM(E53)</f>
        <v>4510</v>
      </c>
      <c r="F52" s="21"/>
      <c r="G52" s="22" t="s">
        <v>48</v>
      </c>
      <c r="H52" s="23" t="s">
        <v>49</v>
      </c>
      <c r="I52" s="1" t="s">
        <v>5</v>
      </c>
    </row>
    <row r="53" spans="1:9" ht="30" customHeight="1" x14ac:dyDescent="0.25">
      <c r="A53" s="29">
        <v>6353</v>
      </c>
      <c r="B53" s="29">
        <v>6686</v>
      </c>
      <c r="C53" s="30">
        <v>7037</v>
      </c>
      <c r="D53" s="29">
        <v>9478</v>
      </c>
      <c r="E53" s="29">
        <v>4510</v>
      </c>
      <c r="F53" s="31" t="s">
        <v>48</v>
      </c>
      <c r="G53" s="32">
        <v>1512</v>
      </c>
      <c r="H53" s="33"/>
    </row>
    <row r="54" spans="1:9" ht="30" customHeight="1" x14ac:dyDescent="0.25">
      <c r="A54" s="19">
        <f t="shared" ref="A54:C54" si="16">SUM(A55)</f>
        <v>0</v>
      </c>
      <c r="B54" s="19">
        <f t="shared" si="16"/>
        <v>0</v>
      </c>
      <c r="C54" s="20">
        <f t="shared" si="16"/>
        <v>0</v>
      </c>
      <c r="D54" s="19">
        <f>SUM(D55)</f>
        <v>958</v>
      </c>
      <c r="E54" s="19">
        <f>SUM(E55)</f>
        <v>904</v>
      </c>
      <c r="F54" s="21"/>
      <c r="G54" s="22" t="s">
        <v>50</v>
      </c>
      <c r="H54" s="23" t="s">
        <v>51</v>
      </c>
      <c r="I54" s="1" t="s">
        <v>5</v>
      </c>
    </row>
    <row r="55" spans="1:9" ht="30" customHeight="1" x14ac:dyDescent="0.25">
      <c r="A55" s="29">
        <v>0</v>
      </c>
      <c r="B55" s="29">
        <v>0</v>
      </c>
      <c r="C55" s="30">
        <v>0</v>
      </c>
      <c r="D55" s="29">
        <v>958</v>
      </c>
      <c r="E55" s="29">
        <v>904</v>
      </c>
      <c r="F55" s="31" t="s">
        <v>50</v>
      </c>
      <c r="G55" s="32">
        <v>1515</v>
      </c>
      <c r="H55" s="33"/>
    </row>
    <row r="56" spans="1:9" ht="30" customHeight="1" x14ac:dyDescent="0.25">
      <c r="A56" s="19">
        <f t="shared" ref="A56:C60" si="17">SUM(A57)</f>
        <v>2294</v>
      </c>
      <c r="B56" s="19">
        <f t="shared" si="17"/>
        <v>2249</v>
      </c>
      <c r="C56" s="20">
        <f t="shared" si="17"/>
        <v>2205</v>
      </c>
      <c r="D56" s="19">
        <f>SUM(D57)</f>
        <v>2406</v>
      </c>
      <c r="E56" s="19">
        <f>SUM(E57)</f>
        <v>11460</v>
      </c>
      <c r="F56" s="21"/>
      <c r="G56" s="22" t="s">
        <v>52</v>
      </c>
      <c r="H56" s="23" t="s">
        <v>53</v>
      </c>
      <c r="I56" s="1" t="s">
        <v>5</v>
      </c>
    </row>
    <row r="57" spans="1:9" ht="30" customHeight="1" x14ac:dyDescent="0.25">
      <c r="A57" s="29">
        <v>2294</v>
      </c>
      <c r="B57" s="29">
        <v>2249</v>
      </c>
      <c r="C57" s="30">
        <v>2205</v>
      </c>
      <c r="D57" s="29">
        <v>2406</v>
      </c>
      <c r="E57" s="29">
        <v>11460</v>
      </c>
      <c r="F57" s="31" t="s">
        <v>52</v>
      </c>
      <c r="G57" s="32">
        <v>1505</v>
      </c>
      <c r="H57" s="33"/>
    </row>
    <row r="58" spans="1:9" ht="30" customHeight="1" x14ac:dyDescent="0.25">
      <c r="A58" s="19">
        <f t="shared" si="17"/>
        <v>0</v>
      </c>
      <c r="B58" s="19">
        <f t="shared" si="17"/>
        <v>0</v>
      </c>
      <c r="C58" s="20">
        <f t="shared" si="17"/>
        <v>0</v>
      </c>
      <c r="D58" s="19">
        <f>SUM(D59)</f>
        <v>0</v>
      </c>
      <c r="E58" s="19">
        <f>SUM(E59)</f>
        <v>33393</v>
      </c>
      <c r="F58" s="21"/>
      <c r="G58" s="22" t="s">
        <v>54</v>
      </c>
      <c r="H58" s="23" t="s">
        <v>55</v>
      </c>
      <c r="I58" s="1" t="s">
        <v>5</v>
      </c>
    </row>
    <row r="59" spans="1:9" ht="30" customHeight="1" x14ac:dyDescent="0.25">
      <c r="A59" s="29">
        <v>0</v>
      </c>
      <c r="B59" s="29">
        <v>0</v>
      </c>
      <c r="C59" s="30">
        <v>0</v>
      </c>
      <c r="D59" s="29">
        <v>0</v>
      </c>
      <c r="E59" s="29">
        <v>33393</v>
      </c>
      <c r="F59" s="31" t="s">
        <v>54</v>
      </c>
      <c r="G59" s="32">
        <v>1542</v>
      </c>
      <c r="H59" s="33"/>
    </row>
    <row r="60" spans="1:9" ht="30" customHeight="1" x14ac:dyDescent="0.25">
      <c r="A60" s="19">
        <f t="shared" si="17"/>
        <v>2783</v>
      </c>
      <c r="B60" s="19">
        <f t="shared" si="17"/>
        <v>2890</v>
      </c>
      <c r="C60" s="20">
        <f t="shared" si="17"/>
        <v>3001</v>
      </c>
      <c r="D60" s="19">
        <f>SUM(D61)</f>
        <v>3845</v>
      </c>
      <c r="E60" s="19">
        <f>SUM(E61)</f>
        <v>17910</v>
      </c>
      <c r="F60" s="21"/>
      <c r="G60" s="22" t="s">
        <v>56</v>
      </c>
      <c r="H60" s="23" t="s">
        <v>57</v>
      </c>
      <c r="I60" s="1" t="s">
        <v>5</v>
      </c>
    </row>
    <row r="61" spans="1:9" ht="30" customHeight="1" x14ac:dyDescent="0.25">
      <c r="A61" s="29">
        <v>2783</v>
      </c>
      <c r="B61" s="29">
        <v>2890</v>
      </c>
      <c r="C61" s="30">
        <v>3001</v>
      </c>
      <c r="D61" s="29">
        <v>3845</v>
      </c>
      <c r="E61" s="29">
        <v>17910</v>
      </c>
      <c r="F61" s="31" t="s">
        <v>56</v>
      </c>
      <c r="G61" s="32">
        <v>1540</v>
      </c>
      <c r="H61" s="33"/>
    </row>
    <row r="62" spans="1:9" ht="30" customHeight="1" x14ac:dyDescent="0.25">
      <c r="A62" s="19">
        <f t="shared" ref="A62:C62" si="18">SUM(A63)</f>
        <v>229581</v>
      </c>
      <c r="B62" s="19">
        <f t="shared" si="18"/>
        <v>241495</v>
      </c>
      <c r="C62" s="20">
        <f t="shared" si="18"/>
        <v>254045</v>
      </c>
      <c r="D62" s="19">
        <f>SUM(D63)</f>
        <v>269128</v>
      </c>
      <c r="E62" s="19">
        <f>SUM(E63)</f>
        <v>1975446</v>
      </c>
      <c r="F62" s="21"/>
      <c r="G62" s="22" t="s">
        <v>58</v>
      </c>
      <c r="H62" s="23" t="s">
        <v>59</v>
      </c>
      <c r="I62" s="1" t="s">
        <v>5</v>
      </c>
    </row>
    <row r="63" spans="1:9" ht="30" customHeight="1" x14ac:dyDescent="0.25">
      <c r="A63" s="29">
        <v>229581</v>
      </c>
      <c r="B63" s="29">
        <v>241495</v>
      </c>
      <c r="C63" s="30">
        <v>254045</v>
      </c>
      <c r="D63" s="29">
        <v>269128</v>
      </c>
      <c r="E63" s="29">
        <v>1975446</v>
      </c>
      <c r="F63" s="31" t="s">
        <v>58</v>
      </c>
      <c r="G63" s="32">
        <v>1025</v>
      </c>
      <c r="H63" s="33"/>
    </row>
    <row r="64" spans="1:9" ht="30" customHeight="1" x14ac:dyDescent="0.25">
      <c r="A64" s="19">
        <f t="shared" ref="A64:C64" si="19">SUM(A65)</f>
        <v>5656007925</v>
      </c>
      <c r="B64" s="19">
        <f t="shared" si="19"/>
        <v>5469544318</v>
      </c>
      <c r="C64" s="20">
        <f t="shared" si="19"/>
        <v>5294849744</v>
      </c>
      <c r="D64" s="19">
        <f>SUM(D65)</f>
        <v>4192889144</v>
      </c>
      <c r="E64" s="19">
        <f>SUM(E65)</f>
        <v>4135848873</v>
      </c>
      <c r="F64" s="21"/>
      <c r="G64" s="22" t="s">
        <v>60</v>
      </c>
      <c r="H64" s="23" t="s">
        <v>61</v>
      </c>
      <c r="I64" s="1" t="s">
        <v>5</v>
      </c>
    </row>
    <row r="65" spans="1:9" ht="30" customHeight="1" x14ac:dyDescent="0.25">
      <c r="A65" s="29">
        <v>5656007925</v>
      </c>
      <c r="B65" s="29">
        <v>5469544318</v>
      </c>
      <c r="C65" s="30">
        <v>5294849744</v>
      </c>
      <c r="D65" s="29">
        <v>4192889144</v>
      </c>
      <c r="E65" s="29">
        <v>4135848873</v>
      </c>
      <c r="F65" s="31" t="s">
        <v>60</v>
      </c>
      <c r="G65" s="32">
        <v>1008</v>
      </c>
      <c r="H65" s="33"/>
    </row>
    <row r="66" spans="1:9" ht="30" customHeight="1" x14ac:dyDescent="0.25">
      <c r="A66" s="19">
        <f t="shared" ref="A66:C66" si="20">SUM(A67)</f>
        <v>314319</v>
      </c>
      <c r="B66" s="19">
        <f t="shared" si="20"/>
        <v>330717</v>
      </c>
      <c r="C66" s="20">
        <f t="shared" si="20"/>
        <v>348815</v>
      </c>
      <c r="D66" s="19">
        <f>SUM(D67)</f>
        <v>637377</v>
      </c>
      <c r="E66" s="19">
        <f>SUM(E67)</f>
        <v>1511300</v>
      </c>
      <c r="F66" s="21"/>
      <c r="G66" s="22" t="s">
        <v>62</v>
      </c>
      <c r="H66" s="23" t="s">
        <v>63</v>
      </c>
      <c r="I66" s="1" t="s">
        <v>5</v>
      </c>
    </row>
    <row r="67" spans="1:9" ht="30" customHeight="1" x14ac:dyDescent="0.25">
      <c r="A67" s="29">
        <v>314319</v>
      </c>
      <c r="B67" s="29">
        <v>330717</v>
      </c>
      <c r="C67" s="30">
        <v>348815</v>
      </c>
      <c r="D67" s="29">
        <v>637377</v>
      </c>
      <c r="E67" s="29">
        <v>1511300</v>
      </c>
      <c r="F67" s="31" t="s">
        <v>62</v>
      </c>
      <c r="G67" s="32">
        <v>1027</v>
      </c>
      <c r="H67" s="33"/>
    </row>
    <row r="68" spans="1:9" ht="30" customHeight="1" x14ac:dyDescent="0.25">
      <c r="A68" s="19">
        <f t="shared" ref="A68:C68" si="21">SUM(A69)</f>
        <v>59198</v>
      </c>
      <c r="B68" s="19">
        <f t="shared" si="21"/>
        <v>56656</v>
      </c>
      <c r="C68" s="20">
        <f t="shared" si="21"/>
        <v>54250</v>
      </c>
      <c r="D68" s="19">
        <f>SUM(D69)</f>
        <v>299774</v>
      </c>
      <c r="E68" s="19">
        <f>SUM(E69)</f>
        <v>13375</v>
      </c>
      <c r="F68" s="21"/>
      <c r="G68" s="22" t="s">
        <v>64</v>
      </c>
      <c r="H68" s="23" t="s">
        <v>65</v>
      </c>
      <c r="I68" s="1" t="s">
        <v>5</v>
      </c>
    </row>
    <row r="69" spans="1:9" ht="30" customHeight="1" x14ac:dyDescent="0.25">
      <c r="A69" s="29">
        <v>59198</v>
      </c>
      <c r="B69" s="29">
        <v>56656</v>
      </c>
      <c r="C69" s="30">
        <v>54250</v>
      </c>
      <c r="D69" s="29">
        <v>299774</v>
      </c>
      <c r="E69" s="29">
        <v>13375</v>
      </c>
      <c r="F69" s="31" t="s">
        <v>64</v>
      </c>
      <c r="G69" s="32">
        <v>1014</v>
      </c>
      <c r="H69" s="33"/>
    </row>
    <row r="70" spans="1:9" ht="30" customHeight="1" x14ac:dyDescent="0.25">
      <c r="A70" s="19">
        <f t="shared" ref="A70:C70" si="22">SUM(A71)</f>
        <v>17571</v>
      </c>
      <c r="B70" s="19">
        <f t="shared" si="22"/>
        <v>17427</v>
      </c>
      <c r="C70" s="20">
        <f t="shared" si="22"/>
        <v>17285</v>
      </c>
      <c r="D70" s="19">
        <f>SUM(D71)</f>
        <v>105391</v>
      </c>
      <c r="E70" s="19">
        <f>SUM(E71)</f>
        <v>38374</v>
      </c>
      <c r="F70" s="21"/>
      <c r="G70" s="22" t="s">
        <v>66</v>
      </c>
      <c r="H70" s="23" t="s">
        <v>67</v>
      </c>
      <c r="I70" s="1" t="s">
        <v>5</v>
      </c>
    </row>
    <row r="71" spans="1:9" ht="30" customHeight="1" x14ac:dyDescent="0.25">
      <c r="A71" s="29">
        <v>17571</v>
      </c>
      <c r="B71" s="29">
        <v>17427</v>
      </c>
      <c r="C71" s="30">
        <v>17285</v>
      </c>
      <c r="D71" s="29">
        <v>105391</v>
      </c>
      <c r="E71" s="29">
        <v>38374</v>
      </c>
      <c r="F71" s="31" t="s">
        <v>66</v>
      </c>
      <c r="G71" s="32">
        <v>1535</v>
      </c>
      <c r="H71" s="33"/>
    </row>
    <row r="72" spans="1:9" ht="30" customHeight="1" x14ac:dyDescent="0.25">
      <c r="A72" s="19">
        <f t="shared" ref="A72:C72" si="23">SUM(A73)</f>
        <v>141843</v>
      </c>
      <c r="B72" s="19">
        <f t="shared" si="23"/>
        <v>147903</v>
      </c>
      <c r="C72" s="20">
        <f t="shared" si="23"/>
        <v>154408</v>
      </c>
      <c r="D72" s="19">
        <f>SUM(D73)</f>
        <v>1560822</v>
      </c>
      <c r="E72" s="19">
        <f>SUM(E73)</f>
        <v>609468</v>
      </c>
      <c r="F72" s="21"/>
      <c r="G72" s="22" t="s">
        <v>68</v>
      </c>
      <c r="H72" s="23" t="s">
        <v>69</v>
      </c>
      <c r="I72" s="1" t="s">
        <v>5</v>
      </c>
    </row>
    <row r="73" spans="1:9" ht="30" customHeight="1" x14ac:dyDescent="0.25">
      <c r="A73" s="29">
        <v>141843</v>
      </c>
      <c r="B73" s="29">
        <v>147903</v>
      </c>
      <c r="C73" s="30">
        <v>154408</v>
      </c>
      <c r="D73" s="29">
        <v>1560822</v>
      </c>
      <c r="E73" s="29">
        <v>609468</v>
      </c>
      <c r="F73" s="31" t="s">
        <v>68</v>
      </c>
      <c r="G73" s="32">
        <v>1144</v>
      </c>
      <c r="H73" s="33"/>
    </row>
    <row r="74" spans="1:9" ht="30" customHeight="1" x14ac:dyDescent="0.25">
      <c r="A74" s="19">
        <f t="shared" ref="A74:C74" si="24">SUM(A75)</f>
        <v>906780884</v>
      </c>
      <c r="B74" s="19">
        <f t="shared" si="24"/>
        <v>844940703</v>
      </c>
      <c r="C74" s="20">
        <f t="shared" si="24"/>
        <v>780729302</v>
      </c>
      <c r="D74" s="19">
        <f>SUM(D75)</f>
        <v>728172735</v>
      </c>
      <c r="E74" s="19">
        <f>SUM(E75)</f>
        <v>741910971</v>
      </c>
      <c r="F74" s="21"/>
      <c r="G74" s="22" t="s">
        <v>70</v>
      </c>
      <c r="H74" s="23" t="s">
        <v>71</v>
      </c>
      <c r="I74" s="1" t="s">
        <v>5</v>
      </c>
    </row>
    <row r="75" spans="1:9" ht="30" customHeight="1" x14ac:dyDescent="0.25">
      <c r="A75" s="29">
        <v>906780884</v>
      </c>
      <c r="B75" s="29">
        <v>844940703</v>
      </c>
      <c r="C75" s="30">
        <v>780729302</v>
      </c>
      <c r="D75" s="29">
        <v>728172735</v>
      </c>
      <c r="E75" s="29">
        <v>741910971</v>
      </c>
      <c r="F75" s="31" t="s">
        <v>70</v>
      </c>
      <c r="G75" s="32">
        <v>1272</v>
      </c>
      <c r="H75" s="33"/>
    </row>
    <row r="76" spans="1:9" ht="30" customHeight="1" x14ac:dyDescent="0.25">
      <c r="A76" s="19">
        <f t="shared" ref="A76:C76" si="25">SUM(A77)</f>
        <v>2782420055</v>
      </c>
      <c r="B76" s="19">
        <f t="shared" si="25"/>
        <v>2634180979</v>
      </c>
      <c r="C76" s="20">
        <f t="shared" si="25"/>
        <v>2434130822</v>
      </c>
      <c r="D76" s="19">
        <f>SUM(D77)</f>
        <v>1555573334</v>
      </c>
      <c r="E76" s="19">
        <f>SUM(E77)</f>
        <v>3340697289</v>
      </c>
      <c r="F76" s="21"/>
      <c r="G76" s="22" t="s">
        <v>72</v>
      </c>
      <c r="H76" s="23" t="s">
        <v>73</v>
      </c>
      <c r="I76" s="1" t="s">
        <v>5</v>
      </c>
    </row>
    <row r="77" spans="1:9" ht="30" customHeight="1" x14ac:dyDescent="0.25">
      <c r="A77" s="29">
        <v>2782420055</v>
      </c>
      <c r="B77" s="29">
        <v>2634180979</v>
      </c>
      <c r="C77" s="30">
        <v>2434130822</v>
      </c>
      <c r="D77" s="29">
        <v>1555573334</v>
      </c>
      <c r="E77" s="29">
        <v>3340697289</v>
      </c>
      <c r="F77" s="31" t="s">
        <v>72</v>
      </c>
      <c r="G77" s="32">
        <v>1265</v>
      </c>
      <c r="H77" s="33"/>
    </row>
    <row r="78" spans="1:9" ht="30" customHeight="1" x14ac:dyDescent="0.25">
      <c r="A78" s="19">
        <f t="shared" ref="A78:C78" si="26">SUM(A79)</f>
        <v>0</v>
      </c>
      <c r="B78" s="19">
        <f t="shared" si="26"/>
        <v>0</v>
      </c>
      <c r="C78" s="20">
        <f t="shared" si="26"/>
        <v>0</v>
      </c>
      <c r="D78" s="19">
        <f>SUM(D79)</f>
        <v>1054890</v>
      </c>
      <c r="E78" s="19">
        <f>SUM(E79)</f>
        <v>3468879</v>
      </c>
      <c r="F78" s="21"/>
      <c r="G78" s="22" t="s">
        <v>74</v>
      </c>
      <c r="H78" s="23" t="s">
        <v>75</v>
      </c>
      <c r="I78" s="1" t="s">
        <v>5</v>
      </c>
    </row>
    <row r="79" spans="1:9" ht="30" customHeight="1" x14ac:dyDescent="0.25">
      <c r="A79" s="29">
        <v>0</v>
      </c>
      <c r="B79" s="29">
        <v>0</v>
      </c>
      <c r="C79" s="30">
        <v>0</v>
      </c>
      <c r="D79" s="29">
        <v>1054890</v>
      </c>
      <c r="E79" s="29">
        <v>3468879</v>
      </c>
      <c r="F79" s="31" t="s">
        <v>74</v>
      </c>
      <c r="G79" s="32">
        <v>1007</v>
      </c>
      <c r="H79" s="33"/>
    </row>
    <row r="80" spans="1:9" ht="30" customHeight="1" x14ac:dyDescent="0.25">
      <c r="A80" s="19">
        <f t="shared" ref="A80:C80" si="27">SUM(A81:A83)</f>
        <v>205693</v>
      </c>
      <c r="B80" s="19">
        <f t="shared" si="27"/>
        <v>203762</v>
      </c>
      <c r="C80" s="20">
        <f t="shared" si="27"/>
        <v>201856</v>
      </c>
      <c r="D80" s="19">
        <f>SUM(D81:D83)</f>
        <v>229453</v>
      </c>
      <c r="E80" s="19">
        <f t="shared" ref="E80" si="28">SUM(E81:E83)</f>
        <v>1265502</v>
      </c>
      <c r="F80" s="21"/>
      <c r="G80" s="22" t="s">
        <v>76</v>
      </c>
      <c r="H80" s="23" t="s">
        <v>77</v>
      </c>
      <c r="I80" s="1" t="s">
        <v>5</v>
      </c>
    </row>
    <row r="81" spans="1:9" ht="30" customHeight="1" x14ac:dyDescent="0.25">
      <c r="A81" s="29">
        <v>205693</v>
      </c>
      <c r="B81" s="29">
        <v>203762</v>
      </c>
      <c r="C81" s="30">
        <v>201856</v>
      </c>
      <c r="D81" s="29">
        <v>229412</v>
      </c>
      <c r="E81" s="29">
        <v>1093520</v>
      </c>
      <c r="F81" s="31" t="s">
        <v>76</v>
      </c>
      <c r="G81" s="32">
        <v>1012</v>
      </c>
      <c r="H81" s="33"/>
    </row>
    <row r="82" spans="1:9" ht="30" customHeight="1" x14ac:dyDescent="0.25">
      <c r="A82" s="29">
        <v>0</v>
      </c>
      <c r="B82" s="29">
        <v>0</v>
      </c>
      <c r="C82" s="30">
        <v>0</v>
      </c>
      <c r="D82" s="29">
        <v>0</v>
      </c>
      <c r="E82" s="29">
        <v>96</v>
      </c>
      <c r="F82" s="31" t="s">
        <v>78</v>
      </c>
      <c r="G82" s="32">
        <v>1522</v>
      </c>
      <c r="H82" s="33"/>
    </row>
    <row r="83" spans="1:9" ht="30" customHeight="1" x14ac:dyDescent="0.25">
      <c r="A83" s="29">
        <v>0</v>
      </c>
      <c r="B83" s="29">
        <v>0</v>
      </c>
      <c r="C83" s="30">
        <v>0</v>
      </c>
      <c r="D83" s="29">
        <v>41</v>
      </c>
      <c r="E83" s="29">
        <v>171886</v>
      </c>
      <c r="F83" s="31" t="s">
        <v>79</v>
      </c>
      <c r="G83" s="32">
        <v>1546</v>
      </c>
      <c r="H83" s="33"/>
    </row>
    <row r="84" spans="1:9" ht="30" customHeight="1" x14ac:dyDescent="0.25">
      <c r="A84" s="19">
        <f t="shared" ref="A84:C84" si="29">SUM(A85)</f>
        <v>104111</v>
      </c>
      <c r="B84" s="19">
        <f t="shared" si="29"/>
        <v>109710</v>
      </c>
      <c r="C84" s="20">
        <f t="shared" si="29"/>
        <v>115612</v>
      </c>
      <c r="D84" s="19">
        <f>SUM(D85)</f>
        <v>126022</v>
      </c>
      <c r="E84" s="19">
        <f>SUM(E85)</f>
        <v>368361</v>
      </c>
      <c r="F84" s="21"/>
      <c r="G84" s="22" t="s">
        <v>80</v>
      </c>
      <c r="H84" s="23" t="s">
        <v>81</v>
      </c>
      <c r="I84" s="1" t="s">
        <v>5</v>
      </c>
    </row>
    <row r="85" spans="1:9" ht="30" customHeight="1" x14ac:dyDescent="0.25">
      <c r="A85" s="29">
        <v>104111</v>
      </c>
      <c r="B85" s="29">
        <v>109710</v>
      </c>
      <c r="C85" s="30">
        <v>115612</v>
      </c>
      <c r="D85" s="29">
        <v>126022</v>
      </c>
      <c r="E85" s="29">
        <v>368361</v>
      </c>
      <c r="F85" s="31" t="s">
        <v>80</v>
      </c>
      <c r="G85" s="32">
        <v>1498</v>
      </c>
      <c r="H85" s="33"/>
    </row>
    <row r="86" spans="1:9" ht="30" customHeight="1" x14ac:dyDescent="0.25">
      <c r="A86" s="19">
        <f t="shared" ref="A86:C86" si="30">SUM(A87)</f>
        <v>8757311</v>
      </c>
      <c r="B86" s="19">
        <f t="shared" si="30"/>
        <v>8527741</v>
      </c>
      <c r="C86" s="20">
        <f t="shared" si="30"/>
        <v>8305526</v>
      </c>
      <c r="D86" s="19">
        <f>SUM(D87)</f>
        <v>12325119</v>
      </c>
      <c r="E86" s="19">
        <f>SUM(E87)</f>
        <v>21382936</v>
      </c>
      <c r="F86" s="21"/>
      <c r="G86" s="22" t="s">
        <v>82</v>
      </c>
      <c r="H86" s="23" t="s">
        <v>83</v>
      </c>
      <c r="I86" s="1" t="s">
        <v>5</v>
      </c>
    </row>
    <row r="87" spans="1:9" ht="30" customHeight="1" x14ac:dyDescent="0.25">
      <c r="A87" s="29">
        <v>8757311</v>
      </c>
      <c r="B87" s="29">
        <v>8527741</v>
      </c>
      <c r="C87" s="30">
        <v>8305526</v>
      </c>
      <c r="D87" s="29">
        <v>12325119</v>
      </c>
      <c r="E87" s="29">
        <v>21382936</v>
      </c>
      <c r="F87" s="31" t="s">
        <v>82</v>
      </c>
      <c r="G87" s="32">
        <v>1013</v>
      </c>
      <c r="H87" s="33"/>
    </row>
    <row r="88" spans="1:9" ht="30" customHeight="1" x14ac:dyDescent="0.25">
      <c r="A88" s="19">
        <f t="shared" ref="A88:D88" si="31">SUM(A89:A93)</f>
        <v>463182120</v>
      </c>
      <c r="B88" s="19">
        <f t="shared" si="31"/>
        <v>458245826</v>
      </c>
      <c r="C88" s="20">
        <f t="shared" si="31"/>
        <v>341273655</v>
      </c>
      <c r="D88" s="19">
        <f t="shared" si="31"/>
        <v>224425467</v>
      </c>
      <c r="E88" s="19">
        <f>SUM(E89:E93)</f>
        <v>232144061</v>
      </c>
      <c r="F88" s="21"/>
      <c r="G88" s="22" t="s">
        <v>84</v>
      </c>
      <c r="H88" s="23" t="s">
        <v>85</v>
      </c>
      <c r="I88" s="1" t="s">
        <v>5</v>
      </c>
    </row>
    <row r="89" spans="1:9" ht="30" customHeight="1" x14ac:dyDescent="0.25">
      <c r="A89" s="29">
        <v>94542</v>
      </c>
      <c r="B89" s="29">
        <v>100036</v>
      </c>
      <c r="C89" s="30">
        <v>105879</v>
      </c>
      <c r="D89" s="29">
        <v>122603</v>
      </c>
      <c r="E89" s="29">
        <v>264885</v>
      </c>
      <c r="F89" s="31" t="s">
        <v>84</v>
      </c>
      <c r="G89" s="32">
        <v>1016</v>
      </c>
      <c r="H89" s="33"/>
    </row>
    <row r="90" spans="1:9" ht="30" customHeight="1" x14ac:dyDescent="0.25">
      <c r="A90" s="29">
        <v>3278</v>
      </c>
      <c r="B90" s="29">
        <v>3543</v>
      </c>
      <c r="C90" s="30">
        <v>3832</v>
      </c>
      <c r="D90" s="29">
        <v>6397</v>
      </c>
      <c r="E90" s="29">
        <v>7501</v>
      </c>
      <c r="F90" s="31" t="s">
        <v>86</v>
      </c>
      <c r="G90" s="32">
        <v>1057</v>
      </c>
      <c r="H90" s="33"/>
    </row>
    <row r="91" spans="1:9" ht="30" customHeight="1" x14ac:dyDescent="0.25">
      <c r="A91" s="29">
        <v>10466232</v>
      </c>
      <c r="B91" s="29">
        <v>9967956</v>
      </c>
      <c r="C91" s="30">
        <v>9493414</v>
      </c>
      <c r="D91" s="29">
        <v>9041690</v>
      </c>
      <c r="E91" s="29">
        <v>11565897</v>
      </c>
      <c r="F91" s="31" t="s">
        <v>87</v>
      </c>
      <c r="G91" s="32">
        <v>1026</v>
      </c>
      <c r="H91" s="33"/>
    </row>
    <row r="92" spans="1:9" ht="30" customHeight="1" x14ac:dyDescent="0.25">
      <c r="A92" s="29">
        <v>695984</v>
      </c>
      <c r="B92" s="29">
        <v>711021</v>
      </c>
      <c r="C92" s="30">
        <v>726408</v>
      </c>
      <c r="D92" s="29">
        <v>744152</v>
      </c>
      <c r="E92" s="29">
        <v>87280</v>
      </c>
      <c r="F92" s="31" t="s">
        <v>88</v>
      </c>
      <c r="G92" s="32">
        <v>1238</v>
      </c>
      <c r="H92" s="33"/>
    </row>
    <row r="93" spans="1:9" ht="30" customHeight="1" x14ac:dyDescent="0.25">
      <c r="A93" s="29">
        <v>451922084</v>
      </c>
      <c r="B93" s="29">
        <v>447463270</v>
      </c>
      <c r="C93" s="30">
        <v>330944122</v>
      </c>
      <c r="D93" s="29">
        <v>214510625</v>
      </c>
      <c r="E93" s="29">
        <v>220218498</v>
      </c>
      <c r="F93" s="31" t="s">
        <v>89</v>
      </c>
      <c r="G93" s="32">
        <v>1239</v>
      </c>
      <c r="H93" s="33"/>
    </row>
    <row r="94" spans="1:9" ht="30" customHeight="1" x14ac:dyDescent="0.25">
      <c r="A94" s="19">
        <f t="shared" ref="A94:C96" si="32">SUM(A95)</f>
        <v>66641107</v>
      </c>
      <c r="B94" s="19">
        <f t="shared" si="32"/>
        <v>64048503</v>
      </c>
      <c r="C94" s="20">
        <f t="shared" si="32"/>
        <v>61605278</v>
      </c>
      <c r="D94" s="19">
        <f>SUM(D95)</f>
        <v>62594102</v>
      </c>
      <c r="E94" s="19">
        <f>SUM(E95)</f>
        <v>76649346</v>
      </c>
      <c r="F94" s="21"/>
      <c r="G94" s="22" t="s">
        <v>90</v>
      </c>
      <c r="H94" s="23" t="s">
        <v>91</v>
      </c>
      <c r="I94" s="1" t="s">
        <v>5</v>
      </c>
    </row>
    <row r="95" spans="1:9" ht="30" customHeight="1" x14ac:dyDescent="0.25">
      <c r="A95" s="29">
        <v>66641107</v>
      </c>
      <c r="B95" s="29">
        <v>64048503</v>
      </c>
      <c r="C95" s="30">
        <v>61605278</v>
      </c>
      <c r="D95" s="29">
        <v>62594102</v>
      </c>
      <c r="E95" s="29">
        <v>76649346</v>
      </c>
      <c r="F95" s="31" t="s">
        <v>90</v>
      </c>
      <c r="G95" s="32">
        <v>1029</v>
      </c>
      <c r="H95" s="33"/>
    </row>
    <row r="96" spans="1:9" ht="30" customHeight="1" x14ac:dyDescent="0.25">
      <c r="A96" s="19">
        <f t="shared" si="32"/>
        <v>26637</v>
      </c>
      <c r="B96" s="19">
        <f t="shared" si="32"/>
        <v>28229</v>
      </c>
      <c r="C96" s="20">
        <f t="shared" si="32"/>
        <v>29926</v>
      </c>
      <c r="D96" s="19">
        <f>SUM(D97)</f>
        <v>39039</v>
      </c>
      <c r="E96" s="19">
        <f>SUM(E97)</f>
        <v>601842</v>
      </c>
      <c r="F96" s="21"/>
      <c r="G96" s="22" t="s">
        <v>92</v>
      </c>
      <c r="H96" s="23" t="s">
        <v>93</v>
      </c>
      <c r="I96" s="1" t="s">
        <v>5</v>
      </c>
    </row>
    <row r="97" spans="1:9" ht="30" customHeight="1" x14ac:dyDescent="0.25">
      <c r="A97" s="29">
        <v>26637</v>
      </c>
      <c r="B97" s="29">
        <v>28229</v>
      </c>
      <c r="C97" s="30">
        <v>29926</v>
      </c>
      <c r="D97" s="29">
        <v>39039</v>
      </c>
      <c r="E97" s="29">
        <v>601842</v>
      </c>
      <c r="F97" s="31" t="s">
        <v>92</v>
      </c>
      <c r="G97" s="32">
        <v>1192</v>
      </c>
      <c r="H97" s="33"/>
    </row>
    <row r="98" spans="1:9" ht="30" customHeight="1" x14ac:dyDescent="0.25">
      <c r="A98" s="19">
        <f>SUM(A99:A173)</f>
        <v>8920496</v>
      </c>
      <c r="B98" s="19">
        <f>SUM(B99:B173)</f>
        <v>8858514</v>
      </c>
      <c r="C98" s="20">
        <f>SUM(C99:C173)</f>
        <v>8809432</v>
      </c>
      <c r="D98" s="19">
        <f>SUM(D99:D173)</f>
        <v>12854913</v>
      </c>
      <c r="E98" s="19">
        <f>SUM(E99:E173)</f>
        <v>14386822</v>
      </c>
      <c r="F98" s="21"/>
      <c r="G98" s="22" t="s">
        <v>94</v>
      </c>
      <c r="H98" s="23" t="s">
        <v>95</v>
      </c>
      <c r="I98" s="1" t="s">
        <v>5</v>
      </c>
    </row>
    <row r="99" spans="1:9" ht="30" customHeight="1" x14ac:dyDescent="0.25">
      <c r="A99" s="29">
        <v>1326994</v>
      </c>
      <c r="B99" s="29">
        <v>1328781</v>
      </c>
      <c r="C99" s="30">
        <v>1331341</v>
      </c>
      <c r="D99" s="29">
        <v>1335666</v>
      </c>
      <c r="E99" s="29">
        <v>815482</v>
      </c>
      <c r="F99" s="31" t="s">
        <v>94</v>
      </c>
      <c r="G99" s="32">
        <v>1058</v>
      </c>
      <c r="H99" s="33"/>
    </row>
    <row r="100" spans="1:9" ht="30" customHeight="1" x14ac:dyDescent="0.25">
      <c r="A100" s="29">
        <v>4987792</v>
      </c>
      <c r="B100" s="29">
        <v>4830791</v>
      </c>
      <c r="C100" s="30">
        <v>4679103</v>
      </c>
      <c r="D100" s="29">
        <v>4532671</v>
      </c>
      <c r="E100" s="29">
        <v>5210126</v>
      </c>
      <c r="F100" s="31" t="s">
        <v>96</v>
      </c>
      <c r="G100" s="32">
        <v>1060</v>
      </c>
      <c r="H100" s="33"/>
    </row>
    <row r="101" spans="1:9" ht="30" customHeight="1" x14ac:dyDescent="0.25">
      <c r="A101" s="29">
        <v>0</v>
      </c>
      <c r="B101" s="29">
        <v>0</v>
      </c>
      <c r="C101" s="30">
        <v>0</v>
      </c>
      <c r="D101" s="29">
        <v>121</v>
      </c>
      <c r="E101" s="29">
        <v>575</v>
      </c>
      <c r="F101" s="31" t="s">
        <v>97</v>
      </c>
      <c r="G101" s="32">
        <v>1518</v>
      </c>
      <c r="H101" s="33"/>
    </row>
    <row r="102" spans="1:9" ht="30" customHeight="1" x14ac:dyDescent="0.25">
      <c r="A102" s="29">
        <v>28215</v>
      </c>
      <c r="B102" s="29">
        <v>29700</v>
      </c>
      <c r="C102" s="30">
        <v>31263</v>
      </c>
      <c r="D102" s="29">
        <v>35354</v>
      </c>
      <c r="E102" s="29">
        <v>268355</v>
      </c>
      <c r="F102" s="31" t="s">
        <v>98</v>
      </c>
      <c r="G102" s="32">
        <v>1500</v>
      </c>
      <c r="H102" s="33"/>
    </row>
    <row r="103" spans="1:9" ht="30" customHeight="1" x14ac:dyDescent="0.25">
      <c r="A103" s="29">
        <v>0</v>
      </c>
      <c r="B103" s="29">
        <v>0</v>
      </c>
      <c r="C103" s="30">
        <v>0</v>
      </c>
      <c r="D103" s="29">
        <v>55</v>
      </c>
      <c r="E103" s="29">
        <v>2762</v>
      </c>
      <c r="F103" s="31" t="s">
        <v>99</v>
      </c>
      <c r="G103" s="32">
        <v>1533</v>
      </c>
      <c r="H103" s="33"/>
    </row>
    <row r="104" spans="1:9" ht="30" customHeight="1" x14ac:dyDescent="0.25">
      <c r="A104" s="29">
        <v>30656</v>
      </c>
      <c r="B104" s="29">
        <v>32270</v>
      </c>
      <c r="C104" s="30">
        <v>33969</v>
      </c>
      <c r="D104" s="29">
        <v>38088</v>
      </c>
      <c r="E104" s="29">
        <v>102184</v>
      </c>
      <c r="F104" s="31" t="s">
        <v>100</v>
      </c>
      <c r="G104" s="32">
        <v>1065</v>
      </c>
      <c r="H104" s="33"/>
    </row>
    <row r="105" spans="1:9" ht="30" customHeight="1" x14ac:dyDescent="0.25">
      <c r="A105" s="29">
        <v>24305</v>
      </c>
      <c r="B105" s="29">
        <v>24851</v>
      </c>
      <c r="C105" s="30">
        <v>25433</v>
      </c>
      <c r="D105" s="29">
        <v>27047</v>
      </c>
      <c r="E105" s="29">
        <v>31375</v>
      </c>
      <c r="F105" s="31" t="s">
        <v>101</v>
      </c>
      <c r="G105" s="32">
        <v>1066</v>
      </c>
      <c r="H105" s="33"/>
    </row>
    <row r="106" spans="1:9" ht="30" customHeight="1" x14ac:dyDescent="0.25">
      <c r="A106" s="29">
        <v>24756</v>
      </c>
      <c r="B106" s="29">
        <v>25943</v>
      </c>
      <c r="C106" s="30">
        <v>27194</v>
      </c>
      <c r="D106" s="29">
        <v>46639</v>
      </c>
      <c r="E106" s="29">
        <v>146002</v>
      </c>
      <c r="F106" s="31" t="s">
        <v>102</v>
      </c>
      <c r="G106" s="32">
        <v>1067</v>
      </c>
      <c r="H106" s="33"/>
    </row>
    <row r="107" spans="1:9" ht="30" customHeight="1" x14ac:dyDescent="0.25">
      <c r="A107" s="29">
        <v>24380</v>
      </c>
      <c r="B107" s="29">
        <v>25664</v>
      </c>
      <c r="C107" s="30">
        <v>27014</v>
      </c>
      <c r="D107" s="29">
        <v>28436</v>
      </c>
      <c r="E107" s="29">
        <v>106412</v>
      </c>
      <c r="F107" s="31" t="s">
        <v>103</v>
      </c>
      <c r="G107" s="32">
        <v>1068</v>
      </c>
      <c r="H107" s="33"/>
    </row>
    <row r="108" spans="1:9" ht="30" customHeight="1" x14ac:dyDescent="0.25">
      <c r="A108" s="29">
        <v>21466</v>
      </c>
      <c r="B108" s="29">
        <v>21711</v>
      </c>
      <c r="C108" s="30">
        <v>21974</v>
      </c>
      <c r="D108" s="29">
        <v>42696</v>
      </c>
      <c r="E108" s="29">
        <v>88430</v>
      </c>
      <c r="F108" s="31" t="s">
        <v>104</v>
      </c>
      <c r="G108" s="32">
        <v>1069</v>
      </c>
      <c r="H108" s="33"/>
    </row>
    <row r="109" spans="1:9" ht="30" customHeight="1" x14ac:dyDescent="0.25">
      <c r="A109" s="29">
        <v>14225</v>
      </c>
      <c r="B109" s="29">
        <v>14453</v>
      </c>
      <c r="C109" s="30">
        <v>14696</v>
      </c>
      <c r="D109" s="29">
        <v>15410</v>
      </c>
      <c r="E109" s="29">
        <v>14005</v>
      </c>
      <c r="F109" s="31" t="s">
        <v>105</v>
      </c>
      <c r="G109" s="32">
        <v>1070</v>
      </c>
      <c r="H109" s="33"/>
    </row>
    <row r="110" spans="1:9" ht="30" customHeight="1" x14ac:dyDescent="0.25">
      <c r="A110" s="29">
        <v>66222</v>
      </c>
      <c r="B110" s="29">
        <v>68610</v>
      </c>
      <c r="C110" s="30">
        <v>71102</v>
      </c>
      <c r="D110" s="29">
        <v>76124</v>
      </c>
      <c r="E110" s="29">
        <v>92863</v>
      </c>
      <c r="F110" s="31" t="s">
        <v>106</v>
      </c>
      <c r="G110" s="32">
        <v>1071</v>
      </c>
      <c r="H110" s="33"/>
    </row>
    <row r="111" spans="1:9" ht="30" customHeight="1" x14ac:dyDescent="0.25">
      <c r="A111" s="29">
        <v>49172</v>
      </c>
      <c r="B111" s="29">
        <v>51020</v>
      </c>
      <c r="C111" s="30">
        <v>53023</v>
      </c>
      <c r="D111" s="29">
        <v>55918</v>
      </c>
      <c r="E111" s="29">
        <v>60193</v>
      </c>
      <c r="F111" s="31" t="s">
        <v>107</v>
      </c>
      <c r="G111" s="32">
        <v>1072</v>
      </c>
      <c r="H111" s="33"/>
    </row>
    <row r="112" spans="1:9" ht="30" customHeight="1" x14ac:dyDescent="0.25">
      <c r="A112" s="29">
        <v>14627</v>
      </c>
      <c r="B112" s="29">
        <v>15297</v>
      </c>
      <c r="C112" s="30">
        <v>16002</v>
      </c>
      <c r="D112" s="29">
        <v>17703</v>
      </c>
      <c r="E112" s="29">
        <v>56021</v>
      </c>
      <c r="F112" s="31" t="s">
        <v>108</v>
      </c>
      <c r="G112" s="32">
        <v>1073</v>
      </c>
      <c r="H112" s="33"/>
    </row>
    <row r="113" spans="1:8" ht="30" customHeight="1" x14ac:dyDescent="0.25">
      <c r="A113" s="29">
        <v>15456</v>
      </c>
      <c r="B113" s="29">
        <v>16254</v>
      </c>
      <c r="C113" s="30">
        <v>17094</v>
      </c>
      <c r="D113" s="29">
        <v>20936</v>
      </c>
      <c r="E113" s="29">
        <v>38939</v>
      </c>
      <c r="F113" s="31" t="s">
        <v>109</v>
      </c>
      <c r="G113" s="32">
        <v>1075</v>
      </c>
      <c r="H113" s="33"/>
    </row>
    <row r="114" spans="1:8" ht="30" customHeight="1" x14ac:dyDescent="0.25">
      <c r="A114" s="29">
        <v>126878</v>
      </c>
      <c r="B114" s="29">
        <v>126373</v>
      </c>
      <c r="C114" s="30">
        <v>125883</v>
      </c>
      <c r="D114" s="29">
        <v>128622</v>
      </c>
      <c r="E114" s="29">
        <v>22491</v>
      </c>
      <c r="F114" s="31" t="s">
        <v>110</v>
      </c>
      <c r="G114" s="32">
        <v>1076</v>
      </c>
      <c r="H114" s="33"/>
    </row>
    <row r="115" spans="1:8" ht="30" customHeight="1" x14ac:dyDescent="0.25">
      <c r="A115" s="29">
        <v>26579</v>
      </c>
      <c r="B115" s="29">
        <v>27897</v>
      </c>
      <c r="C115" s="30">
        <v>29284</v>
      </c>
      <c r="D115" s="29">
        <v>31761</v>
      </c>
      <c r="E115" s="29">
        <v>136686</v>
      </c>
      <c r="F115" s="31" t="s">
        <v>111</v>
      </c>
      <c r="G115" s="32">
        <v>1077</v>
      </c>
      <c r="H115" s="33"/>
    </row>
    <row r="116" spans="1:8" ht="30" customHeight="1" x14ac:dyDescent="0.25">
      <c r="A116" s="29">
        <v>68688</v>
      </c>
      <c r="B116" s="29">
        <v>71701</v>
      </c>
      <c r="C116" s="30">
        <v>74879</v>
      </c>
      <c r="D116" s="29">
        <v>85201</v>
      </c>
      <c r="E116" s="29">
        <v>33152</v>
      </c>
      <c r="F116" s="31" t="s">
        <v>112</v>
      </c>
      <c r="G116" s="32">
        <v>1526</v>
      </c>
      <c r="H116" s="33"/>
    </row>
    <row r="117" spans="1:8" ht="30" customHeight="1" x14ac:dyDescent="0.25">
      <c r="A117" s="29">
        <v>50710</v>
      </c>
      <c r="B117" s="29">
        <v>51468</v>
      </c>
      <c r="C117" s="30">
        <v>52284</v>
      </c>
      <c r="D117" s="29">
        <v>55258</v>
      </c>
      <c r="E117" s="29">
        <v>83347</v>
      </c>
      <c r="F117" s="31" t="s">
        <v>113</v>
      </c>
      <c r="G117" s="32">
        <v>1514</v>
      </c>
      <c r="H117" s="33"/>
    </row>
    <row r="118" spans="1:8" ht="30" customHeight="1" x14ac:dyDescent="0.25">
      <c r="A118" s="29">
        <v>29799</v>
      </c>
      <c r="B118" s="29">
        <v>31368</v>
      </c>
      <c r="C118" s="30">
        <v>33019</v>
      </c>
      <c r="D118" s="29">
        <v>34819</v>
      </c>
      <c r="E118" s="29">
        <v>2575</v>
      </c>
      <c r="F118" s="31" t="s">
        <v>114</v>
      </c>
      <c r="G118" s="32">
        <v>1547</v>
      </c>
      <c r="H118" s="33"/>
    </row>
    <row r="119" spans="1:8" ht="30" customHeight="1" x14ac:dyDescent="0.25">
      <c r="A119" s="29">
        <v>1359</v>
      </c>
      <c r="B119" s="29">
        <v>1431</v>
      </c>
      <c r="C119" s="30">
        <v>1506</v>
      </c>
      <c r="D119" s="29">
        <v>3103</v>
      </c>
      <c r="E119" s="29">
        <v>2556</v>
      </c>
      <c r="F119" s="31" t="s">
        <v>115</v>
      </c>
      <c r="G119" s="32">
        <v>1553</v>
      </c>
      <c r="H119" s="33"/>
    </row>
    <row r="120" spans="1:8" ht="30" customHeight="1" x14ac:dyDescent="0.25">
      <c r="A120" s="29">
        <v>10613</v>
      </c>
      <c r="B120" s="29">
        <v>10508</v>
      </c>
      <c r="C120" s="30">
        <v>10404</v>
      </c>
      <c r="D120" s="29">
        <v>10832</v>
      </c>
      <c r="E120" s="29">
        <v>15618</v>
      </c>
      <c r="F120" s="31" t="s">
        <v>116</v>
      </c>
      <c r="G120" s="32">
        <v>1543</v>
      </c>
      <c r="H120" s="33"/>
    </row>
    <row r="121" spans="1:8" ht="30" customHeight="1" x14ac:dyDescent="0.25">
      <c r="A121" s="29">
        <v>28940</v>
      </c>
      <c r="B121" s="29">
        <v>29914</v>
      </c>
      <c r="C121" s="30">
        <v>30945</v>
      </c>
      <c r="D121" s="29">
        <v>32351</v>
      </c>
      <c r="E121" s="29">
        <v>21950</v>
      </c>
      <c r="F121" s="31" t="s">
        <v>117</v>
      </c>
      <c r="G121" s="32">
        <v>1261</v>
      </c>
      <c r="H121" s="33"/>
    </row>
    <row r="122" spans="1:8" ht="30" customHeight="1" x14ac:dyDescent="0.25">
      <c r="A122" s="29">
        <v>1171</v>
      </c>
      <c r="B122" s="29">
        <v>1232</v>
      </c>
      <c r="C122" s="30">
        <v>1298</v>
      </c>
      <c r="D122" s="29">
        <v>1366</v>
      </c>
      <c r="E122" s="29">
        <v>9596</v>
      </c>
      <c r="F122" s="31" t="s">
        <v>118</v>
      </c>
      <c r="G122" s="32">
        <v>1537</v>
      </c>
      <c r="H122" s="33"/>
    </row>
    <row r="123" spans="1:8" ht="30" customHeight="1" x14ac:dyDescent="0.25">
      <c r="A123" s="29">
        <v>36451</v>
      </c>
      <c r="B123" s="29">
        <v>38370</v>
      </c>
      <c r="C123" s="30">
        <v>40389</v>
      </c>
      <c r="D123" s="29">
        <v>43113</v>
      </c>
      <c r="E123" s="29">
        <v>260537</v>
      </c>
      <c r="F123" s="31" t="s">
        <v>119</v>
      </c>
      <c r="G123" s="32">
        <v>1079</v>
      </c>
      <c r="H123" s="33"/>
    </row>
    <row r="124" spans="1:8" ht="30" customHeight="1" x14ac:dyDescent="0.25">
      <c r="A124" s="29">
        <v>6666</v>
      </c>
      <c r="B124" s="29">
        <v>6802</v>
      </c>
      <c r="C124" s="30">
        <v>6947</v>
      </c>
      <c r="D124" s="29">
        <v>8156</v>
      </c>
      <c r="E124" s="29">
        <v>11249</v>
      </c>
      <c r="F124" s="31" t="s">
        <v>120</v>
      </c>
      <c r="G124" s="32">
        <v>1095</v>
      </c>
      <c r="H124" s="33"/>
    </row>
    <row r="125" spans="1:8" ht="30" customHeight="1" x14ac:dyDescent="0.25">
      <c r="A125" s="29">
        <v>14401</v>
      </c>
      <c r="B125" s="29">
        <v>14788</v>
      </c>
      <c r="C125" s="30">
        <v>15200</v>
      </c>
      <c r="D125" s="29">
        <v>17561</v>
      </c>
      <c r="E125" s="29">
        <v>66399</v>
      </c>
      <c r="F125" s="31" t="s">
        <v>121</v>
      </c>
      <c r="G125" s="32">
        <v>1080</v>
      </c>
      <c r="H125" s="33"/>
    </row>
    <row r="126" spans="1:8" ht="30" customHeight="1" x14ac:dyDescent="0.25">
      <c r="A126" s="29">
        <v>33215</v>
      </c>
      <c r="B126" s="29">
        <v>34963</v>
      </c>
      <c r="C126" s="30">
        <v>36803</v>
      </c>
      <c r="D126" s="29">
        <v>38768</v>
      </c>
      <c r="E126" s="29">
        <v>148368</v>
      </c>
      <c r="F126" s="31" t="s">
        <v>122</v>
      </c>
      <c r="G126" s="32">
        <v>1081</v>
      </c>
      <c r="H126" s="33"/>
    </row>
    <row r="127" spans="1:8" ht="30" customHeight="1" x14ac:dyDescent="0.25">
      <c r="A127" s="29">
        <v>3865</v>
      </c>
      <c r="B127" s="29">
        <v>4068</v>
      </c>
      <c r="C127" s="30">
        <v>4282</v>
      </c>
      <c r="D127" s="29">
        <v>16456</v>
      </c>
      <c r="E127" s="29">
        <v>56254</v>
      </c>
      <c r="F127" s="31" t="s">
        <v>123</v>
      </c>
      <c r="G127" s="32">
        <v>1082</v>
      </c>
      <c r="H127" s="33"/>
    </row>
    <row r="128" spans="1:8" ht="30" customHeight="1" x14ac:dyDescent="0.25">
      <c r="A128" s="29">
        <v>7686</v>
      </c>
      <c r="B128" s="29">
        <v>7945</v>
      </c>
      <c r="C128" s="30">
        <v>8225</v>
      </c>
      <c r="D128" s="29">
        <v>34141</v>
      </c>
      <c r="E128" s="29">
        <v>31950</v>
      </c>
      <c r="F128" s="31" t="s">
        <v>124</v>
      </c>
      <c r="G128" s="32">
        <v>1083</v>
      </c>
      <c r="H128" s="33"/>
    </row>
    <row r="129" spans="1:8" ht="30" customHeight="1" x14ac:dyDescent="0.25">
      <c r="A129" s="29">
        <v>11403</v>
      </c>
      <c r="B129" s="29">
        <v>11908</v>
      </c>
      <c r="C129" s="30">
        <v>12440</v>
      </c>
      <c r="D129" s="29">
        <v>97272</v>
      </c>
      <c r="E129" s="29">
        <v>51778</v>
      </c>
      <c r="F129" s="31" t="s">
        <v>125</v>
      </c>
      <c r="G129" s="32">
        <v>1084</v>
      </c>
      <c r="H129" s="33"/>
    </row>
    <row r="130" spans="1:8" ht="30" customHeight="1" x14ac:dyDescent="0.25">
      <c r="A130" s="29">
        <v>22911</v>
      </c>
      <c r="B130" s="29">
        <v>24035</v>
      </c>
      <c r="C130" s="30">
        <v>25217</v>
      </c>
      <c r="D130" s="29">
        <v>27329</v>
      </c>
      <c r="E130" s="29">
        <v>46598</v>
      </c>
      <c r="F130" s="31" t="s">
        <v>126</v>
      </c>
      <c r="G130" s="32">
        <v>1085</v>
      </c>
      <c r="H130" s="33"/>
    </row>
    <row r="131" spans="1:8" ht="30" customHeight="1" x14ac:dyDescent="0.25">
      <c r="A131" s="29">
        <v>0</v>
      </c>
      <c r="B131" s="29">
        <v>0</v>
      </c>
      <c r="C131" s="30">
        <v>0</v>
      </c>
      <c r="D131" s="29">
        <v>638</v>
      </c>
      <c r="E131" s="29">
        <v>14623</v>
      </c>
      <c r="F131" s="31" t="s">
        <v>127</v>
      </c>
      <c r="G131" s="32">
        <v>1111</v>
      </c>
      <c r="H131" s="33"/>
    </row>
    <row r="132" spans="1:8" ht="30" customHeight="1" x14ac:dyDescent="0.25">
      <c r="A132" s="29">
        <v>7906</v>
      </c>
      <c r="B132" s="29">
        <v>8322</v>
      </c>
      <c r="C132" s="30">
        <v>8760</v>
      </c>
      <c r="D132" s="29">
        <v>9263</v>
      </c>
      <c r="E132" s="29">
        <v>12812</v>
      </c>
      <c r="F132" s="31" t="s">
        <v>128</v>
      </c>
      <c r="G132" s="32">
        <v>1113</v>
      </c>
      <c r="H132" s="33"/>
    </row>
    <row r="133" spans="1:8" ht="30" customHeight="1" x14ac:dyDescent="0.25">
      <c r="A133" s="29">
        <v>11338</v>
      </c>
      <c r="B133" s="29">
        <v>11936</v>
      </c>
      <c r="C133" s="30">
        <v>12563</v>
      </c>
      <c r="D133" s="29">
        <v>99123</v>
      </c>
      <c r="E133" s="29">
        <v>32265</v>
      </c>
      <c r="F133" s="31" t="s">
        <v>129</v>
      </c>
      <c r="G133" s="32">
        <v>1086</v>
      </c>
      <c r="H133" s="33"/>
    </row>
    <row r="134" spans="1:8" ht="30" customHeight="1" x14ac:dyDescent="0.25">
      <c r="A134" s="29">
        <v>19105</v>
      </c>
      <c r="B134" s="29">
        <v>19733</v>
      </c>
      <c r="C134" s="30">
        <v>20399</v>
      </c>
      <c r="D134" s="29">
        <v>21593</v>
      </c>
      <c r="E134" s="29">
        <v>77311</v>
      </c>
      <c r="F134" s="31" t="s">
        <v>130</v>
      </c>
      <c r="G134" s="32">
        <v>1114</v>
      </c>
      <c r="H134" s="33"/>
    </row>
    <row r="135" spans="1:8" ht="30" customHeight="1" x14ac:dyDescent="0.25">
      <c r="A135" s="29">
        <v>23149</v>
      </c>
      <c r="B135" s="29">
        <v>22966</v>
      </c>
      <c r="C135" s="30">
        <v>22788</v>
      </c>
      <c r="D135" s="29">
        <v>22944</v>
      </c>
      <c r="E135" s="29">
        <v>43340</v>
      </c>
      <c r="F135" s="31" t="s">
        <v>131</v>
      </c>
      <c r="G135" s="32">
        <v>1087</v>
      </c>
      <c r="H135" s="33"/>
    </row>
    <row r="136" spans="1:8" ht="30" customHeight="1" x14ac:dyDescent="0.25">
      <c r="A136" s="29">
        <v>8971</v>
      </c>
      <c r="B136" s="29">
        <v>8964</v>
      </c>
      <c r="C136" s="30">
        <v>8961</v>
      </c>
      <c r="D136" s="29">
        <v>11670</v>
      </c>
      <c r="E136" s="29">
        <v>38779</v>
      </c>
      <c r="F136" s="31" t="s">
        <v>132</v>
      </c>
      <c r="G136" s="32">
        <v>1088</v>
      </c>
      <c r="H136" s="33"/>
    </row>
    <row r="137" spans="1:8" ht="30" customHeight="1" x14ac:dyDescent="0.25">
      <c r="A137" s="29">
        <v>67348</v>
      </c>
      <c r="B137" s="29">
        <v>70944</v>
      </c>
      <c r="C137" s="30">
        <v>74733</v>
      </c>
      <c r="D137" s="29">
        <v>78829</v>
      </c>
      <c r="E137" s="29">
        <v>30351</v>
      </c>
      <c r="F137" s="31" t="s">
        <v>133</v>
      </c>
      <c r="G137" s="32">
        <v>1089</v>
      </c>
      <c r="H137" s="33"/>
    </row>
    <row r="138" spans="1:8" ht="30" customHeight="1" x14ac:dyDescent="0.25">
      <c r="A138" s="29">
        <v>13876</v>
      </c>
      <c r="B138" s="29">
        <v>14236</v>
      </c>
      <c r="C138" s="30">
        <v>14618</v>
      </c>
      <c r="D138" s="29">
        <v>23645</v>
      </c>
      <c r="E138" s="29">
        <v>30793</v>
      </c>
      <c r="F138" s="31" t="s">
        <v>134</v>
      </c>
      <c r="G138" s="32">
        <v>1090</v>
      </c>
      <c r="H138" s="33"/>
    </row>
    <row r="139" spans="1:8" ht="30" customHeight="1" x14ac:dyDescent="0.25">
      <c r="A139" s="29">
        <v>58139</v>
      </c>
      <c r="B139" s="29">
        <v>60764</v>
      </c>
      <c r="C139" s="30">
        <v>63531</v>
      </c>
      <c r="D139" s="29">
        <v>68592</v>
      </c>
      <c r="E139" s="29">
        <v>124378</v>
      </c>
      <c r="F139" s="31" t="s">
        <v>135</v>
      </c>
      <c r="G139" s="32">
        <v>1091</v>
      </c>
      <c r="H139" s="33"/>
    </row>
    <row r="140" spans="1:8" ht="30" customHeight="1" x14ac:dyDescent="0.25">
      <c r="A140" s="29">
        <v>18092</v>
      </c>
      <c r="B140" s="29">
        <v>18876</v>
      </c>
      <c r="C140" s="30">
        <v>19702</v>
      </c>
      <c r="D140" s="29">
        <v>34498</v>
      </c>
      <c r="E140" s="29">
        <v>58193</v>
      </c>
      <c r="F140" s="31" t="s">
        <v>136</v>
      </c>
      <c r="G140" s="32">
        <v>1092</v>
      </c>
      <c r="H140" s="33"/>
    </row>
    <row r="141" spans="1:8" ht="30" customHeight="1" x14ac:dyDescent="0.25">
      <c r="A141" s="29">
        <v>22672</v>
      </c>
      <c r="B141" s="29">
        <v>23683</v>
      </c>
      <c r="C141" s="30">
        <v>24749</v>
      </c>
      <c r="D141" s="29">
        <v>48543</v>
      </c>
      <c r="E141" s="29">
        <v>123818</v>
      </c>
      <c r="F141" s="31" t="s">
        <v>137</v>
      </c>
      <c r="G141" s="32">
        <v>1093</v>
      </c>
      <c r="H141" s="33"/>
    </row>
    <row r="142" spans="1:8" ht="30" customHeight="1" x14ac:dyDescent="0.25">
      <c r="A142" s="29">
        <v>1316</v>
      </c>
      <c r="B142" s="29">
        <v>1290</v>
      </c>
      <c r="C142" s="30">
        <v>1265</v>
      </c>
      <c r="D142" s="29">
        <v>3330</v>
      </c>
      <c r="E142" s="29">
        <v>21351</v>
      </c>
      <c r="F142" s="31" t="s">
        <v>138</v>
      </c>
      <c r="G142" s="32">
        <v>1096</v>
      </c>
      <c r="H142" s="33"/>
    </row>
    <row r="143" spans="1:8" ht="30" customHeight="1" x14ac:dyDescent="0.25">
      <c r="A143" s="29">
        <v>30914</v>
      </c>
      <c r="B143" s="29">
        <v>30308</v>
      </c>
      <c r="C143" s="30">
        <v>29714</v>
      </c>
      <c r="D143" s="29">
        <v>29905</v>
      </c>
      <c r="E143" s="29">
        <v>24347</v>
      </c>
      <c r="F143" s="31" t="s">
        <v>139</v>
      </c>
      <c r="G143" s="32">
        <v>1097</v>
      </c>
      <c r="H143" s="33"/>
    </row>
    <row r="144" spans="1:8" ht="30" customHeight="1" x14ac:dyDescent="0.25">
      <c r="A144" s="29">
        <v>6380</v>
      </c>
      <c r="B144" s="29">
        <v>6317</v>
      </c>
      <c r="C144" s="30">
        <v>6254</v>
      </c>
      <c r="D144" s="29">
        <v>7115</v>
      </c>
      <c r="E144" s="29">
        <v>29950</v>
      </c>
      <c r="F144" s="31" t="s">
        <v>140</v>
      </c>
      <c r="G144" s="32">
        <v>1098</v>
      </c>
      <c r="H144" s="33"/>
    </row>
    <row r="145" spans="1:8" ht="30" customHeight="1" x14ac:dyDescent="0.25">
      <c r="A145" s="29">
        <v>45032</v>
      </c>
      <c r="B145" s="29">
        <v>46179</v>
      </c>
      <c r="C145" s="30">
        <v>47398</v>
      </c>
      <c r="D145" s="29">
        <v>251579</v>
      </c>
      <c r="E145" s="29">
        <v>121324</v>
      </c>
      <c r="F145" s="31" t="s">
        <v>141</v>
      </c>
      <c r="G145" s="32">
        <v>1099</v>
      </c>
      <c r="H145" s="33"/>
    </row>
    <row r="146" spans="1:8" ht="30" customHeight="1" x14ac:dyDescent="0.25">
      <c r="A146" s="29">
        <v>10484</v>
      </c>
      <c r="B146" s="29">
        <v>10655</v>
      </c>
      <c r="C146" s="30">
        <v>10847</v>
      </c>
      <c r="D146" s="29">
        <v>16366</v>
      </c>
      <c r="E146" s="29">
        <v>18060</v>
      </c>
      <c r="F146" s="31" t="s">
        <v>142</v>
      </c>
      <c r="G146" s="32">
        <v>1100</v>
      </c>
      <c r="H146" s="33"/>
    </row>
    <row r="147" spans="1:8" ht="30" customHeight="1" x14ac:dyDescent="0.25">
      <c r="A147" s="29">
        <v>6661</v>
      </c>
      <c r="B147" s="29">
        <v>7056</v>
      </c>
      <c r="C147" s="30">
        <v>7485</v>
      </c>
      <c r="D147" s="29">
        <v>8707</v>
      </c>
      <c r="E147" s="29">
        <v>108808</v>
      </c>
      <c r="F147" s="31" t="s">
        <v>143</v>
      </c>
      <c r="G147" s="32">
        <v>1101</v>
      </c>
      <c r="H147" s="33"/>
    </row>
    <row r="148" spans="1:8" ht="30" customHeight="1" x14ac:dyDescent="0.25">
      <c r="A148" s="29">
        <v>39016</v>
      </c>
      <c r="B148" s="29">
        <v>39603</v>
      </c>
      <c r="C148" s="30">
        <v>40220</v>
      </c>
      <c r="D148" s="29">
        <v>42074</v>
      </c>
      <c r="E148" s="29">
        <v>75356</v>
      </c>
      <c r="F148" s="31" t="s">
        <v>144</v>
      </c>
      <c r="G148" s="32">
        <v>1102</v>
      </c>
      <c r="H148" s="33"/>
    </row>
    <row r="149" spans="1:8" ht="30" customHeight="1" x14ac:dyDescent="0.25">
      <c r="A149" s="29">
        <v>25406</v>
      </c>
      <c r="B149" s="29">
        <v>26635</v>
      </c>
      <c r="C149" s="30">
        <v>27929</v>
      </c>
      <c r="D149" s="29">
        <v>30762</v>
      </c>
      <c r="E149" s="29">
        <v>113980</v>
      </c>
      <c r="F149" s="31" t="s">
        <v>145</v>
      </c>
      <c r="G149" s="32">
        <v>1103</v>
      </c>
      <c r="H149" s="33"/>
    </row>
    <row r="150" spans="1:8" ht="30" customHeight="1" x14ac:dyDescent="0.25">
      <c r="A150" s="29">
        <v>2948</v>
      </c>
      <c r="B150" s="29">
        <v>3103</v>
      </c>
      <c r="C150" s="30">
        <v>3266</v>
      </c>
      <c r="D150" s="29">
        <v>4897</v>
      </c>
      <c r="E150" s="29">
        <v>4726</v>
      </c>
      <c r="F150" s="31" t="s">
        <v>146</v>
      </c>
      <c r="G150" s="32">
        <v>1104</v>
      </c>
      <c r="H150" s="33"/>
    </row>
    <row r="151" spans="1:8" ht="30" customHeight="1" x14ac:dyDescent="0.25">
      <c r="A151" s="29">
        <v>16648</v>
      </c>
      <c r="B151" s="29">
        <v>17090</v>
      </c>
      <c r="C151" s="30">
        <v>17560</v>
      </c>
      <c r="D151" s="29">
        <v>19359</v>
      </c>
      <c r="E151" s="29">
        <v>48422</v>
      </c>
      <c r="F151" s="31" t="s">
        <v>147</v>
      </c>
      <c r="G151" s="32">
        <v>1105</v>
      </c>
      <c r="H151" s="33"/>
    </row>
    <row r="152" spans="1:8" ht="30" customHeight="1" x14ac:dyDescent="0.25">
      <c r="A152" s="29">
        <v>11324</v>
      </c>
      <c r="B152" s="29">
        <v>11983</v>
      </c>
      <c r="C152" s="30">
        <v>12684</v>
      </c>
      <c r="D152" s="29">
        <v>14053</v>
      </c>
      <c r="E152" s="29">
        <v>34825</v>
      </c>
      <c r="F152" s="31" t="s">
        <v>148</v>
      </c>
      <c r="G152" s="32">
        <v>1106</v>
      </c>
      <c r="H152" s="33"/>
    </row>
    <row r="153" spans="1:8" ht="30" customHeight="1" x14ac:dyDescent="0.25">
      <c r="A153" s="29">
        <v>12790</v>
      </c>
      <c r="B153" s="29">
        <v>12910</v>
      </c>
      <c r="C153" s="30">
        <v>13042</v>
      </c>
      <c r="D153" s="29">
        <v>26959</v>
      </c>
      <c r="E153" s="29">
        <v>53100</v>
      </c>
      <c r="F153" s="31" t="s">
        <v>149</v>
      </c>
      <c r="G153" s="32">
        <v>1107</v>
      </c>
      <c r="H153" s="33"/>
    </row>
    <row r="154" spans="1:8" ht="30" customHeight="1" x14ac:dyDescent="0.25">
      <c r="A154" s="29">
        <v>21016</v>
      </c>
      <c r="B154" s="29">
        <v>21966</v>
      </c>
      <c r="C154" s="30">
        <v>22981</v>
      </c>
      <c r="D154" s="29">
        <v>194860</v>
      </c>
      <c r="E154" s="29">
        <v>111981</v>
      </c>
      <c r="F154" s="31" t="s">
        <v>150</v>
      </c>
      <c r="G154" s="32">
        <v>1108</v>
      </c>
      <c r="H154" s="33"/>
    </row>
    <row r="155" spans="1:8" ht="30" customHeight="1" x14ac:dyDescent="0.25">
      <c r="A155" s="29">
        <v>11249</v>
      </c>
      <c r="B155" s="29">
        <v>11841</v>
      </c>
      <c r="C155" s="30">
        <v>13676</v>
      </c>
      <c r="D155" s="29">
        <v>23406</v>
      </c>
      <c r="E155" s="29">
        <v>117811</v>
      </c>
      <c r="F155" s="31" t="s">
        <v>151</v>
      </c>
      <c r="G155" s="32">
        <v>1109</v>
      </c>
      <c r="H155" s="33"/>
    </row>
    <row r="156" spans="1:8" ht="30" customHeight="1" x14ac:dyDescent="0.25">
      <c r="A156" s="29">
        <v>4123</v>
      </c>
      <c r="B156" s="29">
        <v>4340</v>
      </c>
      <c r="C156" s="30">
        <v>4568</v>
      </c>
      <c r="D156" s="29">
        <v>312960</v>
      </c>
      <c r="E156" s="29">
        <v>9556</v>
      </c>
      <c r="F156" s="31" t="s">
        <v>152</v>
      </c>
      <c r="G156" s="32">
        <v>1110</v>
      </c>
      <c r="H156" s="33"/>
    </row>
    <row r="157" spans="1:8" ht="30" customHeight="1" x14ac:dyDescent="0.25">
      <c r="A157" s="29">
        <v>23152</v>
      </c>
      <c r="B157" s="29">
        <v>24436</v>
      </c>
      <c r="C157" s="30">
        <v>25794</v>
      </c>
      <c r="D157" s="29">
        <v>27480</v>
      </c>
      <c r="E157" s="29">
        <v>79298</v>
      </c>
      <c r="F157" s="31" t="s">
        <v>153</v>
      </c>
      <c r="G157" s="32">
        <v>1112</v>
      </c>
      <c r="H157" s="33"/>
    </row>
    <row r="158" spans="1:8" ht="30" customHeight="1" x14ac:dyDescent="0.25">
      <c r="A158" s="29">
        <v>28315</v>
      </c>
      <c r="B158" s="29">
        <v>29805</v>
      </c>
      <c r="C158" s="30">
        <v>31374</v>
      </c>
      <c r="D158" s="29">
        <v>36764</v>
      </c>
      <c r="E158" s="29">
        <v>32650</v>
      </c>
      <c r="F158" s="31" t="s">
        <v>154</v>
      </c>
      <c r="G158" s="32">
        <v>1115</v>
      </c>
      <c r="H158" s="33"/>
    </row>
    <row r="159" spans="1:8" ht="30" customHeight="1" x14ac:dyDescent="0.25">
      <c r="A159" s="29">
        <v>13067</v>
      </c>
      <c r="B159" s="29">
        <v>13518</v>
      </c>
      <c r="C159" s="30">
        <v>13994</v>
      </c>
      <c r="D159" s="29">
        <v>60688</v>
      </c>
      <c r="E159" s="29">
        <v>72276</v>
      </c>
      <c r="F159" s="31" t="s">
        <v>155</v>
      </c>
      <c r="G159" s="32">
        <v>1116</v>
      </c>
      <c r="H159" s="33"/>
    </row>
    <row r="160" spans="1:8" ht="30" customHeight="1" x14ac:dyDescent="0.25">
      <c r="A160" s="29">
        <v>1477</v>
      </c>
      <c r="B160" s="29">
        <v>1555</v>
      </c>
      <c r="C160" s="30">
        <v>1637</v>
      </c>
      <c r="D160" s="29">
        <v>187326</v>
      </c>
      <c r="E160" s="29">
        <v>4323</v>
      </c>
      <c r="F160" s="31" t="s">
        <v>156</v>
      </c>
      <c r="G160" s="32">
        <v>1117</v>
      </c>
      <c r="H160" s="33"/>
    </row>
    <row r="161" spans="1:9" ht="30" customHeight="1" x14ac:dyDescent="0.25">
      <c r="A161" s="29">
        <v>0</v>
      </c>
      <c r="B161" s="29">
        <v>0</v>
      </c>
      <c r="C161" s="30">
        <v>0</v>
      </c>
      <c r="D161" s="29">
        <v>8711</v>
      </c>
      <c r="E161" s="29">
        <v>66191</v>
      </c>
      <c r="F161" s="31" t="s">
        <v>157</v>
      </c>
      <c r="G161" s="32">
        <v>1504</v>
      </c>
      <c r="H161" s="33"/>
    </row>
    <row r="162" spans="1:9" ht="30" customHeight="1" x14ac:dyDescent="0.25">
      <c r="A162" s="29">
        <v>2787</v>
      </c>
      <c r="B162" s="29">
        <v>2934</v>
      </c>
      <c r="C162" s="30">
        <v>3088</v>
      </c>
      <c r="D162" s="29">
        <v>26828</v>
      </c>
      <c r="E162" s="29">
        <v>56018</v>
      </c>
      <c r="F162" s="31" t="s">
        <v>158</v>
      </c>
      <c r="G162" s="32">
        <v>1118</v>
      </c>
      <c r="H162" s="33"/>
    </row>
    <row r="163" spans="1:9" ht="30" customHeight="1" x14ac:dyDescent="0.25">
      <c r="A163" s="29">
        <v>3462</v>
      </c>
      <c r="B163" s="29">
        <v>3428</v>
      </c>
      <c r="C163" s="30">
        <v>3394</v>
      </c>
      <c r="D163" s="29">
        <v>4473</v>
      </c>
      <c r="E163" s="29">
        <v>152562</v>
      </c>
      <c r="F163" s="31" t="s">
        <v>159</v>
      </c>
      <c r="G163" s="32">
        <v>1119</v>
      </c>
      <c r="H163" s="33"/>
    </row>
    <row r="164" spans="1:9" ht="30" customHeight="1" x14ac:dyDescent="0.25">
      <c r="A164" s="29">
        <v>15508</v>
      </c>
      <c r="B164" s="29">
        <v>16333</v>
      </c>
      <c r="C164" s="30">
        <v>17253</v>
      </c>
      <c r="D164" s="29">
        <v>18794</v>
      </c>
      <c r="E164" s="29">
        <v>65617</v>
      </c>
      <c r="F164" s="31" t="s">
        <v>160</v>
      </c>
      <c r="G164" s="32">
        <v>1122</v>
      </c>
      <c r="H164" s="33"/>
    </row>
    <row r="165" spans="1:9" ht="30" customHeight="1" x14ac:dyDescent="0.25">
      <c r="A165" s="29">
        <v>16507</v>
      </c>
      <c r="B165" s="29">
        <v>17377</v>
      </c>
      <c r="C165" s="30">
        <v>18292</v>
      </c>
      <c r="D165" s="29">
        <v>19796</v>
      </c>
      <c r="E165" s="29">
        <v>61058</v>
      </c>
      <c r="F165" s="31" t="s">
        <v>161</v>
      </c>
      <c r="G165" s="32">
        <v>1120</v>
      </c>
      <c r="H165" s="33"/>
    </row>
    <row r="166" spans="1:9" ht="30" customHeight="1" x14ac:dyDescent="0.25">
      <c r="A166" s="29">
        <v>85554</v>
      </c>
      <c r="B166" s="29">
        <v>87949</v>
      </c>
      <c r="C166" s="30">
        <v>90491</v>
      </c>
      <c r="D166" s="29">
        <v>98917</v>
      </c>
      <c r="E166" s="29">
        <v>102500</v>
      </c>
      <c r="F166" s="31" t="s">
        <v>162</v>
      </c>
      <c r="G166" s="32">
        <v>1121</v>
      </c>
      <c r="H166" s="33"/>
    </row>
    <row r="167" spans="1:9" ht="30" customHeight="1" x14ac:dyDescent="0.25">
      <c r="A167" s="29">
        <v>53314</v>
      </c>
      <c r="B167" s="29">
        <v>53714</v>
      </c>
      <c r="C167" s="30">
        <v>54145</v>
      </c>
      <c r="D167" s="29">
        <v>59132</v>
      </c>
      <c r="E167" s="29">
        <v>138776</v>
      </c>
      <c r="F167" s="31" t="s">
        <v>163</v>
      </c>
      <c r="G167" s="32">
        <v>1123</v>
      </c>
      <c r="H167" s="33"/>
    </row>
    <row r="168" spans="1:9" ht="30" customHeight="1" x14ac:dyDescent="0.25">
      <c r="A168" s="29">
        <v>13794</v>
      </c>
      <c r="B168" s="29">
        <v>14389</v>
      </c>
      <c r="C168" s="30">
        <v>15018</v>
      </c>
      <c r="D168" s="29">
        <v>19291</v>
      </c>
      <c r="E168" s="29">
        <v>30291</v>
      </c>
      <c r="F168" s="31" t="s">
        <v>164</v>
      </c>
      <c r="G168" s="32">
        <v>1541</v>
      </c>
      <c r="H168" s="33"/>
    </row>
    <row r="169" spans="1:9" ht="30" customHeight="1" x14ac:dyDescent="0.25">
      <c r="A169" s="29">
        <v>224701</v>
      </c>
      <c r="B169" s="29">
        <v>234319</v>
      </c>
      <c r="C169" s="30">
        <v>244464</v>
      </c>
      <c r="D169" s="29">
        <v>696616</v>
      </c>
      <c r="E169" s="29">
        <v>834938</v>
      </c>
      <c r="F169" s="31" t="s">
        <v>165</v>
      </c>
      <c r="G169" s="32">
        <v>1501</v>
      </c>
      <c r="H169" s="33"/>
    </row>
    <row r="170" spans="1:9" ht="30" customHeight="1" x14ac:dyDescent="0.25">
      <c r="A170" s="29">
        <v>176389</v>
      </c>
      <c r="B170" s="29">
        <v>184096</v>
      </c>
      <c r="C170" s="30">
        <v>192232</v>
      </c>
      <c r="D170" s="29">
        <v>1236895</v>
      </c>
      <c r="E170" s="29">
        <v>910431</v>
      </c>
      <c r="F170" s="31" t="s">
        <v>166</v>
      </c>
      <c r="G170" s="32">
        <v>1521</v>
      </c>
      <c r="H170" s="33"/>
    </row>
    <row r="171" spans="1:9" ht="30" customHeight="1" x14ac:dyDescent="0.25">
      <c r="A171" s="29">
        <v>202064</v>
      </c>
      <c r="B171" s="29">
        <v>210464</v>
      </c>
      <c r="C171" s="30">
        <v>219324</v>
      </c>
      <c r="D171" s="29">
        <v>649110</v>
      </c>
      <c r="E171" s="29">
        <v>1237840</v>
      </c>
      <c r="F171" s="31" t="s">
        <v>167</v>
      </c>
      <c r="G171" s="32">
        <v>1502</v>
      </c>
      <c r="H171" s="33"/>
    </row>
    <row r="172" spans="1:9" ht="30" customHeight="1" x14ac:dyDescent="0.25">
      <c r="A172" s="29">
        <v>262296</v>
      </c>
      <c r="B172" s="29">
        <v>269285</v>
      </c>
      <c r="C172" s="30">
        <v>276753</v>
      </c>
      <c r="D172" s="29">
        <v>686214</v>
      </c>
      <c r="E172" s="29">
        <v>600863</v>
      </c>
      <c r="F172" s="31" t="s">
        <v>168</v>
      </c>
      <c r="G172" s="32">
        <v>1520</v>
      </c>
      <c r="H172" s="33"/>
    </row>
    <row r="173" spans="1:9" ht="30" customHeight="1" x14ac:dyDescent="0.25">
      <c r="A173" s="29">
        <v>192605</v>
      </c>
      <c r="B173" s="29">
        <v>203096</v>
      </c>
      <c r="C173" s="30">
        <v>214273</v>
      </c>
      <c r="D173" s="29">
        <v>673235</v>
      </c>
      <c r="E173" s="29">
        <v>426102</v>
      </c>
      <c r="F173" s="31" t="s">
        <v>169</v>
      </c>
      <c r="G173" s="32">
        <v>1503</v>
      </c>
      <c r="H173" s="33"/>
    </row>
    <row r="174" spans="1:9" ht="30" customHeight="1" x14ac:dyDescent="0.25">
      <c r="A174" s="19">
        <f t="shared" ref="A174:D174" si="33">SUM(A175:A179)</f>
        <v>897457</v>
      </c>
      <c r="B174" s="19">
        <f t="shared" si="33"/>
        <v>883512</v>
      </c>
      <c r="C174" s="20">
        <f t="shared" si="33"/>
        <v>870014</v>
      </c>
      <c r="D174" s="19">
        <f t="shared" si="33"/>
        <v>858324</v>
      </c>
      <c r="E174" s="19">
        <f>SUM(E175:E179)</f>
        <v>1176974</v>
      </c>
      <c r="F174" s="21"/>
      <c r="G174" s="22" t="s">
        <v>170</v>
      </c>
      <c r="H174" s="23" t="s">
        <v>171</v>
      </c>
      <c r="I174" s="1" t="s">
        <v>5</v>
      </c>
    </row>
    <row r="175" spans="1:9" ht="30" customHeight="1" x14ac:dyDescent="0.25">
      <c r="A175" s="29">
        <v>28249</v>
      </c>
      <c r="B175" s="29">
        <v>28643</v>
      </c>
      <c r="C175" s="30">
        <v>29080</v>
      </c>
      <c r="D175" s="29">
        <v>29219</v>
      </c>
      <c r="E175" s="29">
        <v>406464</v>
      </c>
      <c r="F175" s="31" t="s">
        <v>170</v>
      </c>
      <c r="G175" s="32">
        <v>1129</v>
      </c>
      <c r="H175" s="33"/>
    </row>
    <row r="176" spans="1:9" ht="30" customHeight="1" x14ac:dyDescent="0.25">
      <c r="A176" s="29">
        <v>836662</v>
      </c>
      <c r="B176" s="29">
        <v>820610</v>
      </c>
      <c r="C176" s="30">
        <v>804873</v>
      </c>
      <c r="D176" s="29">
        <v>790152</v>
      </c>
      <c r="E176" s="29">
        <v>693057</v>
      </c>
      <c r="F176" s="31" t="s">
        <v>172</v>
      </c>
      <c r="G176" s="32">
        <v>1142</v>
      </c>
      <c r="H176" s="33"/>
    </row>
    <row r="177" spans="1:9" ht="30" customHeight="1" x14ac:dyDescent="0.25">
      <c r="A177" s="29">
        <v>32546</v>
      </c>
      <c r="B177" s="29">
        <v>34259</v>
      </c>
      <c r="C177" s="30">
        <v>36061</v>
      </c>
      <c r="D177" s="29">
        <v>38530</v>
      </c>
      <c r="E177" s="29">
        <v>74602</v>
      </c>
      <c r="F177" s="31" t="s">
        <v>173</v>
      </c>
      <c r="G177" s="32">
        <v>1263</v>
      </c>
      <c r="H177" s="33"/>
    </row>
    <row r="178" spans="1:9" ht="30" customHeight="1" x14ac:dyDescent="0.25">
      <c r="A178" s="29">
        <v>0</v>
      </c>
      <c r="B178" s="29">
        <v>0</v>
      </c>
      <c r="C178" s="30">
        <v>0</v>
      </c>
      <c r="D178" s="29">
        <v>90</v>
      </c>
      <c r="E178" s="29">
        <v>1468</v>
      </c>
      <c r="F178" s="31" t="s">
        <v>174</v>
      </c>
      <c r="G178" s="32">
        <v>1482</v>
      </c>
      <c r="H178" s="33"/>
    </row>
    <row r="179" spans="1:9" ht="30" customHeight="1" x14ac:dyDescent="0.25">
      <c r="A179" s="29">
        <v>0</v>
      </c>
      <c r="B179" s="29">
        <v>0</v>
      </c>
      <c r="C179" s="30">
        <v>0</v>
      </c>
      <c r="D179" s="29">
        <v>333</v>
      </c>
      <c r="E179" s="29">
        <v>1383</v>
      </c>
      <c r="F179" s="31" t="s">
        <v>175</v>
      </c>
      <c r="G179" s="32">
        <v>1549</v>
      </c>
      <c r="H179" s="33"/>
    </row>
    <row r="180" spans="1:9" ht="30" customHeight="1" x14ac:dyDescent="0.25">
      <c r="A180" s="19">
        <f t="shared" ref="A180:C182" si="34">SUM(A181)</f>
        <v>9945</v>
      </c>
      <c r="B180" s="19">
        <f t="shared" si="34"/>
        <v>10518</v>
      </c>
      <c r="C180" s="20">
        <f t="shared" si="34"/>
        <v>11127</v>
      </c>
      <c r="D180" s="19">
        <f>SUM(D181)</f>
        <v>12441</v>
      </c>
      <c r="E180" s="19">
        <f>SUM(E181)</f>
        <v>9066</v>
      </c>
      <c r="F180" s="21"/>
      <c r="G180" s="22" t="s">
        <v>176</v>
      </c>
      <c r="H180" s="23" t="s">
        <v>177</v>
      </c>
      <c r="I180" s="1" t="s">
        <v>5</v>
      </c>
    </row>
    <row r="181" spans="1:9" ht="30" customHeight="1" x14ac:dyDescent="0.25">
      <c r="A181" s="29">
        <v>9945</v>
      </c>
      <c r="B181" s="29">
        <v>10518</v>
      </c>
      <c r="C181" s="30">
        <v>11127</v>
      </c>
      <c r="D181" s="29">
        <v>12441</v>
      </c>
      <c r="E181" s="29">
        <v>9066</v>
      </c>
      <c r="F181" s="31" t="s">
        <v>176</v>
      </c>
      <c r="G181" s="32">
        <v>1511</v>
      </c>
      <c r="H181" s="33"/>
    </row>
    <row r="182" spans="1:9" ht="30" customHeight="1" x14ac:dyDescent="0.25">
      <c r="A182" s="19">
        <f t="shared" si="34"/>
        <v>93858</v>
      </c>
      <c r="B182" s="19">
        <f t="shared" si="34"/>
        <v>97394</v>
      </c>
      <c r="C182" s="20">
        <f t="shared" si="34"/>
        <v>101086</v>
      </c>
      <c r="D182" s="19">
        <f>SUM(D183)</f>
        <v>122343</v>
      </c>
      <c r="E182" s="19">
        <f>SUM(E183)</f>
        <v>158698</v>
      </c>
      <c r="F182" s="21"/>
      <c r="G182" s="22" t="s">
        <v>178</v>
      </c>
      <c r="H182" s="23" t="s">
        <v>179</v>
      </c>
      <c r="I182" s="1" t="s">
        <v>5</v>
      </c>
    </row>
    <row r="183" spans="1:9" ht="30" customHeight="1" x14ac:dyDescent="0.25">
      <c r="A183" s="29">
        <v>93858</v>
      </c>
      <c r="B183" s="29">
        <v>97394</v>
      </c>
      <c r="C183" s="30">
        <v>101086</v>
      </c>
      <c r="D183" s="29">
        <v>122343</v>
      </c>
      <c r="E183" s="29">
        <v>158698</v>
      </c>
      <c r="F183" s="31" t="s">
        <v>178</v>
      </c>
      <c r="G183" s="32">
        <v>1141</v>
      </c>
      <c r="H183" s="33"/>
    </row>
    <row r="184" spans="1:9" ht="30" customHeight="1" x14ac:dyDescent="0.25">
      <c r="A184" s="19">
        <f t="shared" ref="A184:D184" si="35">SUM(A185:A200)</f>
        <v>455036</v>
      </c>
      <c r="B184" s="19">
        <f t="shared" si="35"/>
        <v>477929</v>
      </c>
      <c r="C184" s="20">
        <f t="shared" si="35"/>
        <v>502273</v>
      </c>
      <c r="D184" s="19">
        <f t="shared" si="35"/>
        <v>528891</v>
      </c>
      <c r="E184" s="19">
        <f>SUM(E185:E200)</f>
        <v>567513</v>
      </c>
      <c r="F184" s="21"/>
      <c r="G184" s="22" t="s">
        <v>180</v>
      </c>
      <c r="H184" s="23" t="s">
        <v>181</v>
      </c>
      <c r="I184" s="1" t="s">
        <v>5</v>
      </c>
    </row>
    <row r="185" spans="1:9" ht="30" customHeight="1" x14ac:dyDescent="0.25">
      <c r="A185" s="29">
        <v>97994</v>
      </c>
      <c r="B185" s="29">
        <v>100639</v>
      </c>
      <c r="C185" s="30">
        <v>103508</v>
      </c>
      <c r="D185" s="29">
        <v>107341</v>
      </c>
      <c r="E185" s="29">
        <v>107914</v>
      </c>
      <c r="F185" s="31" t="s">
        <v>180</v>
      </c>
      <c r="G185" s="32">
        <v>1130</v>
      </c>
      <c r="H185" s="33"/>
    </row>
    <row r="186" spans="1:9" ht="30" customHeight="1" x14ac:dyDescent="0.25">
      <c r="A186" s="29">
        <v>29517</v>
      </c>
      <c r="B186" s="29">
        <v>31070</v>
      </c>
      <c r="C186" s="30">
        <v>32705</v>
      </c>
      <c r="D186" s="29">
        <v>34426</v>
      </c>
      <c r="E186" s="29">
        <v>35778</v>
      </c>
      <c r="F186" s="31" t="s">
        <v>182</v>
      </c>
      <c r="G186" s="32">
        <v>1131</v>
      </c>
      <c r="H186" s="33"/>
    </row>
    <row r="187" spans="1:9" ht="30" customHeight="1" x14ac:dyDescent="0.25">
      <c r="A187" s="29">
        <v>54661</v>
      </c>
      <c r="B187" s="29">
        <v>57538</v>
      </c>
      <c r="C187" s="30">
        <v>60566</v>
      </c>
      <c r="D187" s="29">
        <v>63754</v>
      </c>
      <c r="E187" s="29">
        <v>43445</v>
      </c>
      <c r="F187" s="31" t="s">
        <v>183</v>
      </c>
      <c r="G187" s="32">
        <v>1132</v>
      </c>
      <c r="H187" s="33"/>
    </row>
    <row r="188" spans="1:9" ht="30" customHeight="1" x14ac:dyDescent="0.25">
      <c r="A188" s="29">
        <v>13616</v>
      </c>
      <c r="B188" s="29">
        <v>14333</v>
      </c>
      <c r="C188" s="30">
        <v>15087</v>
      </c>
      <c r="D188" s="29">
        <v>15881</v>
      </c>
      <c r="E188" s="29">
        <v>26858</v>
      </c>
      <c r="F188" s="31" t="s">
        <v>184</v>
      </c>
      <c r="G188" s="32">
        <v>1133</v>
      </c>
      <c r="H188" s="33"/>
    </row>
    <row r="189" spans="1:9" ht="30" customHeight="1" x14ac:dyDescent="0.25">
      <c r="A189" s="29">
        <v>20150</v>
      </c>
      <c r="B189" s="29">
        <v>21211</v>
      </c>
      <c r="C189" s="30">
        <v>22327</v>
      </c>
      <c r="D189" s="29">
        <v>23502</v>
      </c>
      <c r="E189" s="29">
        <v>78091</v>
      </c>
      <c r="F189" s="31" t="s">
        <v>185</v>
      </c>
      <c r="G189" s="32">
        <v>1134</v>
      </c>
      <c r="H189" s="33"/>
    </row>
    <row r="190" spans="1:9" ht="30" customHeight="1" x14ac:dyDescent="0.25">
      <c r="A190" s="29">
        <v>41284</v>
      </c>
      <c r="B190" s="29">
        <v>44914</v>
      </c>
      <c r="C190" s="30">
        <v>48897</v>
      </c>
      <c r="D190" s="29">
        <v>53269</v>
      </c>
      <c r="E190" s="29">
        <v>35968</v>
      </c>
      <c r="F190" s="31" t="s">
        <v>186</v>
      </c>
      <c r="G190" s="32">
        <v>1135</v>
      </c>
      <c r="H190" s="33"/>
    </row>
    <row r="191" spans="1:9" ht="30" customHeight="1" x14ac:dyDescent="0.25">
      <c r="A191" s="29">
        <v>24298</v>
      </c>
      <c r="B191" s="29">
        <v>25577</v>
      </c>
      <c r="C191" s="30">
        <v>26923</v>
      </c>
      <c r="D191" s="29">
        <v>28340</v>
      </c>
      <c r="E191" s="29">
        <v>11536</v>
      </c>
      <c r="F191" s="31" t="s">
        <v>187</v>
      </c>
      <c r="G191" s="32">
        <v>1136</v>
      </c>
      <c r="H191" s="33"/>
    </row>
    <row r="192" spans="1:9" ht="30" customHeight="1" x14ac:dyDescent="0.25">
      <c r="A192" s="29">
        <v>18597</v>
      </c>
      <c r="B192" s="29">
        <v>19576</v>
      </c>
      <c r="C192" s="30">
        <v>20606</v>
      </c>
      <c r="D192" s="29">
        <v>21691</v>
      </c>
      <c r="E192" s="29">
        <v>35125</v>
      </c>
      <c r="F192" s="31" t="s">
        <v>188</v>
      </c>
      <c r="G192" s="32">
        <v>1137</v>
      </c>
      <c r="H192" s="33"/>
    </row>
    <row r="193" spans="1:9" ht="30" customHeight="1" x14ac:dyDescent="0.25">
      <c r="A193" s="29">
        <v>7591</v>
      </c>
      <c r="B193" s="29">
        <v>7990</v>
      </c>
      <c r="C193" s="30">
        <v>8410</v>
      </c>
      <c r="D193" s="29">
        <v>8853</v>
      </c>
      <c r="E193" s="29">
        <v>20311</v>
      </c>
      <c r="F193" s="31" t="s">
        <v>189</v>
      </c>
      <c r="G193" s="32">
        <v>1139</v>
      </c>
      <c r="H193" s="33"/>
    </row>
    <row r="194" spans="1:9" ht="30" customHeight="1" x14ac:dyDescent="0.25">
      <c r="A194" s="29">
        <v>13727</v>
      </c>
      <c r="B194" s="29">
        <v>14449</v>
      </c>
      <c r="C194" s="30">
        <v>15209</v>
      </c>
      <c r="D194" s="29">
        <v>16009</v>
      </c>
      <c r="E194" s="29">
        <v>19563</v>
      </c>
      <c r="F194" s="31" t="s">
        <v>190</v>
      </c>
      <c r="G194" s="32">
        <v>1140</v>
      </c>
      <c r="H194" s="33"/>
    </row>
    <row r="195" spans="1:9" ht="30" customHeight="1" x14ac:dyDescent="0.25">
      <c r="A195" s="29">
        <v>8349</v>
      </c>
      <c r="B195" s="29">
        <v>8788</v>
      </c>
      <c r="C195" s="30">
        <v>9251</v>
      </c>
      <c r="D195" s="29">
        <v>9738</v>
      </c>
      <c r="E195" s="29">
        <v>6705</v>
      </c>
      <c r="F195" s="31" t="s">
        <v>191</v>
      </c>
      <c r="G195" s="32">
        <v>1266</v>
      </c>
      <c r="H195" s="33"/>
    </row>
    <row r="196" spans="1:9" ht="30" customHeight="1" x14ac:dyDescent="0.25">
      <c r="A196" s="29">
        <v>49954</v>
      </c>
      <c r="B196" s="29">
        <v>52583</v>
      </c>
      <c r="C196" s="30">
        <v>55351</v>
      </c>
      <c r="D196" s="29">
        <v>58264</v>
      </c>
      <c r="E196" s="29">
        <v>69380</v>
      </c>
      <c r="F196" s="31" t="s">
        <v>192</v>
      </c>
      <c r="G196" s="32">
        <v>1138</v>
      </c>
      <c r="H196" s="33"/>
    </row>
    <row r="197" spans="1:9" ht="30" customHeight="1" x14ac:dyDescent="0.25">
      <c r="A197" s="29">
        <v>23947</v>
      </c>
      <c r="B197" s="29">
        <v>25207</v>
      </c>
      <c r="C197" s="30">
        <v>26534</v>
      </c>
      <c r="D197" s="29">
        <v>27930</v>
      </c>
      <c r="E197" s="29">
        <v>26330</v>
      </c>
      <c r="F197" s="31" t="s">
        <v>193</v>
      </c>
      <c r="G197" s="32">
        <v>1523</v>
      </c>
      <c r="H197" s="33"/>
    </row>
    <row r="198" spans="1:9" ht="30" customHeight="1" x14ac:dyDescent="0.25">
      <c r="A198" s="29">
        <v>22931</v>
      </c>
      <c r="B198" s="29">
        <v>24138</v>
      </c>
      <c r="C198" s="30">
        <v>25408</v>
      </c>
      <c r="D198" s="29">
        <v>26745</v>
      </c>
      <c r="E198" s="29">
        <v>26239</v>
      </c>
      <c r="F198" s="31" t="s">
        <v>194</v>
      </c>
      <c r="G198" s="32">
        <v>1524</v>
      </c>
      <c r="H198" s="33"/>
    </row>
    <row r="199" spans="1:9" ht="30" customHeight="1" x14ac:dyDescent="0.25">
      <c r="A199" s="29">
        <v>28420</v>
      </c>
      <c r="B199" s="29">
        <v>29916</v>
      </c>
      <c r="C199" s="30">
        <v>31491</v>
      </c>
      <c r="D199" s="29">
        <v>33148</v>
      </c>
      <c r="E199" s="29">
        <v>23115</v>
      </c>
      <c r="F199" s="31" t="s">
        <v>195</v>
      </c>
      <c r="G199" s="32">
        <v>1527</v>
      </c>
      <c r="H199" s="33"/>
    </row>
    <row r="200" spans="1:9" ht="30" customHeight="1" x14ac:dyDescent="0.25">
      <c r="A200" s="29">
        <v>0</v>
      </c>
      <c r="B200" s="29">
        <v>0</v>
      </c>
      <c r="C200" s="30">
        <v>0</v>
      </c>
      <c r="D200" s="29">
        <v>0</v>
      </c>
      <c r="E200" s="29">
        <v>1155</v>
      </c>
      <c r="F200" s="31" t="s">
        <v>196</v>
      </c>
      <c r="G200" s="32">
        <v>1484</v>
      </c>
      <c r="H200" s="33"/>
    </row>
    <row r="201" spans="1:9" ht="30" customHeight="1" x14ac:dyDescent="0.25">
      <c r="A201" s="19">
        <f>SUM(A202:A220)</f>
        <v>101509</v>
      </c>
      <c r="B201" s="19">
        <f>SUM(B202:B220)</f>
        <v>106671</v>
      </c>
      <c r="C201" s="20">
        <f>SUM(C202:C220)</f>
        <v>112100</v>
      </c>
      <c r="D201" s="19">
        <f>SUM(D202:D220)</f>
        <v>2960883</v>
      </c>
      <c r="E201" s="19">
        <f>SUM(E202:E220)</f>
        <v>3146443</v>
      </c>
      <c r="F201" s="21"/>
      <c r="G201" s="22" t="s">
        <v>197</v>
      </c>
      <c r="H201" s="23" t="s">
        <v>198</v>
      </c>
      <c r="I201" s="1" t="s">
        <v>5</v>
      </c>
    </row>
    <row r="202" spans="1:9" ht="30" customHeight="1" x14ac:dyDescent="0.25">
      <c r="A202" s="29">
        <v>80158</v>
      </c>
      <c r="B202" s="29">
        <v>84196</v>
      </c>
      <c r="C202" s="30">
        <v>88442</v>
      </c>
      <c r="D202" s="29">
        <v>97957</v>
      </c>
      <c r="E202" s="29">
        <v>415874</v>
      </c>
      <c r="F202" s="31" t="s">
        <v>197</v>
      </c>
      <c r="G202" s="32">
        <v>1147</v>
      </c>
      <c r="H202" s="33"/>
    </row>
    <row r="203" spans="1:9" ht="30" customHeight="1" x14ac:dyDescent="0.25">
      <c r="A203" s="29">
        <v>0</v>
      </c>
      <c r="B203" s="29">
        <v>0</v>
      </c>
      <c r="C203" s="30">
        <v>0</v>
      </c>
      <c r="D203" s="29">
        <v>492577</v>
      </c>
      <c r="E203" s="29">
        <v>907967</v>
      </c>
      <c r="F203" s="31" t="s">
        <v>199</v>
      </c>
      <c r="G203" s="32">
        <v>1148</v>
      </c>
      <c r="H203" s="33"/>
    </row>
    <row r="204" spans="1:9" ht="30" customHeight="1" x14ac:dyDescent="0.25">
      <c r="A204" s="29">
        <v>3017</v>
      </c>
      <c r="B204" s="29">
        <v>3176</v>
      </c>
      <c r="C204" s="30">
        <v>3343</v>
      </c>
      <c r="D204" s="29">
        <v>2986</v>
      </c>
      <c r="E204" s="29">
        <v>102680</v>
      </c>
      <c r="F204" s="31" t="s">
        <v>200</v>
      </c>
      <c r="G204" s="32">
        <v>1149</v>
      </c>
      <c r="H204" s="33"/>
    </row>
    <row r="205" spans="1:9" ht="30" customHeight="1" x14ac:dyDescent="0.25">
      <c r="A205" s="29">
        <v>0</v>
      </c>
      <c r="B205" s="29">
        <v>0</v>
      </c>
      <c r="C205" s="30">
        <v>0</v>
      </c>
      <c r="D205" s="29">
        <v>644551</v>
      </c>
      <c r="E205" s="29">
        <v>145370</v>
      </c>
      <c r="F205" s="31" t="s">
        <v>201</v>
      </c>
      <c r="G205" s="32">
        <v>1150</v>
      </c>
      <c r="H205" s="33"/>
    </row>
    <row r="206" spans="1:9" ht="30" customHeight="1" x14ac:dyDescent="0.25">
      <c r="A206" s="29">
        <v>0</v>
      </c>
      <c r="B206" s="29">
        <v>0</v>
      </c>
      <c r="C206" s="30">
        <v>0</v>
      </c>
      <c r="D206" s="29">
        <v>183</v>
      </c>
      <c r="E206" s="29">
        <v>57500</v>
      </c>
      <c r="F206" s="31" t="s">
        <v>202</v>
      </c>
      <c r="G206" s="32">
        <v>1151</v>
      </c>
      <c r="H206" s="33"/>
    </row>
    <row r="207" spans="1:9" ht="30" customHeight="1" x14ac:dyDescent="0.25">
      <c r="A207" s="29">
        <v>0</v>
      </c>
      <c r="B207" s="29">
        <v>0</v>
      </c>
      <c r="C207" s="30">
        <v>0</v>
      </c>
      <c r="D207" s="29">
        <v>92</v>
      </c>
      <c r="E207" s="29">
        <v>0</v>
      </c>
      <c r="F207" s="31" t="s">
        <v>203</v>
      </c>
      <c r="G207" s="32">
        <v>1152</v>
      </c>
      <c r="H207" s="33"/>
    </row>
    <row r="208" spans="1:9" ht="30" customHeight="1" x14ac:dyDescent="0.25">
      <c r="A208" s="29">
        <v>3011</v>
      </c>
      <c r="B208" s="29">
        <v>3169</v>
      </c>
      <c r="C208" s="30">
        <v>3336</v>
      </c>
      <c r="D208" s="29">
        <v>3515</v>
      </c>
      <c r="E208" s="29">
        <v>29066</v>
      </c>
      <c r="F208" s="31" t="s">
        <v>204</v>
      </c>
      <c r="G208" s="32">
        <v>1153</v>
      </c>
      <c r="H208" s="33"/>
    </row>
    <row r="209" spans="1:9" ht="30" customHeight="1" x14ac:dyDescent="0.25">
      <c r="A209" s="29">
        <v>9838</v>
      </c>
      <c r="B209" s="29">
        <v>10356</v>
      </c>
      <c r="C209" s="30">
        <v>10901</v>
      </c>
      <c r="D209" s="29">
        <v>11475</v>
      </c>
      <c r="E209" s="29">
        <v>130272</v>
      </c>
      <c r="F209" s="31" t="s">
        <v>205</v>
      </c>
      <c r="G209" s="32">
        <v>1154</v>
      </c>
      <c r="H209" s="33"/>
    </row>
    <row r="210" spans="1:9" ht="30" customHeight="1" x14ac:dyDescent="0.25">
      <c r="A210" s="29">
        <v>0</v>
      </c>
      <c r="B210" s="29">
        <v>0</v>
      </c>
      <c r="C210" s="30">
        <v>0</v>
      </c>
      <c r="D210" s="29">
        <v>235</v>
      </c>
      <c r="E210" s="29">
        <v>9600</v>
      </c>
      <c r="F210" s="31" t="s">
        <v>206</v>
      </c>
      <c r="G210" s="32">
        <v>1155</v>
      </c>
      <c r="H210" s="33"/>
    </row>
    <row r="211" spans="1:9" ht="30" customHeight="1" x14ac:dyDescent="0.25">
      <c r="A211" s="29">
        <v>0</v>
      </c>
      <c r="B211" s="29">
        <v>0</v>
      </c>
      <c r="C211" s="30">
        <v>0</v>
      </c>
      <c r="D211" s="29">
        <v>27</v>
      </c>
      <c r="E211" s="29">
        <v>0</v>
      </c>
      <c r="F211" s="31" t="s">
        <v>207</v>
      </c>
      <c r="G211" s="32">
        <v>1157</v>
      </c>
      <c r="H211" s="33"/>
    </row>
    <row r="212" spans="1:9" ht="30" customHeight="1" x14ac:dyDescent="0.25">
      <c r="A212" s="29">
        <v>0</v>
      </c>
      <c r="B212" s="29">
        <v>0</v>
      </c>
      <c r="C212" s="30">
        <v>0</v>
      </c>
      <c r="D212" s="29">
        <v>410</v>
      </c>
      <c r="E212" s="29">
        <v>30230</v>
      </c>
      <c r="F212" s="31" t="s">
        <v>208</v>
      </c>
      <c r="G212" s="32">
        <v>1158</v>
      </c>
      <c r="H212" s="33"/>
    </row>
    <row r="213" spans="1:9" ht="30" customHeight="1" x14ac:dyDescent="0.25">
      <c r="A213" s="29">
        <v>0</v>
      </c>
      <c r="B213" s="29">
        <v>0</v>
      </c>
      <c r="C213" s="30">
        <v>0</v>
      </c>
      <c r="D213" s="29">
        <v>1012519</v>
      </c>
      <c r="E213" s="29">
        <v>18000</v>
      </c>
      <c r="F213" s="31" t="s">
        <v>209</v>
      </c>
      <c r="G213" s="32">
        <v>1160</v>
      </c>
      <c r="H213" s="33"/>
    </row>
    <row r="214" spans="1:9" ht="30" customHeight="1" x14ac:dyDescent="0.25">
      <c r="A214" s="29">
        <v>0</v>
      </c>
      <c r="B214" s="29">
        <v>0</v>
      </c>
      <c r="C214" s="30">
        <v>0</v>
      </c>
      <c r="D214" s="29">
        <v>0</v>
      </c>
      <c r="E214" s="29">
        <v>46900</v>
      </c>
      <c r="F214" s="31" t="s">
        <v>210</v>
      </c>
      <c r="G214" s="32">
        <v>1161</v>
      </c>
      <c r="H214" s="33"/>
    </row>
    <row r="215" spans="1:9" ht="30" customHeight="1" x14ac:dyDescent="0.25">
      <c r="A215" s="29">
        <v>989</v>
      </c>
      <c r="B215" s="29">
        <v>1041</v>
      </c>
      <c r="C215" s="30">
        <v>1096</v>
      </c>
      <c r="D215" s="29">
        <v>1154</v>
      </c>
      <c r="E215" s="29">
        <v>16399</v>
      </c>
      <c r="F215" s="31" t="s">
        <v>211</v>
      </c>
      <c r="G215" s="32">
        <v>1162</v>
      </c>
      <c r="H215" s="33"/>
    </row>
    <row r="216" spans="1:9" ht="30" customHeight="1" x14ac:dyDescent="0.25">
      <c r="A216" s="29">
        <v>4496</v>
      </c>
      <c r="B216" s="29">
        <v>4733</v>
      </c>
      <c r="C216" s="30">
        <v>4982</v>
      </c>
      <c r="D216" s="29">
        <v>5244</v>
      </c>
      <c r="E216" s="29">
        <v>19409</v>
      </c>
      <c r="F216" s="31" t="s">
        <v>212</v>
      </c>
      <c r="G216" s="32">
        <v>1274</v>
      </c>
      <c r="H216" s="33"/>
    </row>
    <row r="217" spans="1:9" ht="30" customHeight="1" x14ac:dyDescent="0.25">
      <c r="A217" s="29">
        <v>0</v>
      </c>
      <c r="B217" s="29">
        <v>0</v>
      </c>
      <c r="C217" s="30">
        <v>0</v>
      </c>
      <c r="D217" s="29">
        <v>687301</v>
      </c>
      <c r="E217" s="29">
        <v>1111588</v>
      </c>
      <c r="F217" s="31" t="s">
        <v>213</v>
      </c>
      <c r="G217" s="32">
        <v>1519</v>
      </c>
      <c r="H217" s="33"/>
    </row>
    <row r="218" spans="1:9" ht="30" customHeight="1" x14ac:dyDescent="0.25">
      <c r="A218" s="29">
        <v>0</v>
      </c>
      <c r="B218" s="29">
        <v>0</v>
      </c>
      <c r="C218" s="30">
        <v>0</v>
      </c>
      <c r="D218" s="29">
        <v>525</v>
      </c>
      <c r="E218" s="29">
        <v>88188</v>
      </c>
      <c r="F218" s="31" t="s">
        <v>214</v>
      </c>
      <c r="G218" s="32">
        <v>1525</v>
      </c>
      <c r="H218" s="33"/>
    </row>
    <row r="219" spans="1:9" ht="30" customHeight="1" x14ac:dyDescent="0.25">
      <c r="A219" s="29">
        <v>0</v>
      </c>
      <c r="B219" s="29">
        <v>0</v>
      </c>
      <c r="C219" s="30">
        <v>0</v>
      </c>
      <c r="D219" s="29">
        <v>0</v>
      </c>
      <c r="E219" s="29">
        <v>17400</v>
      </c>
      <c r="F219" s="31" t="s">
        <v>215</v>
      </c>
      <c r="G219" s="32">
        <v>1536</v>
      </c>
      <c r="H219" s="33"/>
    </row>
    <row r="220" spans="1:9" ht="30" customHeight="1" x14ac:dyDescent="0.25">
      <c r="A220" s="29">
        <v>0</v>
      </c>
      <c r="B220" s="29">
        <v>0</v>
      </c>
      <c r="C220" s="30">
        <v>0</v>
      </c>
      <c r="D220" s="29">
        <v>132</v>
      </c>
      <c r="E220" s="29">
        <v>0</v>
      </c>
      <c r="F220" s="31" t="s">
        <v>216</v>
      </c>
      <c r="G220" s="32">
        <v>1558</v>
      </c>
      <c r="H220" s="33"/>
    </row>
    <row r="221" spans="1:9" ht="30" customHeight="1" x14ac:dyDescent="0.25">
      <c r="A221" s="19">
        <f>SUM(A222:A243)</f>
        <v>34555111</v>
      </c>
      <c r="B221" s="19">
        <f>SUM(B222:B243)</f>
        <v>34033447</v>
      </c>
      <c r="C221" s="20">
        <f>SUM(C222:C243)</f>
        <v>33533315</v>
      </c>
      <c r="D221" s="19">
        <f>SUM(D222:D243)</f>
        <v>45417548</v>
      </c>
      <c r="E221" s="19">
        <f>SUM(E222:E243)</f>
        <v>50801963</v>
      </c>
      <c r="F221" s="21"/>
      <c r="G221" s="22" t="s">
        <v>217</v>
      </c>
      <c r="H221" s="23" t="s">
        <v>218</v>
      </c>
      <c r="I221" s="1" t="s">
        <v>5</v>
      </c>
    </row>
    <row r="222" spans="1:9" ht="30" customHeight="1" x14ac:dyDescent="0.25">
      <c r="A222" s="29">
        <v>6892182</v>
      </c>
      <c r="B222" s="29">
        <v>6848367</v>
      </c>
      <c r="C222" s="30">
        <v>6806849</v>
      </c>
      <c r="D222" s="29">
        <v>6773708</v>
      </c>
      <c r="E222" s="29">
        <v>16324064</v>
      </c>
      <c r="F222" s="31" t="s">
        <v>217</v>
      </c>
      <c r="G222" s="32">
        <v>1163</v>
      </c>
      <c r="H222" s="33"/>
    </row>
    <row r="223" spans="1:9" ht="30" customHeight="1" x14ac:dyDescent="0.25">
      <c r="A223" s="29">
        <v>3933203</v>
      </c>
      <c r="B223" s="29">
        <v>4000844</v>
      </c>
      <c r="C223" s="30">
        <v>4071185</v>
      </c>
      <c r="D223" s="29">
        <v>4162038</v>
      </c>
      <c r="E223" s="29">
        <v>6817899</v>
      </c>
      <c r="F223" s="31" t="s">
        <v>219</v>
      </c>
      <c r="G223" s="32">
        <v>1164</v>
      </c>
      <c r="H223" s="33"/>
    </row>
    <row r="224" spans="1:9" ht="30" customHeight="1" x14ac:dyDescent="0.25">
      <c r="A224" s="29">
        <v>3076855</v>
      </c>
      <c r="B224" s="29">
        <v>3035385</v>
      </c>
      <c r="C224" s="30">
        <v>2994802</v>
      </c>
      <c r="D224" s="29">
        <v>2956932</v>
      </c>
      <c r="E224" s="29">
        <v>3790802</v>
      </c>
      <c r="F224" s="31" t="s">
        <v>220</v>
      </c>
      <c r="G224" s="32">
        <v>1191</v>
      </c>
      <c r="H224" s="33"/>
    </row>
    <row r="225" spans="1:8" ht="30" customHeight="1" x14ac:dyDescent="0.25">
      <c r="A225" s="29">
        <v>826</v>
      </c>
      <c r="B225" s="29">
        <v>918</v>
      </c>
      <c r="C225" s="30">
        <v>1020</v>
      </c>
      <c r="D225" s="29">
        <v>1136</v>
      </c>
      <c r="E225" s="29">
        <v>589</v>
      </c>
      <c r="F225" s="31" t="s">
        <v>221</v>
      </c>
      <c r="G225" s="32">
        <v>1507</v>
      </c>
      <c r="H225" s="33"/>
    </row>
    <row r="226" spans="1:8" ht="30" customHeight="1" x14ac:dyDescent="0.25">
      <c r="A226" s="29">
        <v>103131</v>
      </c>
      <c r="B226" s="29">
        <v>109045</v>
      </c>
      <c r="C226" s="30">
        <v>88889</v>
      </c>
      <c r="D226" s="29">
        <v>134950</v>
      </c>
      <c r="E226" s="29">
        <v>45708</v>
      </c>
      <c r="F226" s="31" t="s">
        <v>222</v>
      </c>
      <c r="G226" s="32">
        <v>1186</v>
      </c>
      <c r="H226" s="33"/>
    </row>
    <row r="227" spans="1:8" ht="30" customHeight="1" x14ac:dyDescent="0.25">
      <c r="A227" s="29">
        <v>0</v>
      </c>
      <c r="B227" s="29">
        <v>0</v>
      </c>
      <c r="C227" s="30">
        <v>0</v>
      </c>
      <c r="D227" s="29">
        <v>218</v>
      </c>
      <c r="E227" s="29">
        <v>0</v>
      </c>
      <c r="F227" s="31" t="s">
        <v>223</v>
      </c>
      <c r="G227" s="32">
        <v>1548</v>
      </c>
      <c r="H227" s="33"/>
    </row>
    <row r="228" spans="1:8" ht="30" customHeight="1" x14ac:dyDescent="0.25">
      <c r="A228" s="29">
        <v>70433</v>
      </c>
      <c r="B228" s="29">
        <v>74140</v>
      </c>
      <c r="C228" s="30">
        <v>78042</v>
      </c>
      <c r="D228" s="29">
        <v>83316</v>
      </c>
      <c r="E228" s="29">
        <v>190569</v>
      </c>
      <c r="F228" s="31" t="s">
        <v>224</v>
      </c>
      <c r="G228" s="32">
        <v>1194</v>
      </c>
      <c r="H228" s="33"/>
    </row>
    <row r="229" spans="1:8" ht="30" customHeight="1" x14ac:dyDescent="0.25">
      <c r="A229" s="29">
        <v>1964899</v>
      </c>
      <c r="B229" s="29">
        <v>1918173</v>
      </c>
      <c r="C229" s="30">
        <v>1873298</v>
      </c>
      <c r="D229" s="29">
        <v>1880007</v>
      </c>
      <c r="E229" s="29">
        <v>1261452</v>
      </c>
      <c r="F229" s="31" t="s">
        <v>225</v>
      </c>
      <c r="G229" s="32">
        <v>1173</v>
      </c>
      <c r="H229" s="33"/>
    </row>
    <row r="230" spans="1:8" ht="30" customHeight="1" x14ac:dyDescent="0.25">
      <c r="A230" s="29">
        <v>761133</v>
      </c>
      <c r="B230" s="29">
        <v>743041</v>
      </c>
      <c r="C230" s="30">
        <v>725962</v>
      </c>
      <c r="D230" s="29">
        <v>1429429</v>
      </c>
      <c r="E230" s="29">
        <v>1108801</v>
      </c>
      <c r="F230" s="31" t="s">
        <v>226</v>
      </c>
      <c r="G230" s="32">
        <v>1174</v>
      </c>
      <c r="H230" s="33"/>
    </row>
    <row r="231" spans="1:8" ht="30" customHeight="1" x14ac:dyDescent="0.25">
      <c r="A231" s="29">
        <v>2171107</v>
      </c>
      <c r="B231" s="29">
        <v>2126214</v>
      </c>
      <c r="C231" s="30">
        <v>2083887</v>
      </c>
      <c r="D231" s="29">
        <v>2721500</v>
      </c>
      <c r="E231" s="29">
        <v>2635239</v>
      </c>
      <c r="F231" s="31" t="s">
        <v>227</v>
      </c>
      <c r="G231" s="32">
        <v>1175</v>
      </c>
      <c r="H231" s="33"/>
    </row>
    <row r="232" spans="1:8" ht="30" customHeight="1" x14ac:dyDescent="0.25">
      <c r="A232" s="29">
        <v>2078921</v>
      </c>
      <c r="B232" s="29">
        <v>2008749</v>
      </c>
      <c r="C232" s="30">
        <v>1942491</v>
      </c>
      <c r="D232" s="29">
        <v>1792933</v>
      </c>
      <c r="E232" s="29">
        <v>1804854</v>
      </c>
      <c r="F232" s="31" t="s">
        <v>228</v>
      </c>
      <c r="G232" s="32">
        <v>1176</v>
      </c>
      <c r="H232" s="33"/>
    </row>
    <row r="233" spans="1:8" ht="30" customHeight="1" x14ac:dyDescent="0.25">
      <c r="A233" s="29">
        <v>905355</v>
      </c>
      <c r="B233" s="29">
        <v>889402</v>
      </c>
      <c r="C233" s="30">
        <v>874670</v>
      </c>
      <c r="D233" s="29">
        <v>2054259</v>
      </c>
      <c r="E233" s="29">
        <v>2036567</v>
      </c>
      <c r="F233" s="31" t="s">
        <v>229</v>
      </c>
      <c r="G233" s="32">
        <v>1177</v>
      </c>
      <c r="H233" s="33"/>
    </row>
    <row r="234" spans="1:8" ht="30" customHeight="1" x14ac:dyDescent="0.25">
      <c r="A234" s="29">
        <v>2138661</v>
      </c>
      <c r="B234" s="29">
        <v>2068282</v>
      </c>
      <c r="C234" s="30">
        <v>2001030</v>
      </c>
      <c r="D234" s="29">
        <v>2024137</v>
      </c>
      <c r="E234" s="29">
        <v>2106952</v>
      </c>
      <c r="F234" s="31" t="s">
        <v>230</v>
      </c>
      <c r="G234" s="32">
        <v>1497</v>
      </c>
      <c r="H234" s="33"/>
    </row>
    <row r="235" spans="1:8" ht="30" customHeight="1" x14ac:dyDescent="0.25">
      <c r="A235" s="29">
        <v>1487424</v>
      </c>
      <c r="B235" s="29">
        <v>1435724</v>
      </c>
      <c r="C235" s="30">
        <v>1386899</v>
      </c>
      <c r="D235" s="29">
        <v>3461432</v>
      </c>
      <c r="E235" s="29">
        <v>2609703</v>
      </c>
      <c r="F235" s="31" t="s">
        <v>231</v>
      </c>
      <c r="G235" s="32">
        <v>1178</v>
      </c>
      <c r="H235" s="33"/>
    </row>
    <row r="236" spans="1:8" ht="30" customHeight="1" x14ac:dyDescent="0.25">
      <c r="A236" s="29">
        <v>1377925</v>
      </c>
      <c r="B236" s="29">
        <v>1353772</v>
      </c>
      <c r="C236" s="30">
        <v>1331668</v>
      </c>
      <c r="D236" s="29">
        <v>4738887</v>
      </c>
      <c r="E236" s="29">
        <v>1147912</v>
      </c>
      <c r="F236" s="31" t="s">
        <v>232</v>
      </c>
      <c r="G236" s="32">
        <v>1179</v>
      </c>
      <c r="H236" s="33"/>
    </row>
    <row r="237" spans="1:8" ht="30" customHeight="1" x14ac:dyDescent="0.25">
      <c r="A237" s="29">
        <v>568177</v>
      </c>
      <c r="B237" s="29">
        <v>555526</v>
      </c>
      <c r="C237" s="30">
        <v>545353</v>
      </c>
      <c r="D237" s="29">
        <v>2400329</v>
      </c>
      <c r="E237" s="29">
        <v>2163235</v>
      </c>
      <c r="F237" s="31" t="s">
        <v>233</v>
      </c>
      <c r="G237" s="32">
        <v>1180</v>
      </c>
      <c r="H237" s="33"/>
    </row>
    <row r="238" spans="1:8" ht="30" customHeight="1" x14ac:dyDescent="0.25">
      <c r="A238" s="29">
        <v>610034</v>
      </c>
      <c r="B238" s="29">
        <v>597714</v>
      </c>
      <c r="C238" s="30">
        <v>586077</v>
      </c>
      <c r="D238" s="29">
        <v>1456805</v>
      </c>
      <c r="E238" s="29">
        <v>840041</v>
      </c>
      <c r="F238" s="31" t="s">
        <v>234</v>
      </c>
      <c r="G238" s="32">
        <v>1170</v>
      </c>
      <c r="H238" s="33"/>
    </row>
    <row r="239" spans="1:8" ht="30" customHeight="1" x14ac:dyDescent="0.25">
      <c r="A239" s="29">
        <v>1142941</v>
      </c>
      <c r="B239" s="29">
        <v>1116422</v>
      </c>
      <c r="C239" s="30">
        <v>1092570</v>
      </c>
      <c r="D239" s="29">
        <v>2053471</v>
      </c>
      <c r="E239" s="29">
        <v>645389</v>
      </c>
      <c r="F239" s="31" t="s">
        <v>235</v>
      </c>
      <c r="G239" s="32">
        <v>1181</v>
      </c>
      <c r="H239" s="33"/>
    </row>
    <row r="240" spans="1:8" ht="30" customHeight="1" x14ac:dyDescent="0.25">
      <c r="A240" s="29">
        <v>1746880</v>
      </c>
      <c r="B240" s="29">
        <v>1704090</v>
      </c>
      <c r="C240" s="30">
        <v>1667768</v>
      </c>
      <c r="D240" s="29">
        <v>1942852</v>
      </c>
      <c r="E240" s="29">
        <v>2038603</v>
      </c>
      <c r="F240" s="31" t="s">
        <v>236</v>
      </c>
      <c r="G240" s="32">
        <v>1182</v>
      </c>
      <c r="H240" s="33"/>
    </row>
    <row r="241" spans="1:9" ht="30" customHeight="1" x14ac:dyDescent="0.25">
      <c r="A241" s="29">
        <v>1004050</v>
      </c>
      <c r="B241" s="29">
        <v>975890</v>
      </c>
      <c r="C241" s="30">
        <v>954509</v>
      </c>
      <c r="D241" s="29">
        <v>935435</v>
      </c>
      <c r="E241" s="29">
        <v>931642</v>
      </c>
      <c r="F241" s="31" t="s">
        <v>237</v>
      </c>
      <c r="G241" s="32">
        <v>1183</v>
      </c>
      <c r="H241" s="33"/>
    </row>
    <row r="242" spans="1:9" ht="30" customHeight="1" x14ac:dyDescent="0.25">
      <c r="A242" s="29">
        <v>1436710</v>
      </c>
      <c r="B242" s="29">
        <v>1409617</v>
      </c>
      <c r="C242" s="30">
        <v>1386634</v>
      </c>
      <c r="D242" s="29">
        <v>1343925</v>
      </c>
      <c r="E242" s="29">
        <v>1769367</v>
      </c>
      <c r="F242" s="31" t="s">
        <v>238</v>
      </c>
      <c r="G242" s="32">
        <v>1184</v>
      </c>
      <c r="H242" s="33"/>
    </row>
    <row r="243" spans="1:9" ht="30" customHeight="1" x14ac:dyDescent="0.25">
      <c r="A243" s="29">
        <v>1084264</v>
      </c>
      <c r="B243" s="29">
        <v>1062132</v>
      </c>
      <c r="C243" s="30">
        <v>1039712</v>
      </c>
      <c r="D243" s="29">
        <v>1069849</v>
      </c>
      <c r="E243" s="29">
        <v>532575</v>
      </c>
      <c r="F243" s="31" t="s">
        <v>239</v>
      </c>
      <c r="G243" s="32">
        <v>1185</v>
      </c>
      <c r="H243" s="33"/>
    </row>
    <row r="244" spans="1:9" ht="30" customHeight="1" x14ac:dyDescent="0.25">
      <c r="A244" s="19">
        <f>SUM(A245:A246)</f>
        <v>34617399</v>
      </c>
      <c r="B244" s="19">
        <f>SUM(B245:B246)</f>
        <v>34048508</v>
      </c>
      <c r="C244" s="20">
        <f>SUM(C245:C246)</f>
        <v>33529234</v>
      </c>
      <c r="D244" s="19">
        <f>SUM(D245:D246)</f>
        <v>33242971</v>
      </c>
      <c r="E244" s="19">
        <f>SUM(E245:E246)</f>
        <v>40641291</v>
      </c>
      <c r="F244" s="21"/>
      <c r="G244" s="22" t="s">
        <v>240</v>
      </c>
      <c r="H244" s="23" t="s">
        <v>241</v>
      </c>
      <c r="I244" s="1" t="s">
        <v>5</v>
      </c>
    </row>
    <row r="245" spans="1:9" ht="30" customHeight="1" x14ac:dyDescent="0.25">
      <c r="A245" s="29">
        <v>34362056</v>
      </c>
      <c r="B245" s="29">
        <v>33799414</v>
      </c>
      <c r="C245" s="30">
        <v>33286142</v>
      </c>
      <c r="D245" s="29">
        <v>33026158</v>
      </c>
      <c r="E245" s="29">
        <v>40429881</v>
      </c>
      <c r="F245" s="31" t="s">
        <v>240</v>
      </c>
      <c r="G245" s="32">
        <v>1166</v>
      </c>
      <c r="H245" s="33"/>
    </row>
    <row r="246" spans="1:9" ht="30" customHeight="1" x14ac:dyDescent="0.25">
      <c r="A246" s="29">
        <v>255343</v>
      </c>
      <c r="B246" s="29">
        <v>249094</v>
      </c>
      <c r="C246" s="30">
        <v>243092</v>
      </c>
      <c r="D246" s="29">
        <v>216813</v>
      </c>
      <c r="E246" s="29">
        <v>211410</v>
      </c>
      <c r="F246" s="31" t="s">
        <v>242</v>
      </c>
      <c r="G246" s="32">
        <v>1187</v>
      </c>
      <c r="H246" s="33"/>
    </row>
    <row r="247" spans="1:9" ht="30" customHeight="1" x14ac:dyDescent="0.25">
      <c r="A247" s="19">
        <f t="shared" ref="A247:C257" si="36">SUM(A248)</f>
        <v>13713030</v>
      </c>
      <c r="B247" s="19">
        <f t="shared" si="36"/>
        <v>13267830</v>
      </c>
      <c r="C247" s="20">
        <f t="shared" si="36"/>
        <v>12897033</v>
      </c>
      <c r="D247" s="19">
        <f>SUM(D248)</f>
        <v>12807981</v>
      </c>
      <c r="E247" s="19">
        <f>SUM(E248)</f>
        <v>11669157</v>
      </c>
      <c r="F247" s="21"/>
      <c r="G247" s="22" t="s">
        <v>243</v>
      </c>
      <c r="H247" s="23" t="s">
        <v>244</v>
      </c>
      <c r="I247" s="1" t="s">
        <v>5</v>
      </c>
    </row>
    <row r="248" spans="1:9" ht="30" customHeight="1" x14ac:dyDescent="0.25">
      <c r="A248" s="29">
        <v>13713030</v>
      </c>
      <c r="B248" s="29">
        <v>13267830</v>
      </c>
      <c r="C248" s="30">
        <v>12897033</v>
      </c>
      <c r="D248" s="29">
        <v>12807981</v>
      </c>
      <c r="E248" s="29">
        <v>11669157</v>
      </c>
      <c r="F248" s="31" t="s">
        <v>243</v>
      </c>
      <c r="G248" s="32">
        <v>1188</v>
      </c>
      <c r="H248" s="33"/>
    </row>
    <row r="249" spans="1:9" ht="30" customHeight="1" x14ac:dyDescent="0.25">
      <c r="A249" s="19">
        <f t="shared" si="36"/>
        <v>3581881</v>
      </c>
      <c r="B249" s="19">
        <f t="shared" si="36"/>
        <v>3488514</v>
      </c>
      <c r="C249" s="20">
        <f t="shared" si="36"/>
        <v>3398343</v>
      </c>
      <c r="D249" s="19">
        <f>SUM(D250)</f>
        <v>3730867</v>
      </c>
      <c r="E249" s="19">
        <f>SUM(E250)</f>
        <v>1940788</v>
      </c>
      <c r="F249" s="21"/>
      <c r="G249" s="22" t="s">
        <v>245</v>
      </c>
      <c r="H249" s="23" t="s">
        <v>246</v>
      </c>
      <c r="I249" s="1" t="s">
        <v>5</v>
      </c>
    </row>
    <row r="250" spans="1:9" ht="30" customHeight="1" x14ac:dyDescent="0.25">
      <c r="A250" s="29">
        <v>3581881</v>
      </c>
      <c r="B250" s="29">
        <v>3488514</v>
      </c>
      <c r="C250" s="30">
        <v>3398343</v>
      </c>
      <c r="D250" s="29">
        <v>3730867</v>
      </c>
      <c r="E250" s="29">
        <v>1940788</v>
      </c>
      <c r="F250" s="31" t="s">
        <v>245</v>
      </c>
      <c r="G250" s="32">
        <v>1167</v>
      </c>
      <c r="H250" s="33"/>
    </row>
    <row r="251" spans="1:9" ht="30" customHeight="1" x14ac:dyDescent="0.25">
      <c r="A251" s="19">
        <f t="shared" si="36"/>
        <v>3104308</v>
      </c>
      <c r="B251" s="19">
        <f t="shared" si="36"/>
        <v>3023325</v>
      </c>
      <c r="C251" s="20">
        <f t="shared" si="36"/>
        <v>2945361</v>
      </c>
      <c r="D251" s="19">
        <f>SUM(D252)</f>
        <v>3031339</v>
      </c>
      <c r="E251" s="19">
        <f>SUM(E252)</f>
        <v>2944602</v>
      </c>
      <c r="F251" s="21"/>
      <c r="G251" s="22" t="s">
        <v>247</v>
      </c>
      <c r="H251" s="23" t="s">
        <v>248</v>
      </c>
      <c r="I251" s="1" t="s">
        <v>5</v>
      </c>
    </row>
    <row r="252" spans="1:9" ht="30" customHeight="1" x14ac:dyDescent="0.25">
      <c r="A252" s="29">
        <v>3104308</v>
      </c>
      <c r="B252" s="29">
        <v>3023325</v>
      </c>
      <c r="C252" s="30">
        <v>2945361</v>
      </c>
      <c r="D252" s="29">
        <v>3031339</v>
      </c>
      <c r="E252" s="29">
        <v>2944602</v>
      </c>
      <c r="F252" s="31" t="s">
        <v>247</v>
      </c>
      <c r="G252" s="32">
        <v>1168</v>
      </c>
      <c r="H252" s="33"/>
    </row>
    <row r="253" spans="1:9" ht="30" customHeight="1" x14ac:dyDescent="0.25">
      <c r="A253" s="19">
        <f t="shared" si="36"/>
        <v>3309447</v>
      </c>
      <c r="B253" s="19">
        <f t="shared" si="36"/>
        <v>3243593</v>
      </c>
      <c r="C253" s="20">
        <f t="shared" si="36"/>
        <v>3182901</v>
      </c>
      <c r="D253" s="19">
        <f>SUM(D254)</f>
        <v>3092881</v>
      </c>
      <c r="E253" s="19">
        <f>SUM(E254)</f>
        <v>2550442</v>
      </c>
      <c r="F253" s="21"/>
      <c r="G253" s="22" t="s">
        <v>249</v>
      </c>
      <c r="H253" s="23" t="s">
        <v>250</v>
      </c>
      <c r="I253" s="1" t="s">
        <v>5</v>
      </c>
    </row>
    <row r="254" spans="1:9" ht="30" customHeight="1" x14ac:dyDescent="0.25">
      <c r="A254" s="29">
        <v>3309447</v>
      </c>
      <c r="B254" s="29">
        <v>3243593</v>
      </c>
      <c r="C254" s="30">
        <v>3182901</v>
      </c>
      <c r="D254" s="29">
        <v>3092881</v>
      </c>
      <c r="E254" s="29">
        <v>2550442</v>
      </c>
      <c r="F254" s="31" t="s">
        <v>249</v>
      </c>
      <c r="G254" s="32">
        <v>1172</v>
      </c>
      <c r="H254" s="33"/>
    </row>
    <row r="255" spans="1:9" ht="30" customHeight="1" x14ac:dyDescent="0.25">
      <c r="A255" s="19">
        <f t="shared" si="36"/>
        <v>3579756</v>
      </c>
      <c r="B255" s="19">
        <f t="shared" si="36"/>
        <v>3472610</v>
      </c>
      <c r="C255" s="20">
        <f t="shared" si="36"/>
        <v>3373907</v>
      </c>
      <c r="D255" s="19">
        <f>SUM(D256)</f>
        <v>3268579</v>
      </c>
      <c r="E255" s="19">
        <f>SUM(E256)</f>
        <v>4000004</v>
      </c>
      <c r="F255" s="21"/>
      <c r="G255" s="22" t="s">
        <v>251</v>
      </c>
      <c r="H255" s="23" t="s">
        <v>252</v>
      </c>
      <c r="I255" s="1" t="s">
        <v>5</v>
      </c>
    </row>
    <row r="256" spans="1:9" ht="30" customHeight="1" x14ac:dyDescent="0.25">
      <c r="A256" s="29">
        <v>3579756</v>
      </c>
      <c r="B256" s="29">
        <v>3472610</v>
      </c>
      <c r="C256" s="30">
        <v>3373907</v>
      </c>
      <c r="D256" s="29">
        <v>3268579</v>
      </c>
      <c r="E256" s="29">
        <v>4000004</v>
      </c>
      <c r="F256" s="31" t="s">
        <v>251</v>
      </c>
      <c r="G256" s="32">
        <v>1171</v>
      </c>
      <c r="H256" s="33"/>
    </row>
    <row r="257" spans="1:9" ht="30" customHeight="1" x14ac:dyDescent="0.25">
      <c r="A257" s="19">
        <f t="shared" si="36"/>
        <v>3910933</v>
      </c>
      <c r="B257" s="19">
        <f t="shared" si="36"/>
        <v>3830903</v>
      </c>
      <c r="C257" s="20">
        <f t="shared" si="36"/>
        <v>3756879</v>
      </c>
      <c r="D257" s="19">
        <f>SUM(D258)</f>
        <v>3583799</v>
      </c>
      <c r="E257" s="19">
        <f>SUM(E258)</f>
        <v>5197707</v>
      </c>
      <c r="F257" s="21"/>
      <c r="G257" s="22" t="s">
        <v>253</v>
      </c>
      <c r="H257" s="23" t="s">
        <v>254</v>
      </c>
      <c r="I257" s="1" t="s">
        <v>5</v>
      </c>
    </row>
    <row r="258" spans="1:9" ht="30" customHeight="1" x14ac:dyDescent="0.25">
      <c r="A258" s="29">
        <v>3910933</v>
      </c>
      <c r="B258" s="29">
        <v>3830903</v>
      </c>
      <c r="C258" s="30">
        <v>3756879</v>
      </c>
      <c r="D258" s="29">
        <v>3583799</v>
      </c>
      <c r="E258" s="29">
        <v>5197707</v>
      </c>
      <c r="F258" s="31" t="s">
        <v>253</v>
      </c>
      <c r="G258" s="32">
        <v>1169</v>
      </c>
      <c r="H258" s="33"/>
    </row>
    <row r="259" spans="1:9" ht="30" customHeight="1" x14ac:dyDescent="0.25">
      <c r="A259" s="19">
        <f>SUM(A260:A261)</f>
        <v>2261044</v>
      </c>
      <c r="B259" s="19">
        <f>SUM(B260:B261)</f>
        <v>2286160</v>
      </c>
      <c r="C259" s="20">
        <f>SUM(C260:C261)</f>
        <v>2328654</v>
      </c>
      <c r="D259" s="19">
        <f>SUM(D260:D261)</f>
        <v>6020521</v>
      </c>
      <c r="E259" s="19">
        <f>SUM(E260:E261)</f>
        <v>415040555</v>
      </c>
      <c r="F259" s="21"/>
      <c r="G259" s="22" t="s">
        <v>255</v>
      </c>
      <c r="H259" s="23" t="s">
        <v>256</v>
      </c>
      <c r="I259" s="1" t="s">
        <v>5</v>
      </c>
    </row>
    <row r="260" spans="1:9" ht="30" customHeight="1" x14ac:dyDescent="0.25">
      <c r="A260" s="29">
        <v>2257588</v>
      </c>
      <c r="B260" s="29">
        <v>2282522</v>
      </c>
      <c r="C260" s="30">
        <v>2324825</v>
      </c>
      <c r="D260" s="29">
        <v>6016491</v>
      </c>
      <c r="E260" s="29">
        <v>1026734</v>
      </c>
      <c r="F260" s="31" t="s">
        <v>255</v>
      </c>
      <c r="G260" s="32">
        <v>1202</v>
      </c>
      <c r="H260" s="33"/>
    </row>
    <row r="261" spans="1:9" ht="30" customHeight="1" x14ac:dyDescent="0.25">
      <c r="A261" s="29">
        <v>3456</v>
      </c>
      <c r="B261" s="29">
        <v>3638</v>
      </c>
      <c r="C261" s="30">
        <v>3829</v>
      </c>
      <c r="D261" s="29">
        <v>4030</v>
      </c>
      <c r="E261" s="29">
        <v>414013821</v>
      </c>
      <c r="F261" s="31" t="s">
        <v>257</v>
      </c>
      <c r="G261" s="32">
        <v>1517</v>
      </c>
      <c r="H261" s="33"/>
    </row>
    <row r="262" spans="1:9" ht="30" customHeight="1" x14ac:dyDescent="0.25">
      <c r="A262" s="19">
        <f>SUM(A263:A264)</f>
        <v>64632796</v>
      </c>
      <c r="B262" s="19">
        <f>SUM(B263:B264)</f>
        <v>65719724</v>
      </c>
      <c r="C262" s="20">
        <f>SUM(C263:C264)</f>
        <v>66897999</v>
      </c>
      <c r="D262" s="19">
        <f>SUM(D263:D264)</f>
        <v>69602712</v>
      </c>
      <c r="E262" s="19">
        <f>SUM(E263:E264)</f>
        <v>84433051</v>
      </c>
      <c r="F262" s="21"/>
      <c r="G262" s="22" t="s">
        <v>258</v>
      </c>
      <c r="H262" s="23" t="s">
        <v>259</v>
      </c>
      <c r="I262" s="1" t="s">
        <v>5</v>
      </c>
    </row>
    <row r="263" spans="1:9" ht="30" customHeight="1" x14ac:dyDescent="0.25">
      <c r="A263" s="29">
        <v>64632796</v>
      </c>
      <c r="B263" s="29">
        <v>65719724</v>
      </c>
      <c r="C263" s="30">
        <v>66897999</v>
      </c>
      <c r="D263" s="29">
        <v>69600712</v>
      </c>
      <c r="E263" s="29">
        <v>84339101</v>
      </c>
      <c r="F263" s="31" t="s">
        <v>258</v>
      </c>
      <c r="G263" s="32">
        <v>1530</v>
      </c>
      <c r="H263" s="33"/>
    </row>
    <row r="264" spans="1:9" ht="30" customHeight="1" x14ac:dyDescent="0.25">
      <c r="A264" s="29">
        <v>0</v>
      </c>
      <c r="B264" s="29">
        <v>0</v>
      </c>
      <c r="C264" s="30">
        <v>0</v>
      </c>
      <c r="D264" s="29">
        <v>2000</v>
      </c>
      <c r="E264" s="29">
        <v>93950</v>
      </c>
      <c r="F264" s="31" t="s">
        <v>260</v>
      </c>
      <c r="G264" s="32">
        <v>1232</v>
      </c>
      <c r="H264" s="33"/>
    </row>
    <row r="265" spans="1:9" ht="30" customHeight="1" x14ac:dyDescent="0.25">
      <c r="A265" s="19">
        <f t="shared" ref="A265:C265" si="37">SUM(A266)</f>
        <v>353369</v>
      </c>
      <c r="B265" s="19">
        <f t="shared" si="37"/>
        <v>355389</v>
      </c>
      <c r="C265" s="20">
        <f t="shared" si="37"/>
        <v>357515</v>
      </c>
      <c r="D265" s="19">
        <f>SUM(D266)</f>
        <v>77015909</v>
      </c>
      <c r="E265" s="19">
        <f>SUM(E266)</f>
        <v>306650</v>
      </c>
      <c r="F265" s="21"/>
      <c r="G265" s="22" t="s">
        <v>261</v>
      </c>
      <c r="H265" s="23" t="s">
        <v>262</v>
      </c>
      <c r="I265" s="1" t="s">
        <v>5</v>
      </c>
    </row>
    <row r="266" spans="1:9" ht="30" customHeight="1" x14ac:dyDescent="0.25">
      <c r="A266" s="29">
        <v>353369</v>
      </c>
      <c r="B266" s="29">
        <v>355389</v>
      </c>
      <c r="C266" s="30">
        <v>357515</v>
      </c>
      <c r="D266" s="29">
        <v>77015909</v>
      </c>
      <c r="E266" s="29">
        <v>306650</v>
      </c>
      <c r="F266" s="31" t="s">
        <v>261</v>
      </c>
      <c r="G266" s="32">
        <v>1204</v>
      </c>
      <c r="H266" s="33"/>
    </row>
    <row r="267" spans="1:9" ht="30" customHeight="1" x14ac:dyDescent="0.25">
      <c r="A267" s="19">
        <f t="shared" ref="A267:C267" si="38">SUM(A268)</f>
        <v>1118408</v>
      </c>
      <c r="B267" s="19">
        <f t="shared" si="38"/>
        <v>1127229</v>
      </c>
      <c r="C267" s="20">
        <f t="shared" si="38"/>
        <v>1136507</v>
      </c>
      <c r="D267" s="19">
        <f>SUM(D268)</f>
        <v>1151847</v>
      </c>
      <c r="E267" s="19">
        <f>SUM(E268)</f>
        <v>1494085</v>
      </c>
      <c r="F267" s="21"/>
      <c r="G267" s="22" t="s">
        <v>263</v>
      </c>
      <c r="H267" s="23" t="s">
        <v>264</v>
      </c>
      <c r="I267" s="1" t="s">
        <v>5</v>
      </c>
    </row>
    <row r="268" spans="1:9" ht="30" customHeight="1" x14ac:dyDescent="0.25">
      <c r="A268" s="29">
        <v>1118408</v>
      </c>
      <c r="B268" s="29">
        <v>1127229</v>
      </c>
      <c r="C268" s="30">
        <v>1136507</v>
      </c>
      <c r="D268" s="29">
        <v>1151847</v>
      </c>
      <c r="E268" s="29">
        <v>1494085</v>
      </c>
      <c r="F268" s="31" t="s">
        <v>263</v>
      </c>
      <c r="G268" s="32">
        <v>1215</v>
      </c>
      <c r="H268" s="33"/>
    </row>
    <row r="269" spans="1:9" ht="30" customHeight="1" x14ac:dyDescent="0.25">
      <c r="A269" s="19">
        <f t="shared" ref="A269:D269" si="39">SUM(A270:A274)</f>
        <v>127683</v>
      </c>
      <c r="B269" s="19">
        <f t="shared" si="39"/>
        <v>128689</v>
      </c>
      <c r="C269" s="20">
        <f t="shared" si="39"/>
        <v>129809</v>
      </c>
      <c r="D269" s="19">
        <f t="shared" si="39"/>
        <v>138530</v>
      </c>
      <c r="E269" s="19">
        <f>SUM(E270:E274)</f>
        <v>234168</v>
      </c>
      <c r="F269" s="21"/>
      <c r="G269" s="22" t="s">
        <v>265</v>
      </c>
      <c r="H269" s="23" t="s">
        <v>266</v>
      </c>
      <c r="I269" s="1" t="s">
        <v>5</v>
      </c>
    </row>
    <row r="270" spans="1:9" ht="30" customHeight="1" x14ac:dyDescent="0.25">
      <c r="A270" s="29">
        <v>9497</v>
      </c>
      <c r="B270" s="29">
        <v>10086</v>
      </c>
      <c r="C270" s="30">
        <v>10718</v>
      </c>
      <c r="D270" s="29">
        <v>15161</v>
      </c>
      <c r="E270" s="29">
        <v>1848</v>
      </c>
      <c r="F270" s="34" t="s">
        <v>265</v>
      </c>
      <c r="G270" s="35">
        <v>1554</v>
      </c>
      <c r="H270" s="36"/>
    </row>
    <row r="271" spans="1:9" ht="30" customHeight="1" x14ac:dyDescent="0.25">
      <c r="A271" s="29">
        <v>105411</v>
      </c>
      <c r="B271" s="29">
        <v>105156</v>
      </c>
      <c r="C271" s="30">
        <v>104936</v>
      </c>
      <c r="D271" s="29">
        <v>106480</v>
      </c>
      <c r="E271" s="29">
        <v>136337</v>
      </c>
      <c r="F271" s="31" t="s">
        <v>267</v>
      </c>
      <c r="G271" s="32">
        <v>1210</v>
      </c>
      <c r="H271" s="33"/>
    </row>
    <row r="272" spans="1:9" ht="30" customHeight="1" x14ac:dyDescent="0.25">
      <c r="A272" s="29">
        <v>12775</v>
      </c>
      <c r="B272" s="29">
        <v>13447</v>
      </c>
      <c r="C272" s="30">
        <v>14155</v>
      </c>
      <c r="D272" s="29">
        <v>16296</v>
      </c>
      <c r="E272" s="29">
        <v>90678</v>
      </c>
      <c r="F272" s="31" t="s">
        <v>268</v>
      </c>
      <c r="G272" s="32">
        <v>1211</v>
      </c>
      <c r="H272" s="33"/>
    </row>
    <row r="273" spans="1:9" ht="30" customHeight="1" x14ac:dyDescent="0.25">
      <c r="A273" s="29">
        <v>0</v>
      </c>
      <c r="B273" s="29">
        <v>0</v>
      </c>
      <c r="C273" s="30">
        <v>0</v>
      </c>
      <c r="D273" s="29">
        <v>440</v>
      </c>
      <c r="E273" s="29">
        <v>2905</v>
      </c>
      <c r="F273" s="31" t="s">
        <v>269</v>
      </c>
      <c r="G273" s="32">
        <v>1213</v>
      </c>
      <c r="H273" s="33"/>
    </row>
    <row r="274" spans="1:9" ht="30" customHeight="1" x14ac:dyDescent="0.25">
      <c r="A274" s="29">
        <v>0</v>
      </c>
      <c r="B274" s="29">
        <v>0</v>
      </c>
      <c r="C274" s="30">
        <v>0</v>
      </c>
      <c r="D274" s="29">
        <v>153</v>
      </c>
      <c r="E274" s="29">
        <v>2400</v>
      </c>
      <c r="F274" s="31" t="s">
        <v>270</v>
      </c>
      <c r="G274" s="32">
        <v>1506</v>
      </c>
      <c r="H274" s="33"/>
    </row>
    <row r="275" spans="1:9" ht="30" customHeight="1" x14ac:dyDescent="0.25">
      <c r="A275" s="19">
        <f>SUM(A276:A278)</f>
        <v>41390</v>
      </c>
      <c r="B275" s="19">
        <f>SUM(B276:B278)</f>
        <v>43628</v>
      </c>
      <c r="C275" s="20">
        <f>SUM(C276:C278)</f>
        <v>45991</v>
      </c>
      <c r="D275" s="19">
        <f>SUM(D276:D278)</f>
        <v>49935</v>
      </c>
      <c r="E275" s="19">
        <f>SUM(E276:E278)</f>
        <v>128345</v>
      </c>
      <c r="F275" s="21"/>
      <c r="G275" s="22" t="s">
        <v>271</v>
      </c>
      <c r="H275" s="23" t="s">
        <v>272</v>
      </c>
      <c r="I275" s="1" t="s">
        <v>5</v>
      </c>
    </row>
    <row r="276" spans="1:9" ht="30" customHeight="1" x14ac:dyDescent="0.25">
      <c r="A276" s="29">
        <v>40482</v>
      </c>
      <c r="B276" s="29">
        <v>42672</v>
      </c>
      <c r="C276" s="30">
        <v>44984</v>
      </c>
      <c r="D276" s="29">
        <v>48233</v>
      </c>
      <c r="E276" s="29">
        <v>89790</v>
      </c>
      <c r="F276" s="31" t="s">
        <v>271</v>
      </c>
      <c r="G276" s="32">
        <v>1532</v>
      </c>
      <c r="H276" s="33"/>
    </row>
    <row r="277" spans="1:9" ht="30" customHeight="1" x14ac:dyDescent="0.25">
      <c r="A277" s="29">
        <v>0</v>
      </c>
      <c r="B277" s="29">
        <v>0</v>
      </c>
      <c r="C277" s="30">
        <v>0</v>
      </c>
      <c r="D277" s="29">
        <v>500</v>
      </c>
      <c r="E277" s="29">
        <v>10543</v>
      </c>
      <c r="F277" s="31" t="s">
        <v>273</v>
      </c>
      <c r="G277" s="32">
        <v>1269</v>
      </c>
      <c r="H277" s="33"/>
    </row>
    <row r="278" spans="1:9" ht="30" customHeight="1" x14ac:dyDescent="0.25">
      <c r="A278" s="29">
        <v>908</v>
      </c>
      <c r="B278" s="29">
        <v>956</v>
      </c>
      <c r="C278" s="30">
        <v>1007</v>
      </c>
      <c r="D278" s="29">
        <v>1202</v>
      </c>
      <c r="E278" s="29">
        <v>28012</v>
      </c>
      <c r="F278" s="31" t="s">
        <v>274</v>
      </c>
      <c r="G278" s="32">
        <v>1271</v>
      </c>
      <c r="H278" s="33"/>
    </row>
    <row r="279" spans="1:9" ht="30" customHeight="1" x14ac:dyDescent="0.25">
      <c r="A279" s="19">
        <f>SUM(A280:A280)</f>
        <v>14262035</v>
      </c>
      <c r="B279" s="19">
        <f>SUM(B280:B280)</f>
        <v>14166602</v>
      </c>
      <c r="C279" s="20">
        <f>SUM(C280:C280)</f>
        <v>14073404</v>
      </c>
      <c r="D279" s="19">
        <f>SUM(D280:D280)</f>
        <v>14072544</v>
      </c>
      <c r="E279" s="19">
        <f>SUM(E280:E280)</f>
        <v>4065236</v>
      </c>
      <c r="F279" s="21"/>
      <c r="G279" s="22" t="s">
        <v>275</v>
      </c>
      <c r="H279" s="23" t="s">
        <v>276</v>
      </c>
      <c r="I279" s="1" t="s">
        <v>5</v>
      </c>
    </row>
    <row r="280" spans="1:9" ht="30" customHeight="1" x14ac:dyDescent="0.25">
      <c r="A280" s="29">
        <v>14262035</v>
      </c>
      <c r="B280" s="29">
        <v>14166602</v>
      </c>
      <c r="C280" s="30">
        <v>14073404</v>
      </c>
      <c r="D280" s="29">
        <v>14072544</v>
      </c>
      <c r="E280" s="29">
        <v>4065236</v>
      </c>
      <c r="F280" s="31" t="s">
        <v>275</v>
      </c>
      <c r="G280" s="32">
        <v>1224</v>
      </c>
      <c r="H280" s="33"/>
    </row>
    <row r="281" spans="1:9" ht="30" customHeight="1" x14ac:dyDescent="0.25">
      <c r="A281" s="19">
        <f t="shared" ref="A281:D281" si="40">SUM(A282:A284)</f>
        <v>195808</v>
      </c>
      <c r="B281" s="19">
        <f t="shared" si="40"/>
        <v>202761</v>
      </c>
      <c r="C281" s="20">
        <f t="shared" si="40"/>
        <v>210020</v>
      </c>
      <c r="D281" s="19">
        <f t="shared" si="40"/>
        <v>294241</v>
      </c>
      <c r="E281" s="19">
        <f>SUM(E282:E284)</f>
        <v>458814</v>
      </c>
      <c r="F281" s="21"/>
      <c r="G281" s="22" t="s">
        <v>277</v>
      </c>
      <c r="H281" s="23" t="s">
        <v>278</v>
      </c>
      <c r="I281" s="1" t="s">
        <v>5</v>
      </c>
    </row>
    <row r="282" spans="1:9" ht="30" customHeight="1" x14ac:dyDescent="0.25">
      <c r="A282" s="29">
        <v>56097</v>
      </c>
      <c r="B282" s="29">
        <v>59110</v>
      </c>
      <c r="C282" s="30">
        <v>62286</v>
      </c>
      <c r="D282" s="29">
        <v>77520</v>
      </c>
      <c r="E282" s="29">
        <v>3578</v>
      </c>
      <c r="F282" s="34" t="s">
        <v>277</v>
      </c>
      <c r="G282" s="35">
        <v>1529</v>
      </c>
      <c r="H282" s="36"/>
    </row>
    <row r="283" spans="1:9" ht="30" customHeight="1" x14ac:dyDescent="0.25">
      <c r="A283" s="29">
        <v>17571</v>
      </c>
      <c r="B283" s="29">
        <v>18495</v>
      </c>
      <c r="C283" s="30">
        <v>19469</v>
      </c>
      <c r="D283" s="29">
        <v>28618</v>
      </c>
      <c r="E283" s="29">
        <v>288619</v>
      </c>
      <c r="F283" s="31" t="s">
        <v>279</v>
      </c>
      <c r="G283" s="32">
        <v>1011</v>
      </c>
      <c r="H283" s="33"/>
    </row>
    <row r="284" spans="1:9" ht="30" customHeight="1" x14ac:dyDescent="0.25">
      <c r="A284" s="29">
        <v>122140</v>
      </c>
      <c r="B284" s="29">
        <v>125156</v>
      </c>
      <c r="C284" s="30">
        <v>128265</v>
      </c>
      <c r="D284" s="29">
        <v>188103</v>
      </c>
      <c r="E284" s="29">
        <v>166617</v>
      </c>
      <c r="F284" s="31" t="s">
        <v>280</v>
      </c>
      <c r="G284" s="32">
        <v>1483</v>
      </c>
      <c r="H284" s="33"/>
    </row>
    <row r="285" spans="1:9" ht="30" customHeight="1" x14ac:dyDescent="0.25">
      <c r="A285" s="19">
        <f t="shared" ref="A285:C287" si="41">SUM(A286)</f>
        <v>1831379</v>
      </c>
      <c r="B285" s="19">
        <f t="shared" si="41"/>
        <v>1898317</v>
      </c>
      <c r="C285" s="20">
        <f t="shared" si="41"/>
        <v>1968468</v>
      </c>
      <c r="D285" s="19">
        <f>SUM(D286)</f>
        <v>2092874</v>
      </c>
      <c r="E285" s="19">
        <f>SUM(E286)</f>
        <v>3490729</v>
      </c>
      <c r="F285" s="21"/>
      <c r="G285" s="22" t="s">
        <v>281</v>
      </c>
      <c r="H285" s="23" t="s">
        <v>282</v>
      </c>
      <c r="I285" s="1" t="s">
        <v>5</v>
      </c>
    </row>
    <row r="286" spans="1:9" ht="30" customHeight="1" x14ac:dyDescent="0.25">
      <c r="A286" s="29">
        <v>1831379</v>
      </c>
      <c r="B286" s="29">
        <v>1898317</v>
      </c>
      <c r="C286" s="30">
        <v>1968468</v>
      </c>
      <c r="D286" s="29">
        <v>2092874</v>
      </c>
      <c r="E286" s="29">
        <v>3490729</v>
      </c>
      <c r="F286" s="31" t="s">
        <v>281</v>
      </c>
      <c r="G286" s="32">
        <v>1233</v>
      </c>
      <c r="H286" s="33"/>
    </row>
    <row r="287" spans="1:9" ht="30" customHeight="1" x14ac:dyDescent="0.25">
      <c r="A287" s="19">
        <f t="shared" si="41"/>
        <v>52622</v>
      </c>
      <c r="B287" s="19">
        <f t="shared" si="41"/>
        <v>55453</v>
      </c>
      <c r="C287" s="20">
        <f t="shared" si="41"/>
        <v>58439</v>
      </c>
      <c r="D287" s="19">
        <f>SUM(D288)</f>
        <v>62666</v>
      </c>
      <c r="E287" s="19">
        <f>SUM(E288)</f>
        <v>6536</v>
      </c>
      <c r="F287" s="21"/>
      <c r="G287" s="22" t="s">
        <v>283</v>
      </c>
      <c r="H287" s="23" t="s">
        <v>284</v>
      </c>
      <c r="I287" s="1" t="s">
        <v>5</v>
      </c>
    </row>
    <row r="288" spans="1:9" ht="30" customHeight="1" x14ac:dyDescent="0.25">
      <c r="A288" s="29">
        <v>52622</v>
      </c>
      <c r="B288" s="29">
        <v>55453</v>
      </c>
      <c r="C288" s="30">
        <v>58439</v>
      </c>
      <c r="D288" s="29">
        <v>62666</v>
      </c>
      <c r="E288" s="29">
        <v>6536</v>
      </c>
      <c r="F288" s="31" t="s">
        <v>283</v>
      </c>
      <c r="G288" s="32">
        <v>1555</v>
      </c>
      <c r="H288" s="33"/>
    </row>
    <row r="289" spans="1:9" ht="30" customHeight="1" x14ac:dyDescent="0.25">
      <c r="A289" s="19">
        <f>SUM(A290:A291)</f>
        <v>479278</v>
      </c>
      <c r="B289" s="19">
        <f>SUM(B290:B291)</f>
        <v>489709</v>
      </c>
      <c r="C289" s="20">
        <f>SUM(C290:C291)</f>
        <v>500605</v>
      </c>
      <c r="D289" s="19">
        <f>SUM(D290:D291)</f>
        <v>538196</v>
      </c>
      <c r="E289" s="19">
        <f>SUM(E290:E291)</f>
        <v>1617462</v>
      </c>
      <c r="F289" s="21"/>
      <c r="G289" s="22" t="s">
        <v>285</v>
      </c>
      <c r="H289" s="23" t="s">
        <v>286</v>
      </c>
      <c r="I289" s="1" t="s">
        <v>5</v>
      </c>
    </row>
    <row r="290" spans="1:9" ht="30" customHeight="1" x14ac:dyDescent="0.25">
      <c r="A290" s="29">
        <v>473218</v>
      </c>
      <c r="B290" s="29">
        <v>483491</v>
      </c>
      <c r="C290" s="30">
        <v>494218</v>
      </c>
      <c r="D290" s="29">
        <v>508553</v>
      </c>
      <c r="E290" s="29">
        <v>1610913</v>
      </c>
      <c r="F290" s="31" t="s">
        <v>285</v>
      </c>
      <c r="G290" s="32">
        <v>1240</v>
      </c>
      <c r="H290" s="33"/>
    </row>
    <row r="291" spans="1:9" ht="30" customHeight="1" x14ac:dyDescent="0.25">
      <c r="A291" s="29">
        <v>6060</v>
      </c>
      <c r="B291" s="29">
        <v>6218</v>
      </c>
      <c r="C291" s="30">
        <v>6387</v>
      </c>
      <c r="D291" s="29">
        <v>29643</v>
      </c>
      <c r="E291" s="29">
        <v>6549</v>
      </c>
      <c r="F291" s="31" t="s">
        <v>287</v>
      </c>
      <c r="G291" s="32">
        <v>1241</v>
      </c>
      <c r="H291" s="33"/>
    </row>
    <row r="292" spans="1:9" ht="30" customHeight="1" x14ac:dyDescent="0.25">
      <c r="A292" s="19">
        <f>SUM(A293:A296)</f>
        <v>4831315</v>
      </c>
      <c r="B292" s="19">
        <f>SUM(B293:B296)</f>
        <v>4921984</v>
      </c>
      <c r="C292" s="20">
        <f>SUM(C293:C296)</f>
        <v>5014750</v>
      </c>
      <c r="D292" s="19">
        <f>SUM(D293:D296)</f>
        <v>5330242</v>
      </c>
      <c r="E292" s="19">
        <f>SUM(E293:E296)</f>
        <v>10639293</v>
      </c>
      <c r="F292" s="21"/>
      <c r="G292" s="22" t="s">
        <v>288</v>
      </c>
      <c r="H292" s="23" t="s">
        <v>289</v>
      </c>
      <c r="I292" s="1" t="s">
        <v>5</v>
      </c>
    </row>
    <row r="293" spans="1:9" ht="30" customHeight="1" x14ac:dyDescent="0.25">
      <c r="A293" s="29">
        <v>32150</v>
      </c>
      <c r="B293" s="29">
        <v>33683</v>
      </c>
      <c r="C293" s="30">
        <v>35301</v>
      </c>
      <c r="D293" s="29">
        <v>52872</v>
      </c>
      <c r="E293" s="29">
        <v>288387</v>
      </c>
      <c r="F293" s="31" t="s">
        <v>288</v>
      </c>
      <c r="G293" s="32">
        <v>1229</v>
      </c>
      <c r="H293" s="33"/>
    </row>
    <row r="294" spans="1:9" ht="30" customHeight="1" x14ac:dyDescent="0.25">
      <c r="A294" s="29">
        <v>0</v>
      </c>
      <c r="B294" s="29">
        <v>0</v>
      </c>
      <c r="C294" s="30">
        <v>0</v>
      </c>
      <c r="D294" s="29">
        <v>722</v>
      </c>
      <c r="E294" s="29">
        <v>789</v>
      </c>
      <c r="F294" s="31" t="s">
        <v>290</v>
      </c>
      <c r="G294" s="32">
        <v>1228</v>
      </c>
      <c r="H294" s="33"/>
    </row>
    <row r="295" spans="1:9" ht="30" customHeight="1" x14ac:dyDescent="0.25">
      <c r="A295" s="29">
        <v>4569414</v>
      </c>
      <c r="B295" s="29">
        <v>4662650</v>
      </c>
      <c r="C295" s="30">
        <v>4757794</v>
      </c>
      <c r="D295" s="29">
        <v>5056771</v>
      </c>
      <c r="E295" s="29">
        <v>5311459</v>
      </c>
      <c r="F295" s="31" t="s">
        <v>291</v>
      </c>
      <c r="G295" s="32">
        <v>1230</v>
      </c>
      <c r="H295" s="33"/>
    </row>
    <row r="296" spans="1:9" ht="30" customHeight="1" x14ac:dyDescent="0.25">
      <c r="A296" s="29">
        <v>229751</v>
      </c>
      <c r="B296" s="29">
        <v>225651</v>
      </c>
      <c r="C296" s="30">
        <v>221655</v>
      </c>
      <c r="D296" s="29">
        <v>219877</v>
      </c>
      <c r="E296" s="29">
        <v>5038658</v>
      </c>
      <c r="F296" s="31" t="s">
        <v>292</v>
      </c>
      <c r="G296" s="32">
        <v>1231</v>
      </c>
      <c r="H296" s="33"/>
    </row>
    <row r="297" spans="1:9" ht="30" customHeight="1" x14ac:dyDescent="0.25">
      <c r="A297" s="19">
        <f t="shared" ref="A297:D297" si="42">SUM(A298:A304)</f>
        <v>287671</v>
      </c>
      <c r="B297" s="19">
        <f t="shared" si="42"/>
        <v>311005</v>
      </c>
      <c r="C297" s="20">
        <f t="shared" si="42"/>
        <v>336658</v>
      </c>
      <c r="D297" s="19">
        <f t="shared" si="42"/>
        <v>892539</v>
      </c>
      <c r="E297" s="19">
        <f>SUM(E298:E304)</f>
        <v>744590</v>
      </c>
      <c r="F297" s="21"/>
      <c r="G297" s="22" t="s">
        <v>293</v>
      </c>
      <c r="H297" s="23" t="s">
        <v>294</v>
      </c>
      <c r="I297" s="1" t="s">
        <v>5</v>
      </c>
    </row>
    <row r="298" spans="1:9" ht="30" customHeight="1" x14ac:dyDescent="0.25">
      <c r="A298" s="29">
        <v>23947</v>
      </c>
      <c r="B298" s="29">
        <v>24643</v>
      </c>
      <c r="C298" s="30">
        <v>25393</v>
      </c>
      <c r="D298" s="29">
        <v>340251</v>
      </c>
      <c r="E298" s="29">
        <v>242068</v>
      </c>
      <c r="F298" s="31" t="s">
        <v>293</v>
      </c>
      <c r="G298" s="32">
        <v>1510</v>
      </c>
      <c r="H298" s="33"/>
    </row>
    <row r="299" spans="1:9" ht="30" customHeight="1" x14ac:dyDescent="0.25">
      <c r="A299" s="29">
        <v>218285</v>
      </c>
      <c r="B299" s="29">
        <v>238485</v>
      </c>
      <c r="C299" s="30">
        <v>260816</v>
      </c>
      <c r="D299" s="29">
        <v>471037</v>
      </c>
      <c r="E299" s="29">
        <v>432084</v>
      </c>
      <c r="F299" s="31" t="s">
        <v>295</v>
      </c>
      <c r="G299" s="32">
        <v>1196</v>
      </c>
      <c r="H299" s="33"/>
    </row>
    <row r="300" spans="1:9" ht="30" customHeight="1" x14ac:dyDescent="0.25">
      <c r="A300" s="29">
        <v>0</v>
      </c>
      <c r="B300" s="29">
        <v>0</v>
      </c>
      <c r="C300" s="30">
        <v>0</v>
      </c>
      <c r="D300" s="29">
        <v>0</v>
      </c>
      <c r="E300" s="29">
        <v>1574</v>
      </c>
      <c r="F300" s="31" t="s">
        <v>296</v>
      </c>
      <c r="G300" s="32">
        <v>1197</v>
      </c>
      <c r="H300" s="33"/>
    </row>
    <row r="301" spans="1:9" ht="30" customHeight="1" x14ac:dyDescent="0.25">
      <c r="A301" s="29">
        <v>8477</v>
      </c>
      <c r="B301" s="29">
        <v>8923</v>
      </c>
      <c r="C301" s="30">
        <v>9393</v>
      </c>
      <c r="D301" s="29">
        <v>10552</v>
      </c>
      <c r="E301" s="29">
        <v>14846</v>
      </c>
      <c r="F301" s="31" t="s">
        <v>297</v>
      </c>
      <c r="G301" s="32">
        <v>1516</v>
      </c>
      <c r="H301" s="33"/>
    </row>
    <row r="302" spans="1:9" ht="30" customHeight="1" x14ac:dyDescent="0.25">
      <c r="A302" s="29">
        <v>34811</v>
      </c>
      <c r="B302" s="29">
        <v>36643</v>
      </c>
      <c r="C302" s="30">
        <v>38571</v>
      </c>
      <c r="D302" s="29">
        <v>68021</v>
      </c>
      <c r="E302" s="29">
        <v>46325</v>
      </c>
      <c r="F302" s="31" t="s">
        <v>298</v>
      </c>
      <c r="G302" s="32">
        <v>1539</v>
      </c>
      <c r="H302" s="33"/>
    </row>
    <row r="303" spans="1:9" ht="30" customHeight="1" x14ac:dyDescent="0.25">
      <c r="A303" s="29">
        <v>2151</v>
      </c>
      <c r="B303" s="29">
        <v>2311</v>
      </c>
      <c r="C303" s="30">
        <v>2485</v>
      </c>
      <c r="D303" s="29">
        <v>2674</v>
      </c>
      <c r="E303" s="29">
        <v>7693</v>
      </c>
      <c r="F303" s="31" t="s">
        <v>299</v>
      </c>
      <c r="G303" s="32">
        <v>1551</v>
      </c>
      <c r="H303" s="33"/>
    </row>
    <row r="304" spans="1:9" ht="30" customHeight="1" x14ac:dyDescent="0.25">
      <c r="A304" s="29">
        <v>0</v>
      </c>
      <c r="B304" s="29">
        <v>0</v>
      </c>
      <c r="C304" s="30">
        <v>0</v>
      </c>
      <c r="D304" s="29">
        <v>4</v>
      </c>
      <c r="E304" s="29">
        <v>0</v>
      </c>
      <c r="F304" s="31" t="s">
        <v>300</v>
      </c>
      <c r="G304" s="32">
        <v>1552</v>
      </c>
      <c r="H304" s="33"/>
    </row>
    <row r="305" spans="1:9" ht="30" customHeight="1" x14ac:dyDescent="0.25">
      <c r="A305" s="19">
        <f t="shared" ref="A305:C305" si="43">SUM(A306)</f>
        <v>103333</v>
      </c>
      <c r="B305" s="19">
        <f t="shared" si="43"/>
        <v>101871</v>
      </c>
      <c r="C305" s="20">
        <f t="shared" si="43"/>
        <v>100468</v>
      </c>
      <c r="D305" s="19">
        <f>SUM(D306)</f>
        <v>320373</v>
      </c>
      <c r="E305" s="19">
        <f>SUM(E306)</f>
        <v>619068</v>
      </c>
      <c r="F305" s="21"/>
      <c r="G305" s="22" t="s">
        <v>301</v>
      </c>
      <c r="H305" s="23" t="s">
        <v>302</v>
      </c>
      <c r="I305" s="1" t="s">
        <v>5</v>
      </c>
    </row>
    <row r="306" spans="1:9" ht="30" customHeight="1" x14ac:dyDescent="0.25">
      <c r="A306" s="29">
        <v>103333</v>
      </c>
      <c r="B306" s="29">
        <v>101871</v>
      </c>
      <c r="C306" s="30">
        <v>100468</v>
      </c>
      <c r="D306" s="29">
        <v>320373</v>
      </c>
      <c r="E306" s="29">
        <v>619068</v>
      </c>
      <c r="F306" s="31" t="s">
        <v>301</v>
      </c>
      <c r="G306" s="32">
        <v>1250</v>
      </c>
      <c r="H306" s="33"/>
    </row>
    <row r="307" spans="1:9" ht="30" customHeight="1" x14ac:dyDescent="0.25">
      <c r="A307" s="19">
        <f>SUM(A308:A308)</f>
        <v>47752</v>
      </c>
      <c r="B307" s="19">
        <f>SUM(B308:B308)</f>
        <v>50319</v>
      </c>
      <c r="C307" s="20">
        <f>SUM(C308:C308)</f>
        <v>53027</v>
      </c>
      <c r="D307" s="19">
        <f>SUM(D308:D308)</f>
        <v>58353</v>
      </c>
      <c r="E307" s="19">
        <f>SUM(E308:E308)</f>
        <v>6873</v>
      </c>
      <c r="F307" s="21"/>
      <c r="G307" s="22" t="s">
        <v>303</v>
      </c>
      <c r="H307" s="23" t="s">
        <v>304</v>
      </c>
      <c r="I307" s="1" t="s">
        <v>5</v>
      </c>
    </row>
    <row r="308" spans="1:9" ht="30" customHeight="1" x14ac:dyDescent="0.25">
      <c r="A308" s="29">
        <v>47752</v>
      </c>
      <c r="B308" s="29">
        <v>50319</v>
      </c>
      <c r="C308" s="30">
        <v>53027</v>
      </c>
      <c r="D308" s="29">
        <v>58353</v>
      </c>
      <c r="E308" s="29">
        <v>6873</v>
      </c>
      <c r="F308" s="31" t="s">
        <v>303</v>
      </c>
      <c r="G308" s="32">
        <v>1556</v>
      </c>
      <c r="H308" s="33"/>
    </row>
  </sheetData>
  <conditionalFormatting sqref="G306 G1:G12 G14:G15 G17:G25 G27 G29 G31 G33 G35 G37 G39 G41 G43 G45 G47 G49 G51 G53 G55 G57 G59 G61 G63 G65 G67 G69 G71 G73 G75 G77 G79 G81:G83 G85 G87 G89:G93 G95 G97 G120:G173 G99:G118 G175:G179 G181 G183 G185:G199 G202:G219 G222:G226 G229:G243 G245:G246 G248 G250 G252 G254 G256 G258 G260:G261 G263:G264 G266 G268 G270:G274 G276:G278 G280 G282:G284 G286 G288 G290:G291 G293:G296 G298:G302 G309:G1048576">
    <cfRule type="duplicateValues" dxfId="72" priority="73"/>
  </conditionalFormatting>
  <conditionalFormatting sqref="G303">
    <cfRule type="duplicateValues" dxfId="71" priority="72"/>
  </conditionalFormatting>
  <conditionalFormatting sqref="G304">
    <cfRule type="duplicateValues" dxfId="70" priority="71"/>
  </conditionalFormatting>
  <conditionalFormatting sqref="G13">
    <cfRule type="duplicateValues" dxfId="69" priority="70"/>
  </conditionalFormatting>
  <conditionalFormatting sqref="G16">
    <cfRule type="duplicateValues" dxfId="68" priority="69"/>
  </conditionalFormatting>
  <conditionalFormatting sqref="G26">
    <cfRule type="duplicateValues" dxfId="67" priority="68"/>
  </conditionalFormatting>
  <conditionalFormatting sqref="G28">
    <cfRule type="duplicateValues" dxfId="66" priority="67"/>
  </conditionalFormatting>
  <conditionalFormatting sqref="G30">
    <cfRule type="duplicateValues" dxfId="65" priority="66"/>
  </conditionalFormatting>
  <conditionalFormatting sqref="G32">
    <cfRule type="duplicateValues" dxfId="64" priority="65"/>
  </conditionalFormatting>
  <conditionalFormatting sqref="G34">
    <cfRule type="duplicateValues" dxfId="63" priority="64"/>
  </conditionalFormatting>
  <conditionalFormatting sqref="G36">
    <cfRule type="duplicateValues" dxfId="62" priority="63"/>
  </conditionalFormatting>
  <conditionalFormatting sqref="G38">
    <cfRule type="duplicateValues" dxfId="61" priority="62"/>
  </conditionalFormatting>
  <conditionalFormatting sqref="G40">
    <cfRule type="duplicateValues" dxfId="60" priority="61"/>
  </conditionalFormatting>
  <conditionalFormatting sqref="G42">
    <cfRule type="duplicateValues" dxfId="59" priority="60"/>
  </conditionalFormatting>
  <conditionalFormatting sqref="G44">
    <cfRule type="duplicateValues" dxfId="58" priority="59"/>
  </conditionalFormatting>
  <conditionalFormatting sqref="G46">
    <cfRule type="duplicateValues" dxfId="57" priority="58"/>
  </conditionalFormatting>
  <conditionalFormatting sqref="G48">
    <cfRule type="duplicateValues" dxfId="56" priority="57"/>
  </conditionalFormatting>
  <conditionalFormatting sqref="G50">
    <cfRule type="duplicateValues" dxfId="55" priority="56"/>
  </conditionalFormatting>
  <conditionalFormatting sqref="G52">
    <cfRule type="duplicateValues" dxfId="54" priority="55"/>
  </conditionalFormatting>
  <conditionalFormatting sqref="G54">
    <cfRule type="duplicateValues" dxfId="53" priority="54"/>
  </conditionalFormatting>
  <conditionalFormatting sqref="G56">
    <cfRule type="duplicateValues" dxfId="52" priority="53"/>
  </conditionalFormatting>
  <conditionalFormatting sqref="G58">
    <cfRule type="duplicateValues" dxfId="51" priority="52"/>
  </conditionalFormatting>
  <conditionalFormatting sqref="G60">
    <cfRule type="duplicateValues" dxfId="50" priority="51"/>
  </conditionalFormatting>
  <conditionalFormatting sqref="G62">
    <cfRule type="duplicateValues" dxfId="49" priority="50"/>
  </conditionalFormatting>
  <conditionalFormatting sqref="G64">
    <cfRule type="duplicateValues" dxfId="48" priority="49"/>
  </conditionalFormatting>
  <conditionalFormatting sqref="G66">
    <cfRule type="duplicateValues" dxfId="47" priority="48"/>
  </conditionalFormatting>
  <conditionalFormatting sqref="G68">
    <cfRule type="duplicateValues" dxfId="46" priority="47"/>
  </conditionalFormatting>
  <conditionalFormatting sqref="G70">
    <cfRule type="duplicateValues" dxfId="45" priority="46"/>
  </conditionalFormatting>
  <conditionalFormatting sqref="G72">
    <cfRule type="duplicateValues" dxfId="44" priority="45"/>
  </conditionalFormatting>
  <conditionalFormatting sqref="G74">
    <cfRule type="duplicateValues" dxfId="43" priority="44"/>
  </conditionalFormatting>
  <conditionalFormatting sqref="G76">
    <cfRule type="duplicateValues" dxfId="42" priority="43"/>
  </conditionalFormatting>
  <conditionalFormatting sqref="G78">
    <cfRule type="duplicateValues" dxfId="41" priority="42"/>
  </conditionalFormatting>
  <conditionalFormatting sqref="G80">
    <cfRule type="duplicateValues" dxfId="40" priority="41"/>
  </conditionalFormatting>
  <conditionalFormatting sqref="G84">
    <cfRule type="duplicateValues" dxfId="39" priority="40"/>
  </conditionalFormatting>
  <conditionalFormatting sqref="G86">
    <cfRule type="duplicateValues" dxfId="38" priority="39"/>
  </conditionalFormatting>
  <conditionalFormatting sqref="G88">
    <cfRule type="duplicateValues" dxfId="37" priority="38"/>
  </conditionalFormatting>
  <conditionalFormatting sqref="G94">
    <cfRule type="duplicateValues" dxfId="36" priority="37"/>
  </conditionalFormatting>
  <conditionalFormatting sqref="G96">
    <cfRule type="duplicateValues" dxfId="35" priority="36"/>
  </conditionalFormatting>
  <conditionalFormatting sqref="G98">
    <cfRule type="duplicateValues" dxfId="34" priority="35"/>
  </conditionalFormatting>
  <conditionalFormatting sqref="G174">
    <cfRule type="duplicateValues" dxfId="33" priority="34"/>
  </conditionalFormatting>
  <conditionalFormatting sqref="G180">
    <cfRule type="duplicateValues" dxfId="32" priority="33"/>
  </conditionalFormatting>
  <conditionalFormatting sqref="G182">
    <cfRule type="duplicateValues" dxfId="31" priority="32"/>
  </conditionalFormatting>
  <conditionalFormatting sqref="G184">
    <cfRule type="duplicateValues" dxfId="30" priority="31"/>
  </conditionalFormatting>
  <conditionalFormatting sqref="G201">
    <cfRule type="duplicateValues" dxfId="29" priority="30"/>
  </conditionalFormatting>
  <conditionalFormatting sqref="G221">
    <cfRule type="duplicateValues" dxfId="28" priority="29"/>
  </conditionalFormatting>
  <conditionalFormatting sqref="G244">
    <cfRule type="duplicateValues" dxfId="27" priority="28"/>
  </conditionalFormatting>
  <conditionalFormatting sqref="G247">
    <cfRule type="duplicateValues" dxfId="26" priority="27"/>
  </conditionalFormatting>
  <conditionalFormatting sqref="G249">
    <cfRule type="duplicateValues" dxfId="25" priority="26"/>
  </conditionalFormatting>
  <conditionalFormatting sqref="G251">
    <cfRule type="duplicateValues" dxfId="24" priority="25"/>
  </conditionalFormatting>
  <conditionalFormatting sqref="G253">
    <cfRule type="duplicateValues" dxfId="23" priority="24"/>
  </conditionalFormatting>
  <conditionalFormatting sqref="G255">
    <cfRule type="duplicateValues" dxfId="22" priority="23"/>
  </conditionalFormatting>
  <conditionalFormatting sqref="G257">
    <cfRule type="duplicateValues" dxfId="21" priority="22"/>
  </conditionalFormatting>
  <conditionalFormatting sqref="G259">
    <cfRule type="duplicateValues" dxfId="20" priority="21"/>
  </conditionalFormatting>
  <conditionalFormatting sqref="G262">
    <cfRule type="duplicateValues" dxfId="19" priority="20"/>
  </conditionalFormatting>
  <conditionalFormatting sqref="G265">
    <cfRule type="duplicateValues" dxfId="18" priority="19"/>
  </conditionalFormatting>
  <conditionalFormatting sqref="G267">
    <cfRule type="duplicateValues" dxfId="17" priority="18"/>
  </conditionalFormatting>
  <conditionalFormatting sqref="G269">
    <cfRule type="duplicateValues" dxfId="16" priority="17"/>
  </conditionalFormatting>
  <conditionalFormatting sqref="G275">
    <cfRule type="duplicateValues" dxfId="15" priority="16"/>
  </conditionalFormatting>
  <conditionalFormatting sqref="G279">
    <cfRule type="duplicateValues" dxfId="14" priority="15"/>
  </conditionalFormatting>
  <conditionalFormatting sqref="G281">
    <cfRule type="duplicateValues" dxfId="13" priority="14"/>
  </conditionalFormatting>
  <conditionalFormatting sqref="G285">
    <cfRule type="duplicateValues" dxfId="12" priority="13"/>
  </conditionalFormatting>
  <conditionalFormatting sqref="G287">
    <cfRule type="duplicateValues" dxfId="11" priority="12"/>
  </conditionalFormatting>
  <conditionalFormatting sqref="G289">
    <cfRule type="duplicateValues" dxfId="10" priority="11"/>
  </conditionalFormatting>
  <conditionalFormatting sqref="G292">
    <cfRule type="duplicateValues" dxfId="9" priority="10"/>
  </conditionalFormatting>
  <conditionalFormatting sqref="G297">
    <cfRule type="duplicateValues" dxfId="8" priority="9"/>
  </conditionalFormatting>
  <conditionalFormatting sqref="G305">
    <cfRule type="duplicateValues" dxfId="7" priority="8"/>
  </conditionalFormatting>
  <conditionalFormatting sqref="G307">
    <cfRule type="duplicateValues" dxfId="6" priority="7"/>
  </conditionalFormatting>
  <conditionalFormatting sqref="G308">
    <cfRule type="duplicateValues" dxfId="5" priority="6"/>
  </conditionalFormatting>
  <conditionalFormatting sqref="G227">
    <cfRule type="duplicateValues" dxfId="4" priority="5"/>
  </conditionalFormatting>
  <conditionalFormatting sqref="G228">
    <cfRule type="duplicateValues" dxfId="3" priority="4"/>
  </conditionalFormatting>
  <conditionalFormatting sqref="G220">
    <cfRule type="duplicateValues" dxfId="2" priority="3"/>
  </conditionalFormatting>
  <conditionalFormatting sqref="G200">
    <cfRule type="duplicateValues" dxfId="1" priority="2"/>
  </conditionalFormatting>
  <conditionalFormatting sqref="G119">
    <cfRule type="duplicateValues" dxfId="0" priority="1"/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2" fitToHeight="0" orientation="portrait" r:id="rId1"/>
  <rowBreaks count="2" manualBreakCount="2">
    <brk id="47" max="7" man="1"/>
    <brk id="266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2024-11-28T05:13:25Z</cp:lastPrinted>
  <dcterms:created xsi:type="dcterms:W3CDTF">2024-10-30T00:54:32Z</dcterms:created>
  <dcterms:modified xsi:type="dcterms:W3CDTF">2024-11-28T05:15:02Z</dcterms:modified>
</cp:coreProperties>
</file>