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8_{C8FA6F50-5F48-4416-8972-4F762911F5F7}" xr6:coauthVersionLast="36" xr6:coauthVersionMax="36" xr10:uidLastSave="{00000000-0000-0000-0000-000000000000}"/>
  <bookViews>
    <workbookView xWindow="0" yWindow="0" windowWidth="28800" windowHeight="14025" xr2:uid="{15DA4618-A41E-446A-928C-CC5915314522}"/>
  </bookViews>
  <sheets>
    <sheet name="Report" sheetId="1" r:id="rId1"/>
  </sheets>
  <definedNames>
    <definedName name="_xlnm._FilterDatabase" localSheetId="0" hidden="1">Report!$I$1:$I$273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Report!$A$1:$H$273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0" i="1" l="1"/>
  <c r="D32" i="1" s="1"/>
  <c r="C270" i="1"/>
  <c r="C32" i="1" s="1"/>
  <c r="B270" i="1"/>
  <c r="B32" i="1" s="1"/>
  <c r="A270" i="1"/>
  <c r="A32" i="1" s="1"/>
  <c r="E270" i="1"/>
  <c r="E259" i="1"/>
  <c r="E31" i="1" s="1"/>
  <c r="D259" i="1"/>
  <c r="D31" i="1" s="1"/>
  <c r="C259" i="1"/>
  <c r="C31" i="1" s="1"/>
  <c r="B259" i="1"/>
  <c r="B31" i="1" s="1"/>
  <c r="A259" i="1"/>
  <c r="A31" i="1" s="1"/>
  <c r="D254" i="1"/>
  <c r="D30" i="1" s="1"/>
  <c r="C254" i="1"/>
  <c r="C30" i="1" s="1"/>
  <c r="B254" i="1"/>
  <c r="B30" i="1" s="1"/>
  <c r="A254" i="1"/>
  <c r="A30" i="1" s="1"/>
  <c r="E254" i="1"/>
  <c r="E238" i="1"/>
  <c r="E29" i="1" s="1"/>
  <c r="D238" i="1"/>
  <c r="D29" i="1" s="1"/>
  <c r="C238" i="1"/>
  <c r="C29" i="1" s="1"/>
  <c r="B238" i="1"/>
  <c r="B29" i="1" s="1"/>
  <c r="A238" i="1"/>
  <c r="A29" i="1" s="1"/>
  <c r="E230" i="1"/>
  <c r="E28" i="1" s="1"/>
  <c r="D230" i="1"/>
  <c r="D28" i="1" s="1"/>
  <c r="C230" i="1"/>
  <c r="C28" i="1" s="1"/>
  <c r="B230" i="1"/>
  <c r="B28" i="1" s="1"/>
  <c r="A230" i="1"/>
  <c r="A28" i="1" s="1"/>
  <c r="C225" i="1"/>
  <c r="C27" i="1" s="1"/>
  <c r="B225" i="1"/>
  <c r="B27" i="1" s="1"/>
  <c r="A225" i="1"/>
  <c r="A27" i="1" s="1"/>
  <c r="E225" i="1"/>
  <c r="E27" i="1" s="1"/>
  <c r="D225" i="1"/>
  <c r="A222" i="1"/>
  <c r="A26" i="1" s="1"/>
  <c r="E222" i="1"/>
  <c r="D222" i="1"/>
  <c r="C222" i="1"/>
  <c r="B222" i="1"/>
  <c r="B217" i="1"/>
  <c r="B25" i="1" s="1"/>
  <c r="A217" i="1"/>
  <c r="A25" i="1" s="1"/>
  <c r="E217" i="1"/>
  <c r="E25" i="1" s="1"/>
  <c r="D217" i="1"/>
  <c r="D25" i="1" s="1"/>
  <c r="C217" i="1"/>
  <c r="C25" i="1" s="1"/>
  <c r="C24" i="1" s="1"/>
  <c r="C8" i="1" s="1"/>
  <c r="A211" i="1"/>
  <c r="A22" i="1" s="1"/>
  <c r="E211" i="1"/>
  <c r="E22" i="1" s="1"/>
  <c r="D211" i="1"/>
  <c r="D22" i="1" s="1"/>
  <c r="C211" i="1"/>
  <c r="C22" i="1" s="1"/>
  <c r="B211" i="1"/>
  <c r="B22" i="1" s="1"/>
  <c r="E179" i="1"/>
  <c r="E21" i="1" s="1"/>
  <c r="D179" i="1"/>
  <c r="D21" i="1" s="1"/>
  <c r="C179" i="1"/>
  <c r="C21" i="1" s="1"/>
  <c r="B179" i="1"/>
  <c r="B21" i="1" s="1"/>
  <c r="A179" i="1"/>
  <c r="A21" i="1" s="1"/>
  <c r="A173" i="1"/>
  <c r="A20" i="1" s="1"/>
  <c r="E173" i="1"/>
  <c r="E20" i="1" s="1"/>
  <c r="D173" i="1"/>
  <c r="D20" i="1" s="1"/>
  <c r="C173" i="1"/>
  <c r="C20" i="1" s="1"/>
  <c r="B173" i="1"/>
  <c r="B20" i="1" s="1"/>
  <c r="E153" i="1"/>
  <c r="E19" i="1" s="1"/>
  <c r="D153" i="1"/>
  <c r="D19" i="1" s="1"/>
  <c r="C153" i="1"/>
  <c r="C19" i="1" s="1"/>
  <c r="B153" i="1"/>
  <c r="B19" i="1" s="1"/>
  <c r="A153" i="1"/>
  <c r="A19" i="1" s="1"/>
  <c r="E145" i="1"/>
  <c r="E18" i="1" s="1"/>
  <c r="D145" i="1"/>
  <c r="D18" i="1" s="1"/>
  <c r="C145" i="1"/>
  <c r="C18" i="1" s="1"/>
  <c r="B145" i="1"/>
  <c r="B18" i="1" s="1"/>
  <c r="A145" i="1"/>
  <c r="A18" i="1" s="1"/>
  <c r="C138" i="1"/>
  <c r="C17" i="1" s="1"/>
  <c r="B138" i="1"/>
  <c r="B17" i="1" s="1"/>
  <c r="A138" i="1"/>
  <c r="A17" i="1" s="1"/>
  <c r="E138" i="1"/>
  <c r="E17" i="1" s="1"/>
  <c r="D138" i="1"/>
  <c r="D17" i="1" s="1"/>
  <c r="A109" i="1"/>
  <c r="A16" i="1" s="1"/>
  <c r="E109" i="1"/>
  <c r="E16" i="1" s="1"/>
  <c r="D109" i="1"/>
  <c r="D16" i="1" s="1"/>
  <c r="C109" i="1"/>
  <c r="C16" i="1" s="1"/>
  <c r="B109" i="1"/>
  <c r="B16" i="1" s="1"/>
  <c r="E95" i="1"/>
  <c r="E15" i="1" s="1"/>
  <c r="D95" i="1"/>
  <c r="D15" i="1" s="1"/>
  <c r="B95" i="1"/>
  <c r="B15" i="1" s="1"/>
  <c r="A95" i="1"/>
  <c r="A15" i="1" s="1"/>
  <c r="C95" i="1"/>
  <c r="C15" i="1" s="1"/>
  <c r="C87" i="1"/>
  <c r="C14" i="1" s="1"/>
  <c r="A87" i="1"/>
  <c r="A14" i="1" s="1"/>
  <c r="E87" i="1"/>
  <c r="E14" i="1" s="1"/>
  <c r="B87" i="1"/>
  <c r="B14" i="1" s="1"/>
  <c r="D87" i="1"/>
  <c r="D14" i="1" s="1"/>
  <c r="E80" i="1"/>
  <c r="E13" i="1" s="1"/>
  <c r="D80" i="1"/>
  <c r="D13" i="1" s="1"/>
  <c r="C80" i="1"/>
  <c r="C13" i="1" s="1"/>
  <c r="B80" i="1"/>
  <c r="B13" i="1" s="1"/>
  <c r="A80" i="1"/>
  <c r="A13" i="1" s="1"/>
  <c r="C42" i="1"/>
  <c r="C36" i="1" s="1"/>
  <c r="B42" i="1"/>
  <c r="B36" i="1" s="1"/>
  <c r="D42" i="1"/>
  <c r="D36" i="1" s="1"/>
  <c r="A42" i="1"/>
  <c r="A36" i="1" s="1"/>
  <c r="E42" i="1"/>
  <c r="E36" i="1" s="1"/>
  <c r="D38" i="1"/>
  <c r="D35" i="1" s="1"/>
  <c r="D34" i="1" s="1"/>
  <c r="D12" i="1" s="1"/>
  <c r="C38" i="1"/>
  <c r="C35" i="1" s="1"/>
  <c r="C34" i="1" s="1"/>
  <c r="C12" i="1" s="1"/>
  <c r="A38" i="1"/>
  <c r="A35" i="1" s="1"/>
  <c r="A34" i="1" s="1"/>
  <c r="A12" i="1" s="1"/>
  <c r="E38" i="1"/>
  <c r="E35" i="1" s="1"/>
  <c r="E34" i="1" s="1"/>
  <c r="E12" i="1" s="1"/>
  <c r="E11" i="1" s="1"/>
  <c r="E7" i="1" s="1"/>
  <c r="B38" i="1"/>
  <c r="B35" i="1" s="1"/>
  <c r="E32" i="1"/>
  <c r="E30" i="1"/>
  <c r="D27" i="1"/>
  <c r="E26" i="1"/>
  <c r="D26" i="1"/>
  <c r="C26" i="1"/>
  <c r="B26" i="1"/>
  <c r="A11" i="1" l="1"/>
  <c r="A7" i="1" s="1"/>
  <c r="E24" i="1"/>
  <c r="E8" i="1" s="1"/>
  <c r="A24" i="1"/>
  <c r="A8" i="1" s="1"/>
  <c r="B24" i="1"/>
  <c r="B8" i="1" s="1"/>
  <c r="E9" i="1"/>
  <c r="D24" i="1"/>
  <c r="D8" i="1" s="1"/>
  <c r="D11" i="1"/>
  <c r="D7" i="1" s="1"/>
  <c r="D9" i="1" s="1"/>
  <c r="C11" i="1"/>
  <c r="C7" i="1" s="1"/>
  <c r="C9" i="1" s="1"/>
  <c r="B34" i="1"/>
  <c r="B12" i="1" s="1"/>
  <c r="B11" i="1" s="1"/>
  <c r="B7" i="1" s="1"/>
  <c r="B9" i="1" s="1"/>
  <c r="A9" i="1" l="1"/>
</calcChain>
</file>

<file path=xl/sharedStrings.xml><?xml version="1.0" encoding="utf-8"?>
<sst xmlns="http://schemas.openxmlformats.org/spreadsheetml/2006/main" count="254" uniqueCount="228">
  <si>
    <t xml:space="preserve">މުޅި ބަޖެޓުގެ ޚަރަދު ބައިކުރެވިފައިވާ ގޮތުގެ ޖުމުލަ ހިސާބު
</t>
  </si>
  <si>
    <t>(އަދަދުތައް މިލިއަން ރުފިޔާއިން)</t>
  </si>
  <si>
    <t>ފާސްކުރި</t>
  </si>
  <si>
    <t>ރިވައިޒްކުރި</t>
  </si>
  <si>
    <t>އެކްޗުއަލް</t>
  </si>
  <si>
    <t>ރިކަރަންޓް ޚަރަދު</t>
  </si>
  <si>
    <t>ކެޕިޓަލް ޚަރަދު</t>
  </si>
  <si>
    <t>މުޅި ޖުމުލަ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</si>
  <si>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</si>
  <si>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</si>
  <si>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</si>
  <si>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</si>
  <si>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</si>
  <si>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</si>
  <si>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</si>
  <si>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</si>
  <si>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</si>
  <si>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</si>
  <si>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</si>
  <si>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</si>
  <si>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</si>
  <si>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</si>
  <si>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</si>
  <si>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</si>
  <si>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</si>
  <si>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</si>
  <si>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</si>
  <si>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</si>
  <si>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</si>
  <si>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</si>
  <si>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</si>
  <si>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މުވައްޒަފުންނަށް ދޭ ޕޮކެޓްމަނީ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</si>
  <si>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</si>
  <si>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</si>
  <si>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</si>
  <si>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</si>
  <si>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</si>
  <si>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</si>
  <si>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</si>
  <si>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</si>
  <si>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</si>
  <si>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</si>
  <si>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</si>
  <si>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</si>
  <si>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</si>
  <si>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</si>
  <si>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</si>
  <si>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</si>
  <si>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</si>
  <si>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</si>
  <si>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</si>
  <si>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</si>
  <si>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</si>
  <si>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</si>
  <si>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</si>
  <si>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</si>
  <si>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</si>
  <si>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</si>
  <si>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</si>
  <si>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</si>
  <si>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</si>
  <si>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</si>
  <si>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</si>
  <si>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މިނިމަމް ވޭޖް އެލަވަންސް</t>
  </si>
  <si>
    <t>212033</t>
  </si>
  <si>
    <t>އެޓެންޑެންސް ބެނެފިޓ</t>
  </si>
  <si>
    <t>212034</t>
  </si>
  <si>
    <t>ޖޮބް އެލަވަންސް </t>
  </si>
  <si>
    <t>212035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</si>
  <si>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</si>
  <si>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</si>
  <si>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</si>
  <si>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</si>
  <si>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</si>
  <si>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</si>
  <si>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</si>
  <si>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</si>
  <si>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</si>
  <si>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</si>
  <si>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</si>
  <si>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</si>
  <si>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</si>
  <si>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</si>
  <si>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</si>
  <si>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</si>
  <si>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</si>
  <si>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</si>
  <si>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</si>
  <si>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</si>
  <si>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</si>
  <si>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</si>
  <si>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</si>
  <si>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</si>
  <si>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</si>
  <si>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</si>
  <si>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</si>
  <si>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</si>
  <si>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</si>
  <si>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</si>
  <si>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</si>
  <si>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</si>
  <si>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</si>
  <si>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</si>
  <si>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</si>
  <si>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</si>
  <si>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</si>
  <si>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</si>
  <si>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</si>
  <si>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</si>
  <si>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</si>
  <si>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</si>
  <si>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</si>
  <si>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</si>
  <si>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</si>
  <si>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</si>
  <si>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</si>
  <si>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</si>
  <si>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</si>
  <si>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އައި.ޓީއާއި ގުޅޭ ސަބްސްކްރިޕްޝަން އާއި ފީ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</si>
  <si>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</si>
  <si>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</si>
  <si>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</si>
  <si>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</si>
  <si>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</si>
  <si>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</si>
  <si>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</si>
  <si>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</si>
  <si>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</si>
  <si>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</si>
  <si>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</si>
  <si>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</si>
  <si>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</si>
  <si>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</si>
  <si>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</si>
  <si>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</si>
  <si>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</si>
  <si>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</si>
  <si>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</si>
  <si>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</si>
  <si>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</si>
  <si>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</si>
  <si>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</si>
  <si>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</si>
  <si>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</si>
  <si>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</si>
  <si>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</si>
  <si>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</si>
  <si>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</si>
  <si>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މަރާމާތުކުރުން - ވައިގެ އުޅަނދުފަހަރު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</si>
  <si>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</si>
  <si>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</si>
  <si>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</si>
  <si>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</si>
  <si>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</si>
  <si>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</si>
  <si>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</si>
  <si>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</si>
  <si>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</si>
  <si>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</si>
  <si>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</si>
  <si>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</si>
  <si>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</si>
  <si>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</si>
  <si>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</si>
  <si>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</si>
  <si>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</si>
  <si>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</si>
  <si>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</si>
  <si>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</si>
  <si>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</si>
  <si>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</si>
  <si>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</si>
  <si>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މަސްވެރިންނަށް ދެވޭ ސަބްސިޑީޒް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</si>
  <si>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</si>
  <si>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</si>
  <si>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</si>
  <si>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ކުނި މެނޭޖްކުރުމަށް ދޭ ސަބްސިޑީ</t>
  </si>
  <si>
    <t>ފިއުލް ސަބްސިޑީ</t>
  </si>
  <si>
    <t>ވަޒީފާ ހޯދާތީ ނުވަތަ ހާލަތުބަދަލުވެފައިވާތީ ދޭއެހީ</t>
  </si>
  <si>
    <t>ޓްރާންސްޕޯޓް ސަބްސިޑީ</t>
  </si>
  <si>
    <t>ހައުސިންގ ސަބްސިޑީ</t>
  </si>
  <si>
    <t>ނަރުދަމާ ހިދުމަތުގެ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</si>
  <si>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</si>
  <si>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</si>
  <si>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</si>
  <si>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</si>
  <si>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އެހެނިހެން ގެއްލުން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</si>
  <si>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</si>
  <si>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</si>
  <si>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</si>
  <si>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</si>
  <si>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</si>
  <si>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</si>
  <si>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</si>
  <si>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</si>
  <si>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</si>
  <si>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</si>
  <si>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</si>
  <si>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</si>
  <si>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</si>
  <si>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</si>
  <si>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</si>
  <si>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</si>
  <si>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</si>
  <si>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</si>
  <si>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</si>
  <si>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</si>
  <si>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</si>
  <si>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</si>
  <si>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</si>
  <si>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</si>
  <si>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</si>
  <si>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</si>
  <si>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</si>
  <si>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</si>
  <si>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</si>
  <si>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ލޯން އަނބުރާ ދެއްކުން - ރާއްޖޭގެ އެހެނިހެން ފަރާތްތައް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</si>
  <si>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</si>
  <si>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</si>
  <si>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</si>
  <si>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</si>
  <si>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</si>
  <si>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</si>
  <si>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</si>
  <si>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ދިގުމުއްދަތުގެ ލޯން އަނބުރާ ދެއްކުން - ސަރުކާރު ބޮންޑު (ފޮރިން)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</si>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</sst>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30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99C355"/>
      <name val="MV Typewriter"/>
    </font>
    <font>
      <sz val="12"/>
      <name val="Century Gothic"/>
      <family val="2"/>
    </font>
    <font>
      <sz val="12"/>
      <color rgb="FF454545"/>
      <name val="MV Typewriter"/>
    </font>
    <font>
      <b/>
      <sz val="13"/>
      <name val="Roboto Condensed"/>
    </font>
    <font>
      <b/>
      <sz val="13"/>
      <color rgb="FF99C355"/>
      <name val="Roboto Condensed"/>
    </font>
    <font>
      <b/>
      <sz val="12"/>
      <name val="MV Typewriter"/>
    </font>
    <font>
      <b/>
      <sz val="12"/>
      <color rgb="FF99C355"/>
      <name val="MV Typewriter"/>
    </font>
    <font>
      <sz val="12"/>
      <name val="Mv MAG Round"/>
      <family val="3"/>
    </font>
    <font>
      <sz val="12"/>
      <color rgb="FF99C355"/>
      <name val="Mv MAG Round"/>
      <family val="3"/>
    </font>
    <font>
      <sz val="12"/>
      <color rgb="FF454545"/>
      <name val="Roboto Condensed"/>
    </font>
    <font>
      <sz val="12"/>
      <color rgb="FF99C355"/>
      <name val="Roboto Condensed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rgb="FF595959"/>
      <name val="Century Gothic"/>
      <family val="2"/>
    </font>
    <font>
      <sz val="12"/>
      <color theme="1" tint="-0.249977111117893"/>
      <name val="Century Gothic"/>
      <family val="2"/>
    </font>
    <font>
      <b/>
      <sz val="12"/>
      <name val="Roboto Condensed"/>
    </font>
    <font>
      <b/>
      <sz val="12"/>
      <color rgb="FF99C355"/>
      <name val="Roboto Condensed"/>
    </font>
    <font>
      <b/>
      <i/>
      <sz val="12"/>
      <name val="Faruma"/>
    </font>
    <font>
      <sz val="12"/>
      <name val="Calibri"/>
      <family val="2"/>
      <scheme val="minor"/>
    </font>
    <font>
      <sz val="12"/>
      <color rgb="FF99C355"/>
      <name val="Century Gothic"/>
      <family val="2"/>
    </font>
    <font>
      <sz val="12"/>
      <color theme="1"/>
      <name val="MV Typewriter"/>
    </font>
    <font>
      <b/>
      <sz val="12"/>
      <color rgb="FF595959"/>
      <name val="Calibri"/>
      <family val="2"/>
      <scheme val="minor"/>
    </font>
    <font>
      <sz val="12"/>
      <color rgb="FF595959"/>
      <name val="MV Typewriter"/>
    </font>
    <font>
      <sz val="12"/>
      <color rgb="FF595959"/>
      <name val="Roboto Condensed"/>
    </font>
    <font>
      <b/>
      <sz val="12"/>
      <color rgb="FF595959"/>
      <name val="Roboto Condensed"/>
    </font>
    <font>
      <b/>
      <i/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FBF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NumberFormat="1" applyFont="1" applyBorder="1" applyAlignment="1">
      <alignment vertical="center" readingOrder="2"/>
    </xf>
    <xf numFmtId="0" fontId="4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right" vertical="center" readingOrder="2"/>
    </xf>
    <xf numFmtId="0" fontId="0" fillId="0" borderId="0" xfId="0" applyBorder="1" applyAlignment="1">
      <alignment vertical="center"/>
    </xf>
    <xf numFmtId="0" fontId="6" fillId="0" borderId="0" xfId="1" applyNumberFormat="1" applyFont="1" applyFill="1" applyBorder="1" applyAlignment="1" applyProtection="1">
      <alignment horizontal="center" vertical="center" readingOrder="2"/>
    </xf>
    <xf numFmtId="0" fontId="7" fillId="2" borderId="0" xfId="1" applyNumberFormat="1" applyFont="1" applyFill="1" applyBorder="1" applyAlignment="1" applyProtection="1">
      <alignment horizontal="center" vertical="center" readingOrder="2"/>
    </xf>
    <xf numFmtId="0" fontId="2" fillId="0" borderId="0" xfId="0" applyFont="1"/>
    <xf numFmtId="0" fontId="8" fillId="0" borderId="1" xfId="3" applyFont="1" applyFill="1" applyBorder="1" applyAlignment="1">
      <alignment horizontal="centerContinuous" vertical="center" readingOrder="2"/>
    </xf>
    <xf numFmtId="164" fontId="9" fillId="2" borderId="1" xfId="1" applyNumberFormat="1" applyFont="1" applyFill="1" applyBorder="1" applyAlignment="1" applyProtection="1">
      <alignment horizontal="center" vertical="center" readingOrder="2"/>
    </xf>
    <xf numFmtId="164" fontId="8" fillId="0" borderId="1" xfId="1" applyNumberFormat="1" applyFont="1" applyFill="1" applyBorder="1" applyAlignment="1" applyProtection="1">
      <alignment horizontal="center" vertical="center" readingOrder="2"/>
    </xf>
    <xf numFmtId="164" fontId="10" fillId="0" borderId="0" xfId="1" applyNumberFormat="1" applyFont="1" applyFill="1" applyBorder="1" applyAlignment="1" applyProtection="1">
      <alignment horizontal="center" vertical="center" readingOrder="2"/>
    </xf>
    <xf numFmtId="164" fontId="11" fillId="2" borderId="0" xfId="1" applyNumberFormat="1" applyFont="1" applyFill="1" applyBorder="1" applyAlignment="1" applyProtection="1">
      <alignment horizontal="center" vertical="center" readingOrder="2"/>
    </xf>
    <xf numFmtId="165" fontId="12" fillId="0" borderId="2" xfId="1" applyNumberFormat="1" applyFont="1" applyFill="1" applyBorder="1" applyAlignment="1" applyProtection="1">
      <alignment vertical="center"/>
      <protection hidden="1"/>
    </xf>
    <xf numFmtId="165" fontId="13" fillId="2" borderId="2" xfId="1" applyNumberFormat="1" applyFont="1" applyFill="1" applyBorder="1" applyAlignment="1" applyProtection="1">
      <alignment vertical="center"/>
      <protection hidden="1"/>
    </xf>
    <xf numFmtId="0" fontId="5" fillId="0" borderId="2" xfId="0" applyFont="1" applyFill="1" applyBorder="1" applyAlignment="1">
      <alignment horizontal="right" vertical="center"/>
    </xf>
    <xf numFmtId="0" fontId="14" fillId="0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vertical="center"/>
    </xf>
    <xf numFmtId="165" fontId="12" fillId="0" borderId="0" xfId="1" applyNumberFormat="1" applyFont="1" applyFill="1" applyBorder="1" applyAlignment="1" applyProtection="1">
      <alignment vertical="center"/>
      <protection hidden="1"/>
    </xf>
    <xf numFmtId="165" fontId="13" fillId="2" borderId="0" xfId="1" applyNumberFormat="1" applyFont="1" applyFill="1" applyBorder="1" applyAlignment="1" applyProtection="1">
      <alignment vertical="center"/>
      <protection hidden="1"/>
    </xf>
    <xf numFmtId="0" fontId="5" fillId="0" borderId="0" xfId="0" applyFont="1" applyFill="1" applyBorder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vertical="center"/>
    </xf>
    <xf numFmtId="164" fontId="0" fillId="0" borderId="0" xfId="1" applyNumberFormat="1" applyFont="1" applyAlignment="1">
      <alignment vertical="center"/>
    </xf>
    <xf numFmtId="165" fontId="19" fillId="0" borderId="3" xfId="1" applyNumberFormat="1" applyFont="1" applyFill="1" applyBorder="1" applyAlignment="1" applyProtection="1">
      <alignment vertical="center"/>
      <protection hidden="1"/>
    </xf>
    <xf numFmtId="165" fontId="20" fillId="2" borderId="3" xfId="1" applyNumberFormat="1" applyFont="1" applyFill="1" applyBorder="1" applyAlignment="1" applyProtection="1">
      <alignment vertical="center"/>
      <protection hidden="1"/>
    </xf>
    <xf numFmtId="0" fontId="8" fillId="0" borderId="3" xfId="0" applyFont="1" applyFill="1" applyBorder="1" applyAlignment="1">
      <alignment vertical="center"/>
    </xf>
    <xf numFmtId="0" fontId="21" fillId="0" borderId="3" xfId="0" applyNumberFormat="1" applyFont="1" applyFill="1" applyBorder="1" applyAlignment="1">
      <alignment horizontal="right" vertical="center"/>
    </xf>
    <xf numFmtId="0" fontId="22" fillId="0" borderId="3" xfId="0" applyFont="1" applyFill="1" applyBorder="1" applyAlignment="1">
      <alignment vertical="center"/>
    </xf>
    <xf numFmtId="165" fontId="2" fillId="0" borderId="0" xfId="1" applyNumberFormat="1" applyFont="1" applyAlignment="1">
      <alignment vertical="center"/>
    </xf>
    <xf numFmtId="165" fontId="23" fillId="2" borderId="0" xfId="1" applyNumberFormat="1" applyFont="1" applyFill="1" applyBorder="1" applyAlignment="1">
      <alignment vertical="center"/>
    </xf>
    <xf numFmtId="165" fontId="2" fillId="0" borderId="0" xfId="1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9" fontId="0" fillId="0" borderId="0" xfId="2" applyFont="1" applyAlignment="1">
      <alignment vertical="center"/>
    </xf>
    <xf numFmtId="164" fontId="16" fillId="0" borderId="0" xfId="1" applyNumberFormat="1" applyFont="1" applyAlignment="1">
      <alignment vertical="center"/>
    </xf>
    <xf numFmtId="0" fontId="12" fillId="0" borderId="0" xfId="0" applyNumberFormat="1" applyFont="1" applyFill="1" applyBorder="1" applyAlignment="1">
      <alignment horizontal="right" vertical="center"/>
    </xf>
    <xf numFmtId="0" fontId="25" fillId="0" borderId="0" xfId="0" applyFont="1" applyFill="1" applyBorder="1" applyAlignment="1">
      <alignment vertical="center"/>
    </xf>
    <xf numFmtId="165" fontId="12" fillId="0" borderId="4" xfId="1" applyNumberFormat="1" applyFont="1" applyFill="1" applyBorder="1" applyAlignment="1" applyProtection="1">
      <alignment vertical="center"/>
      <protection hidden="1"/>
    </xf>
    <xf numFmtId="165" fontId="13" fillId="2" borderId="4" xfId="1" applyNumberFormat="1" applyFont="1" applyFill="1" applyBorder="1" applyAlignment="1" applyProtection="1">
      <alignment vertical="center"/>
      <protection hidden="1"/>
    </xf>
    <xf numFmtId="0" fontId="5" fillId="0" borderId="4" xfId="0" applyFont="1" applyFill="1" applyBorder="1" applyAlignment="1">
      <alignment horizontal="right" vertical="center" wrapText="1"/>
    </xf>
    <xf numFmtId="0" fontId="12" fillId="0" borderId="4" xfId="0" applyNumberFormat="1" applyFont="1" applyFill="1" applyBorder="1" applyAlignment="1">
      <alignment horizontal="right" vertical="center"/>
    </xf>
    <xf numFmtId="0" fontId="25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right" vertical="center"/>
    </xf>
    <xf numFmtId="37" fontId="0" fillId="0" borderId="0" xfId="0" applyNumberFormat="1"/>
    <xf numFmtId="165" fontId="17" fillId="0" borderId="0" xfId="1" applyNumberFormat="1" applyFont="1" applyAlignment="1">
      <alignment vertical="center"/>
    </xf>
    <xf numFmtId="165" fontId="17" fillId="0" borderId="0" xfId="1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165" fontId="28" fillId="0" borderId="0" xfId="1" applyNumberFormat="1" applyFont="1" applyFill="1" applyBorder="1" applyAlignment="1" applyProtection="1">
      <alignment vertical="center"/>
      <protection hidden="1"/>
    </xf>
    <xf numFmtId="165" fontId="20" fillId="2" borderId="0" xfId="1" applyNumberFormat="1" applyFont="1" applyFill="1" applyBorder="1" applyAlignment="1" applyProtection="1">
      <alignment vertical="center"/>
      <protection hidden="1"/>
    </xf>
    <xf numFmtId="0" fontId="26" fillId="0" borderId="0" xfId="0" applyFont="1" applyFill="1" applyBorder="1" applyAlignment="1">
      <alignment horizontal="left" vertical="center"/>
    </xf>
    <xf numFmtId="0" fontId="29" fillId="0" borderId="0" xfId="0" applyNumberFormat="1" applyFont="1" applyFill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9" fillId="0" borderId="3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12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vertical="center"/>
    </xf>
    <xf numFmtId="165" fontId="27" fillId="0" borderId="0" xfId="1" applyNumberFormat="1" applyFont="1" applyFill="1" applyBorder="1" applyAlignment="1" applyProtection="1">
      <alignment vertical="center"/>
      <protection hidden="1"/>
    </xf>
    <xf numFmtId="0" fontId="26" fillId="0" borderId="0" xfId="0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right" vertical="center"/>
    </xf>
    <xf numFmtId="0" fontId="26" fillId="0" borderId="0" xfId="0" applyFont="1" applyBorder="1" applyAlignment="1">
      <alignment vertical="center"/>
    </xf>
    <xf numFmtId="0" fontId="5" fillId="0" borderId="2" xfId="0" applyFont="1" applyFill="1" applyBorder="1" applyAlignment="1">
      <alignment horizontal="right" vertical="center" wrapText="1"/>
    </xf>
    <xf numFmtId="165" fontId="27" fillId="0" borderId="0" xfId="1" applyNumberFormat="1" applyFont="1" applyBorder="1" applyAlignment="1">
      <alignment vertical="center"/>
    </xf>
    <xf numFmtId="165" fontId="13" fillId="2" borderId="0" xfId="1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</cellXfs>
  <cellStyles count="4">
    <cellStyle name="Comma" xfId="1" builtinId="3"/>
    <cellStyle name="Normal" xfId="0" builtinId="0"/>
    <cellStyle name="Normal 2 2" xfId="3" xr:uid="{1C9FB566-A255-4F55-AD22-03AB5584318D}"/>
    <cellStyle name="Percent" xfId="2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B8D3CFE-FAE5-4A90-B417-A1F4179D3A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528BC-45EC-441A-9DC9-CF3F334F3C4D}">
  <sheetPr codeName="Sheet2">
    <tabColor theme="8" tint="-0.499984740745262"/>
    <pageSetUpPr fitToPage="1"/>
  </sheetPr>
  <dimension ref="A1:R273"/>
  <sheetViews>
    <sheetView showGridLines="0" tabSelected="1" view="pageBreakPreview" zoomScale="85" zoomScaleNormal="100" zoomScaleSheetLayoutView="85" workbookViewId="0">
      <selection activeCell="M7" sqref="M7"/>
    </sheetView>
  </sheetViews>
  <sheetFormatPr defaultColWidth="8.88671875" defaultRowHeight="17.25" x14ac:dyDescent="0.3"/>
  <cols>
    <col min="1" max="5" width="13.33203125" style="1" customWidth="1"/>
    <col min="6" max="6" width="52.5546875" style="1" customWidth="1"/>
    <col min="7" max="7" width="7.21875" style="2" customWidth="1"/>
    <col min="8" max="8" width="2.77734375" style="1" customWidth="1"/>
    <col min="9" max="9" width="6.21875" style="1" customWidth="1"/>
    <col min="10" max="10" width="9.6640625" style="1" bestFit="1" customWidth="1"/>
    <col min="11" max="12" width="5.88671875" style="1" customWidth="1"/>
    <col min="13" max="13" width="5.88671875" style="4" customWidth="1"/>
    <col min="14" max="14" width="5.88671875" style="1" customWidth="1"/>
    <col min="15" max="18" width="8.33203125" style="1" customWidth="1"/>
    <col min="19" max="16384" width="8.88671875" style="1"/>
  </cols>
  <sheetData>
    <row r="1" spans="1:18" ht="37.5" customHeight="1" x14ac:dyDescent="0.3">
      <c r="H1" s="3" t="s">
        <v>0</v>
      </c>
    </row>
    <row r="2" spans="1:18" ht="18.75" customHeight="1" x14ac:dyDescent="0.3">
      <c r="H2" s="5" t="s">
        <v>1</v>
      </c>
      <c r="J2" s="1" t="b">
        <v>1</v>
      </c>
      <c r="K2" s="1" t="b">
        <v>1</v>
      </c>
      <c r="L2" s="1" t="b">
        <v>1</v>
      </c>
      <c r="M2" s="1" t="b">
        <v>1</v>
      </c>
      <c r="N2" s="1" t="b">
        <v>1</v>
      </c>
    </row>
    <row r="3" spans="1:18" ht="11.25" customHeight="1" x14ac:dyDescent="0.3">
      <c r="H3" s="6"/>
    </row>
    <row r="4" spans="1:18" ht="30" customHeight="1" x14ac:dyDescent="0.3">
      <c r="A4" s="7">
        <v>2025</v>
      </c>
      <c r="B4" s="7">
        <v>2024</v>
      </c>
      <c r="C4" s="8">
        <v>2023</v>
      </c>
      <c r="D4" s="7">
        <v>2022</v>
      </c>
      <c r="E4" s="7">
        <v>2021</v>
      </c>
      <c r="F4" s="9"/>
      <c r="G4" s="9"/>
      <c r="H4" s="9"/>
    </row>
    <row r="5" spans="1:18" ht="30" customHeight="1" thickBot="1" x14ac:dyDescent="0.35">
      <c r="A5" s="10" t="s">
        <v>2</v>
      </c>
      <c r="B5" s="10" t="s">
        <v>2</v>
      </c>
      <c r="C5" s="11" t="s">
        <v>2</v>
      </c>
      <c r="D5" s="12" t="s">
        <v>3</v>
      </c>
      <c r="E5" s="12" t="s">
        <v>4</v>
      </c>
      <c r="F5" s="9"/>
      <c r="G5" s="9"/>
      <c r="H5" s="9"/>
    </row>
    <row r="6" spans="1:18" ht="11.25" customHeight="1" x14ac:dyDescent="0.3">
      <c r="A6" s="13"/>
      <c r="B6" s="13"/>
      <c r="C6" s="14"/>
      <c r="D6" s="13"/>
      <c r="E6" s="13"/>
      <c r="F6" s="9"/>
      <c r="G6" s="9"/>
      <c r="H6" s="9"/>
    </row>
    <row r="7" spans="1:18" ht="30" customHeight="1" x14ac:dyDescent="0.3">
      <c r="A7" s="15">
        <f>A11</f>
        <v>32316459127</v>
      </c>
      <c r="B7" s="15">
        <f>B11</f>
        <v>30663150014</v>
      </c>
      <c r="C7" s="16">
        <f>C11</f>
        <v>28636819511</v>
      </c>
      <c r="D7" s="15">
        <f>D11</f>
        <v>27894520925</v>
      </c>
      <c r="E7" s="15">
        <f>E11</f>
        <v>24036506501</v>
      </c>
      <c r="F7" s="17" t="s">
        <v>5</v>
      </c>
      <c r="G7" s="18"/>
      <c r="H7" s="19"/>
      <c r="J7" s="20"/>
      <c r="N7" s="21"/>
      <c r="O7" s="22"/>
      <c r="P7" s="22"/>
      <c r="Q7" s="22"/>
      <c r="R7" s="22"/>
    </row>
    <row r="8" spans="1:18" ht="30" customHeight="1" thickBot="1" x14ac:dyDescent="0.35">
      <c r="A8" s="23">
        <f>A24</f>
        <v>13117668268</v>
      </c>
      <c r="B8" s="23">
        <f>B24</f>
        <v>16185993740</v>
      </c>
      <c r="C8" s="24">
        <f>C24</f>
        <v>14203981887</v>
      </c>
      <c r="D8" s="23">
        <f>D24</f>
        <v>14952640925</v>
      </c>
      <c r="E8" s="23">
        <f>E24</f>
        <v>13108578000</v>
      </c>
      <c r="F8" s="25" t="s">
        <v>6</v>
      </c>
      <c r="G8" s="26"/>
      <c r="H8" s="27"/>
      <c r="J8" s="20"/>
      <c r="O8" s="28"/>
      <c r="P8" s="28"/>
      <c r="Q8" s="28"/>
      <c r="R8" s="28"/>
    </row>
    <row r="9" spans="1:18" ht="30" customHeight="1" thickBot="1" x14ac:dyDescent="0.35">
      <c r="A9" s="29">
        <f t="shared" ref="A9:C9" si="0">SUM(A7:A8)</f>
        <v>45434127395</v>
      </c>
      <c r="B9" s="29">
        <f t="shared" si="0"/>
        <v>46849143754</v>
      </c>
      <c r="C9" s="30">
        <f t="shared" si="0"/>
        <v>42840801398</v>
      </c>
      <c r="D9" s="29">
        <f>SUM(D7:D8)</f>
        <v>42847161850</v>
      </c>
      <c r="E9" s="29">
        <f>SUM(E7:E8)</f>
        <v>37145084501</v>
      </c>
      <c r="F9" s="31" t="s">
        <v>7</v>
      </c>
      <c r="G9" s="32"/>
      <c r="H9" s="33"/>
      <c r="J9" s="20"/>
      <c r="O9" s="28"/>
      <c r="P9" s="28"/>
      <c r="Q9" s="28"/>
      <c r="R9" s="28"/>
    </row>
    <row r="10" spans="1:18" ht="11.25" customHeight="1" thickBot="1" x14ac:dyDescent="0.35">
      <c r="A10" s="34"/>
      <c r="B10" s="34"/>
      <c r="C10" s="35"/>
      <c r="D10" s="36"/>
      <c r="E10" s="34"/>
      <c r="F10" s="37"/>
      <c r="G10" s="38"/>
      <c r="H10" s="39"/>
      <c r="J10" s="20"/>
      <c r="O10" s="28"/>
      <c r="P10" s="28"/>
      <c r="Q10" s="28"/>
      <c r="R10" s="28"/>
    </row>
    <row r="11" spans="1:18" ht="30" customHeight="1" thickBot="1" x14ac:dyDescent="0.35">
      <c r="A11" s="29">
        <f t="shared" ref="A11:E11" si="1">SUM(A12:A22)</f>
        <v>32316459127</v>
      </c>
      <c r="B11" s="29">
        <f t="shared" si="1"/>
        <v>30663150014</v>
      </c>
      <c r="C11" s="30">
        <f t="shared" si="1"/>
        <v>28636819511</v>
      </c>
      <c r="D11" s="29">
        <f t="shared" si="1"/>
        <v>27894520925</v>
      </c>
      <c r="E11" s="29">
        <f t="shared" si="1"/>
        <v>24036506501</v>
      </c>
      <c r="F11" s="31" t="s">
        <v>5</v>
      </c>
      <c r="G11" s="32"/>
      <c r="H11" s="33"/>
      <c r="J11" s="20"/>
      <c r="K11" s="40"/>
      <c r="N11" s="21"/>
      <c r="O11" s="41"/>
      <c r="P11" s="41"/>
      <c r="Q11" s="41"/>
      <c r="R11" s="28"/>
    </row>
    <row r="12" spans="1:18" ht="30" customHeight="1" x14ac:dyDescent="0.3">
      <c r="A12" s="23">
        <f>A34</f>
        <v>13681331610</v>
      </c>
      <c r="B12" s="23">
        <f>B34</f>
        <v>12433666330</v>
      </c>
      <c r="C12" s="24">
        <f>C34</f>
        <v>11027472112</v>
      </c>
      <c r="D12" s="23">
        <f>D34</f>
        <v>9374389159</v>
      </c>
      <c r="E12" s="23">
        <f>E34</f>
        <v>8681461637</v>
      </c>
      <c r="F12" s="25" t="s">
        <v>8</v>
      </c>
      <c r="G12" s="42">
        <v>210</v>
      </c>
      <c r="H12" s="43"/>
      <c r="J12" s="20"/>
      <c r="K12" s="40"/>
      <c r="N12" s="2"/>
      <c r="O12" s="28"/>
      <c r="P12" s="28"/>
      <c r="Q12" s="28"/>
      <c r="R12" s="28"/>
    </row>
    <row r="13" spans="1:18" ht="48.75" customHeight="1" x14ac:dyDescent="0.3">
      <c r="A13" s="44">
        <f>A80</f>
        <v>2037174225</v>
      </c>
      <c r="B13" s="44">
        <f>B80</f>
        <v>1947659123</v>
      </c>
      <c r="C13" s="45">
        <f>C80</f>
        <v>1858597272</v>
      </c>
      <c r="D13" s="44">
        <f>D80</f>
        <v>1745153558</v>
      </c>
      <c r="E13" s="44">
        <f>E80</f>
        <v>1649853382</v>
      </c>
      <c r="F13" s="46" t="s">
        <v>9</v>
      </c>
      <c r="G13" s="47">
        <v>213</v>
      </c>
      <c r="H13" s="48"/>
      <c r="J13" s="20"/>
      <c r="K13" s="40"/>
      <c r="N13" s="2"/>
      <c r="O13" s="28"/>
      <c r="P13" s="28"/>
      <c r="Q13" s="28"/>
      <c r="R13" s="28"/>
    </row>
    <row r="14" spans="1:18" ht="30" customHeight="1" x14ac:dyDescent="0.3">
      <c r="A14" s="44">
        <f>A87</f>
        <v>208160303</v>
      </c>
      <c r="B14" s="44">
        <f>B87</f>
        <v>212747452</v>
      </c>
      <c r="C14" s="45">
        <f>C87</f>
        <v>210200474</v>
      </c>
      <c r="D14" s="44">
        <f>D87</f>
        <v>219779610</v>
      </c>
      <c r="E14" s="44">
        <f>E87</f>
        <v>183197156</v>
      </c>
      <c r="F14" s="49" t="s">
        <v>10</v>
      </c>
      <c r="G14" s="47">
        <v>221</v>
      </c>
      <c r="H14" s="48"/>
      <c r="J14" s="20"/>
      <c r="K14" s="40"/>
      <c r="N14" s="21"/>
      <c r="O14" s="28"/>
      <c r="P14" s="28"/>
      <c r="Q14" s="28"/>
      <c r="R14" s="28"/>
    </row>
    <row r="15" spans="1:18" ht="30" customHeight="1" x14ac:dyDescent="0.3">
      <c r="A15" s="44">
        <f>A95</f>
        <v>824936217</v>
      </c>
      <c r="B15" s="44">
        <f>B95</f>
        <v>815737433</v>
      </c>
      <c r="C15" s="45">
        <f>C95</f>
        <v>788017388</v>
      </c>
      <c r="D15" s="44">
        <f>D95</f>
        <v>717264990</v>
      </c>
      <c r="E15" s="44">
        <f>E95</f>
        <v>680726041</v>
      </c>
      <c r="F15" s="49" t="s">
        <v>11</v>
      </c>
      <c r="G15" s="47">
        <v>222</v>
      </c>
      <c r="H15" s="48"/>
      <c r="J15" s="20"/>
      <c r="K15" s="40"/>
    </row>
    <row r="16" spans="1:18" ht="30" customHeight="1" x14ac:dyDescent="0.3">
      <c r="A16" s="44">
        <f>A109</f>
        <v>2580102318</v>
      </c>
      <c r="B16" s="44">
        <f>B109</f>
        <v>2570547445</v>
      </c>
      <c r="C16" s="45">
        <f>C109</f>
        <v>2589926760</v>
      </c>
      <c r="D16" s="44">
        <f>D109</f>
        <v>2242338158</v>
      </c>
      <c r="E16" s="44">
        <f>E109</f>
        <v>2258549045</v>
      </c>
      <c r="F16" s="49" t="s">
        <v>12</v>
      </c>
      <c r="G16" s="47">
        <v>223</v>
      </c>
      <c r="H16" s="48"/>
      <c r="J16" s="20"/>
      <c r="K16" s="40"/>
    </row>
    <row r="17" spans="1:16" ht="30" customHeight="1" x14ac:dyDescent="0.3">
      <c r="A17" s="44">
        <f>A138</f>
        <v>1164687691</v>
      </c>
      <c r="B17" s="44">
        <f>B138</f>
        <v>1162576279</v>
      </c>
      <c r="C17" s="45">
        <f>C138</f>
        <v>1137468740</v>
      </c>
      <c r="D17" s="44">
        <f>D138</f>
        <v>1288277560</v>
      </c>
      <c r="E17" s="44">
        <f>E138</f>
        <v>1538519334</v>
      </c>
      <c r="F17" s="49" t="s">
        <v>13</v>
      </c>
      <c r="G17" s="47">
        <v>224</v>
      </c>
      <c r="H17" s="48"/>
      <c r="J17" s="20"/>
      <c r="K17" s="40"/>
      <c r="L17"/>
    </row>
    <row r="18" spans="1:16" ht="30" customHeight="1" x14ac:dyDescent="0.3">
      <c r="A18" s="44">
        <f>A145</f>
        <v>402131328</v>
      </c>
      <c r="B18" s="44">
        <f>B145</f>
        <v>391060033</v>
      </c>
      <c r="C18" s="45">
        <f>C145</f>
        <v>391011746</v>
      </c>
      <c r="D18" s="44">
        <f>D145</f>
        <v>423183905</v>
      </c>
      <c r="E18" s="44">
        <f>E145</f>
        <v>567381494</v>
      </c>
      <c r="F18" s="49" t="s">
        <v>14</v>
      </c>
      <c r="G18" s="47">
        <v>225</v>
      </c>
      <c r="H18" s="48"/>
      <c r="J18" s="20"/>
      <c r="K18" s="40"/>
      <c r="L18"/>
    </row>
    <row r="19" spans="1:16" ht="30" customHeight="1" x14ac:dyDescent="0.3">
      <c r="A19" s="44">
        <f>A153</f>
        <v>372188793</v>
      </c>
      <c r="B19" s="44">
        <f>B153</f>
        <v>388493184</v>
      </c>
      <c r="C19" s="45">
        <f>C153</f>
        <v>487628199</v>
      </c>
      <c r="D19" s="44">
        <f>D153</f>
        <v>313589347</v>
      </c>
      <c r="E19" s="44">
        <f>E153</f>
        <v>310319277</v>
      </c>
      <c r="F19" s="49" t="s">
        <v>15</v>
      </c>
      <c r="G19" s="47">
        <v>226</v>
      </c>
      <c r="H19" s="48"/>
      <c r="J19" s="20"/>
      <c r="K19" s="40"/>
      <c r="L19"/>
      <c r="M19" s="50"/>
      <c r="N19" s="50"/>
      <c r="O19" s="50"/>
      <c r="P19" s="50"/>
    </row>
    <row r="20" spans="1:16" ht="30" customHeight="1" x14ac:dyDescent="0.3">
      <c r="A20" s="44">
        <f>A173</f>
        <v>4081423913</v>
      </c>
      <c r="B20" s="44">
        <f>B173</f>
        <v>3828268965</v>
      </c>
      <c r="C20" s="45">
        <f>C173</f>
        <v>3436848337</v>
      </c>
      <c r="D20" s="44">
        <f>D173</f>
        <v>3234442793</v>
      </c>
      <c r="E20" s="44">
        <f>E173</f>
        <v>2104465542</v>
      </c>
      <c r="F20" s="49" t="s">
        <v>16</v>
      </c>
      <c r="G20" s="47">
        <v>227</v>
      </c>
      <c r="H20" s="48"/>
      <c r="J20" s="20"/>
      <c r="K20" s="40"/>
      <c r="L20"/>
      <c r="M20"/>
      <c r="N20"/>
      <c r="O20"/>
      <c r="P20"/>
    </row>
    <row r="21" spans="1:16" ht="30" customHeight="1" x14ac:dyDescent="0.3">
      <c r="A21" s="44">
        <f>A179</f>
        <v>6863094129</v>
      </c>
      <c r="B21" s="44">
        <f>B179</f>
        <v>6811180378</v>
      </c>
      <c r="C21" s="45">
        <f>C179</f>
        <v>6608448483</v>
      </c>
      <c r="D21" s="44">
        <f>D179</f>
        <v>8281440890</v>
      </c>
      <c r="E21" s="44">
        <f>E179</f>
        <v>5832197578</v>
      </c>
      <c r="F21" s="49" t="s">
        <v>17</v>
      </c>
      <c r="G21" s="47">
        <v>228</v>
      </c>
      <c r="H21" s="48"/>
      <c r="J21" s="20"/>
      <c r="K21" s="40"/>
      <c r="L21"/>
      <c r="M21"/>
      <c r="N21"/>
      <c r="O21"/>
      <c r="P21"/>
    </row>
    <row r="22" spans="1:16" ht="30" customHeight="1" x14ac:dyDescent="0.3">
      <c r="A22" s="44">
        <f t="shared" ref="A22:E22" si="2">A211</f>
        <v>101228600</v>
      </c>
      <c r="B22" s="44">
        <f t="shared" si="2"/>
        <v>101213392</v>
      </c>
      <c r="C22" s="45">
        <f t="shared" si="2"/>
        <v>101200000</v>
      </c>
      <c r="D22" s="44">
        <f t="shared" si="2"/>
        <v>54660955</v>
      </c>
      <c r="E22" s="44">
        <f t="shared" si="2"/>
        <v>229836015</v>
      </c>
      <c r="F22" s="49" t="s">
        <v>18</v>
      </c>
      <c r="G22" s="47">
        <v>281</v>
      </c>
      <c r="H22" s="48"/>
      <c r="J22" s="20"/>
      <c r="K22" s="40"/>
      <c r="L22"/>
      <c r="M22"/>
      <c r="N22"/>
      <c r="O22"/>
      <c r="P22"/>
    </row>
    <row r="23" spans="1:16" ht="11.25" customHeight="1" thickBot="1" x14ac:dyDescent="0.35">
      <c r="A23" s="51"/>
      <c r="B23" s="51"/>
      <c r="C23" s="35"/>
      <c r="D23" s="52"/>
      <c r="E23" s="51"/>
      <c r="F23" s="53"/>
      <c r="G23" s="54"/>
      <c r="H23" s="55"/>
      <c r="J23" s="20"/>
      <c r="L23"/>
      <c r="M23"/>
      <c r="N23"/>
      <c r="O23"/>
      <c r="P23"/>
    </row>
    <row r="24" spans="1:16" ht="30" customHeight="1" thickBot="1" x14ac:dyDescent="0.35">
      <c r="A24" s="29">
        <f t="shared" ref="A24:E24" si="3">SUM(A25:A32)</f>
        <v>13117668268</v>
      </c>
      <c r="B24" s="29">
        <f t="shared" si="3"/>
        <v>16185993740</v>
      </c>
      <c r="C24" s="30">
        <f t="shared" si="3"/>
        <v>14203981887</v>
      </c>
      <c r="D24" s="29">
        <f t="shared" si="3"/>
        <v>14952640925</v>
      </c>
      <c r="E24" s="29">
        <f t="shared" si="3"/>
        <v>13108578000</v>
      </c>
      <c r="F24" s="31" t="s">
        <v>6</v>
      </c>
      <c r="G24" s="32"/>
      <c r="H24" s="33"/>
      <c r="J24" s="20"/>
      <c r="L24"/>
      <c r="M24"/>
      <c r="N24"/>
      <c r="O24"/>
      <c r="P24"/>
    </row>
    <row r="25" spans="1:16" ht="30" customHeight="1" x14ac:dyDescent="0.3">
      <c r="A25" s="23">
        <f>A217</f>
        <v>39001238</v>
      </c>
      <c r="B25" s="23">
        <f>B217</f>
        <v>46428626</v>
      </c>
      <c r="C25" s="24">
        <f>C217</f>
        <v>47341902</v>
      </c>
      <c r="D25" s="23">
        <f>D217</f>
        <v>14374906</v>
      </c>
      <c r="E25" s="23">
        <f>E217</f>
        <v>75398177</v>
      </c>
      <c r="F25" s="25" t="s">
        <v>19</v>
      </c>
      <c r="G25" s="42">
        <v>291</v>
      </c>
      <c r="H25" s="43"/>
      <c r="J25" s="20"/>
      <c r="K25" s="40"/>
      <c r="L25"/>
      <c r="M25"/>
      <c r="N25"/>
      <c r="O25"/>
      <c r="P25"/>
    </row>
    <row r="26" spans="1:16" ht="30" customHeight="1" x14ac:dyDescent="0.3">
      <c r="A26" s="44">
        <f>A222</f>
        <v>2000422476</v>
      </c>
      <c r="B26" s="44">
        <f>B222</f>
        <v>1916728325</v>
      </c>
      <c r="C26" s="45">
        <f>C222</f>
        <v>1731956570</v>
      </c>
      <c r="D26" s="44">
        <f>D222</f>
        <v>0</v>
      </c>
      <c r="E26" s="44">
        <f>E222</f>
        <v>0</v>
      </c>
      <c r="F26" s="49" t="s">
        <v>20</v>
      </c>
      <c r="G26" s="47">
        <v>292</v>
      </c>
      <c r="H26" s="48"/>
      <c r="J26" s="20"/>
      <c r="K26" s="40"/>
    </row>
    <row r="27" spans="1:16" ht="30" customHeight="1" x14ac:dyDescent="0.3">
      <c r="A27" s="44">
        <f t="shared" ref="A27:D27" si="4">A225</f>
        <v>1242664420</v>
      </c>
      <c r="B27" s="44">
        <f t="shared" si="4"/>
        <v>3949027890</v>
      </c>
      <c r="C27" s="45">
        <f t="shared" si="4"/>
        <v>3126465361</v>
      </c>
      <c r="D27" s="44">
        <f t="shared" si="4"/>
        <v>2107269960</v>
      </c>
      <c r="E27" s="44">
        <f>E225</f>
        <v>1451632749</v>
      </c>
      <c r="F27" s="49" t="s">
        <v>21</v>
      </c>
      <c r="G27" s="47">
        <v>421</v>
      </c>
      <c r="H27" s="48"/>
      <c r="J27" s="20"/>
      <c r="K27" s="40"/>
    </row>
    <row r="28" spans="1:16" ht="30" customHeight="1" x14ac:dyDescent="0.3">
      <c r="A28" s="44">
        <f t="shared" ref="A28:D28" si="5">A230</f>
        <v>3802702992</v>
      </c>
      <c r="B28" s="44">
        <f t="shared" si="5"/>
        <v>6328154180</v>
      </c>
      <c r="C28" s="45">
        <f t="shared" si="5"/>
        <v>5425821412</v>
      </c>
      <c r="D28" s="44">
        <f t="shared" si="5"/>
        <v>6851398153</v>
      </c>
      <c r="E28" s="44">
        <f>E230</f>
        <v>3911567296</v>
      </c>
      <c r="F28" s="49" t="s">
        <v>22</v>
      </c>
      <c r="G28" s="47">
        <v>422</v>
      </c>
      <c r="H28" s="48"/>
      <c r="J28" s="20"/>
      <c r="K28" s="40"/>
    </row>
    <row r="29" spans="1:16" ht="30" customHeight="1" x14ac:dyDescent="0.3">
      <c r="A29" s="44">
        <f>A238</f>
        <v>480076425</v>
      </c>
      <c r="B29" s="44">
        <f>B238</f>
        <v>523205607</v>
      </c>
      <c r="C29" s="45">
        <f>C238</f>
        <v>615217429</v>
      </c>
      <c r="D29" s="44">
        <f>D238</f>
        <v>464326526</v>
      </c>
      <c r="E29" s="44">
        <f>E238</f>
        <v>665120568</v>
      </c>
      <c r="F29" s="49" t="s">
        <v>23</v>
      </c>
      <c r="G29" s="47">
        <v>423</v>
      </c>
      <c r="H29" s="48"/>
      <c r="J29" s="20"/>
      <c r="K29" s="40"/>
    </row>
    <row r="30" spans="1:16" ht="30" customHeight="1" x14ac:dyDescent="0.3">
      <c r="A30" s="44">
        <f>A254</f>
        <v>436896683</v>
      </c>
      <c r="B30" s="44">
        <f>B254</f>
        <v>534888628</v>
      </c>
      <c r="C30" s="45">
        <f>C254</f>
        <v>785459070</v>
      </c>
      <c r="D30" s="44">
        <f>D254</f>
        <v>2150334667</v>
      </c>
      <c r="E30" s="44">
        <f>E254</f>
        <v>2749271409</v>
      </c>
      <c r="F30" s="49" t="s">
        <v>24</v>
      </c>
      <c r="G30" s="47">
        <v>440</v>
      </c>
      <c r="H30" s="48"/>
      <c r="J30" s="20"/>
      <c r="K30" s="40"/>
    </row>
    <row r="31" spans="1:16" ht="30" customHeight="1" x14ac:dyDescent="0.3">
      <c r="A31" s="44">
        <f>A259</f>
        <v>4836618005</v>
      </c>
      <c r="B31" s="44">
        <f>B259</f>
        <v>2614952689</v>
      </c>
      <c r="C31" s="45">
        <f>C259</f>
        <v>2101092496</v>
      </c>
      <c r="D31" s="44">
        <f>D259</f>
        <v>2754746097</v>
      </c>
      <c r="E31" s="44">
        <f>E259</f>
        <v>4047785801</v>
      </c>
      <c r="F31" s="49" t="s">
        <v>25</v>
      </c>
      <c r="G31" s="47">
        <v>720</v>
      </c>
      <c r="H31" s="48"/>
      <c r="J31" s="20"/>
      <c r="K31" s="40"/>
    </row>
    <row r="32" spans="1:16" ht="30" customHeight="1" x14ac:dyDescent="0.3">
      <c r="A32" s="44">
        <f>A270</f>
        <v>279286029</v>
      </c>
      <c r="B32" s="44">
        <f>B270</f>
        <v>272607795</v>
      </c>
      <c r="C32" s="45">
        <f>C270</f>
        <v>370627647</v>
      </c>
      <c r="D32" s="44">
        <f>D270</f>
        <v>610190616</v>
      </c>
      <c r="E32" s="44">
        <f>E270</f>
        <v>207802000</v>
      </c>
      <c r="F32" s="49" t="s">
        <v>26</v>
      </c>
      <c r="G32" s="47">
        <v>730</v>
      </c>
      <c r="H32" s="48"/>
      <c r="J32" s="20"/>
      <c r="K32" s="40"/>
    </row>
    <row r="33" spans="1:10" ht="11.25" customHeight="1" thickBot="1" x14ac:dyDescent="0.35">
      <c r="A33" s="56"/>
      <c r="B33" s="56"/>
      <c r="C33" s="57"/>
      <c r="D33" s="56"/>
      <c r="E33" s="56"/>
      <c r="F33" s="58"/>
      <c r="G33" s="59"/>
      <c r="H33" s="60"/>
      <c r="J33" s="20"/>
    </row>
    <row r="34" spans="1:10" ht="30" customHeight="1" thickBot="1" x14ac:dyDescent="0.35">
      <c r="A34" s="29">
        <f t="shared" ref="A34:D34" si="6">SUM(A35:A36)</f>
        <v>13681331610</v>
      </c>
      <c r="B34" s="29">
        <f t="shared" si="6"/>
        <v>12433666330</v>
      </c>
      <c r="C34" s="30">
        <f t="shared" si="6"/>
        <v>11027472112</v>
      </c>
      <c r="D34" s="29">
        <f t="shared" si="6"/>
        <v>9374389159</v>
      </c>
      <c r="E34" s="29">
        <f>SUM(E35:E36)</f>
        <v>8681461637</v>
      </c>
      <c r="F34" s="31" t="s">
        <v>8</v>
      </c>
      <c r="G34" s="61">
        <v>210</v>
      </c>
      <c r="H34" s="33"/>
      <c r="J34" s="20"/>
    </row>
    <row r="35" spans="1:10" ht="30" customHeight="1" x14ac:dyDescent="0.3">
      <c r="A35" s="23">
        <f t="shared" ref="A35:D35" si="7">A38</f>
        <v>8603314420</v>
      </c>
      <c r="B35" s="23">
        <f t="shared" si="7"/>
        <v>7352873224</v>
      </c>
      <c r="C35" s="24">
        <f t="shared" si="7"/>
        <v>5942094164</v>
      </c>
      <c r="D35" s="23">
        <f t="shared" si="7"/>
        <v>4882742383</v>
      </c>
      <c r="E35" s="23">
        <f>E38</f>
        <v>4625520870</v>
      </c>
      <c r="F35" s="25" t="s">
        <v>27</v>
      </c>
      <c r="G35" s="42">
        <v>211</v>
      </c>
      <c r="H35" s="43"/>
      <c r="J35" s="20"/>
    </row>
    <row r="36" spans="1:10" ht="30" customHeight="1" x14ac:dyDescent="0.3">
      <c r="A36" s="44">
        <f t="shared" ref="A36:D36" si="8">A42</f>
        <v>5078017190</v>
      </c>
      <c r="B36" s="44">
        <f t="shared" si="8"/>
        <v>5080793106</v>
      </c>
      <c r="C36" s="45">
        <f t="shared" si="8"/>
        <v>5085377948</v>
      </c>
      <c r="D36" s="44">
        <f t="shared" si="8"/>
        <v>4491646776</v>
      </c>
      <c r="E36" s="44">
        <f>E42</f>
        <v>4055940767</v>
      </c>
      <c r="F36" s="49" t="s">
        <v>28</v>
      </c>
      <c r="G36" s="47">
        <v>212</v>
      </c>
      <c r="H36" s="48"/>
      <c r="J36" s="20"/>
    </row>
    <row r="37" spans="1:10" ht="11.25" customHeight="1" thickBot="1" x14ac:dyDescent="0.35">
      <c r="A37" s="56"/>
      <c r="B37" s="56"/>
      <c r="C37" s="57"/>
      <c r="D37" s="56"/>
      <c r="E37" s="56"/>
      <c r="F37" s="58"/>
      <c r="G37" s="62"/>
      <c r="H37" s="60"/>
      <c r="J37" s="20"/>
    </row>
    <row r="38" spans="1:10" ht="30" customHeight="1" thickBot="1" x14ac:dyDescent="0.35">
      <c r="A38" s="29">
        <f t="shared" ref="A38:D38" si="9">SUM(A39:A40)</f>
        <v>8603314420</v>
      </c>
      <c r="B38" s="29">
        <f t="shared" si="9"/>
        <v>7352873224</v>
      </c>
      <c r="C38" s="30">
        <f t="shared" si="9"/>
        <v>5942094164</v>
      </c>
      <c r="D38" s="29">
        <f t="shared" si="9"/>
        <v>4882742383</v>
      </c>
      <c r="E38" s="29">
        <f>SUM(E39:E40)</f>
        <v>4625520870</v>
      </c>
      <c r="F38" s="31" t="s">
        <v>27</v>
      </c>
      <c r="G38" s="61">
        <v>211</v>
      </c>
      <c r="H38" s="33"/>
      <c r="J38" s="20"/>
    </row>
    <row r="39" spans="1:10" ht="30" customHeight="1" x14ac:dyDescent="0.3">
      <c r="A39" s="23">
        <v>7992441306</v>
      </c>
      <c r="B39" s="23">
        <v>6739819799</v>
      </c>
      <c r="C39" s="24">
        <v>5326208345</v>
      </c>
      <c r="D39" s="23">
        <v>4281158333</v>
      </c>
      <c r="E39" s="23">
        <v>4018145344</v>
      </c>
      <c r="F39" s="25" t="s">
        <v>29</v>
      </c>
      <c r="G39" s="42">
        <v>211001</v>
      </c>
      <c r="H39" s="43"/>
      <c r="J39" s="20"/>
    </row>
    <row r="40" spans="1:10" ht="30" customHeight="1" x14ac:dyDescent="0.3">
      <c r="A40" s="44">
        <v>610873114</v>
      </c>
      <c r="B40" s="44">
        <v>613053425</v>
      </c>
      <c r="C40" s="45">
        <v>615885819</v>
      </c>
      <c r="D40" s="44">
        <v>601584050</v>
      </c>
      <c r="E40" s="44">
        <v>607375526</v>
      </c>
      <c r="F40" s="49" t="s">
        <v>30</v>
      </c>
      <c r="G40" s="47">
        <v>211002</v>
      </c>
      <c r="H40" s="48"/>
      <c r="J40" s="20"/>
    </row>
    <row r="41" spans="1:10" ht="11.25" customHeight="1" thickBot="1" x14ac:dyDescent="0.35">
      <c r="A41" s="56"/>
      <c r="B41" s="56"/>
      <c r="C41" s="57"/>
      <c r="D41" s="56"/>
      <c r="E41" s="56"/>
      <c r="F41" s="58"/>
      <c r="G41" s="62"/>
      <c r="H41" s="60"/>
      <c r="J41" s="20"/>
    </row>
    <row r="42" spans="1:10" ht="30" customHeight="1" thickBot="1" x14ac:dyDescent="0.35">
      <c r="A42" s="29">
        <f t="shared" ref="A42:D42" si="10">SUM(A43:A78)</f>
        <v>5078017190</v>
      </c>
      <c r="B42" s="29">
        <f t="shared" si="10"/>
        <v>5080793106</v>
      </c>
      <c r="C42" s="30">
        <f t="shared" si="10"/>
        <v>5085377948</v>
      </c>
      <c r="D42" s="29">
        <f t="shared" si="10"/>
        <v>4491646776</v>
      </c>
      <c r="E42" s="29">
        <f>SUM(E43:E78)</f>
        <v>4055940767</v>
      </c>
      <c r="F42" s="31" t="s">
        <v>28</v>
      </c>
      <c r="G42" s="61">
        <v>212</v>
      </c>
      <c r="H42" s="33"/>
      <c r="J42" s="20"/>
    </row>
    <row r="43" spans="1:10" ht="30" hidden="1" customHeight="1" x14ac:dyDescent="0.3">
      <c r="A43" s="15">
        <v>0</v>
      </c>
      <c r="B43" s="15">
        <v>0</v>
      </c>
      <c r="C43" s="16">
        <v>0</v>
      </c>
      <c r="D43" s="15">
        <v>0</v>
      </c>
      <c r="E43" s="15">
        <v>0</v>
      </c>
      <c r="F43" s="17" t="s">
        <v>31</v>
      </c>
      <c r="G43" s="63">
        <v>212001</v>
      </c>
      <c r="H43" s="64"/>
      <c r="J43" s="20"/>
    </row>
    <row r="44" spans="1:10" ht="30" customHeight="1" x14ac:dyDescent="0.3">
      <c r="A44" s="44">
        <v>49399897</v>
      </c>
      <c r="B44" s="44">
        <v>49399897</v>
      </c>
      <c r="C44" s="45">
        <v>49399897</v>
      </c>
      <c r="D44" s="44">
        <v>43339019</v>
      </c>
      <c r="E44" s="44">
        <v>39479431</v>
      </c>
      <c r="F44" s="49" t="s">
        <v>32</v>
      </c>
      <c r="G44" s="47">
        <v>212002</v>
      </c>
      <c r="H44" s="48"/>
      <c r="J44" s="20"/>
    </row>
    <row r="45" spans="1:10" ht="30" customHeight="1" x14ac:dyDescent="0.3">
      <c r="A45" s="44">
        <v>41182223</v>
      </c>
      <c r="B45" s="44">
        <v>41182223</v>
      </c>
      <c r="C45" s="45">
        <v>41182223</v>
      </c>
      <c r="D45" s="44">
        <v>100629601</v>
      </c>
      <c r="E45" s="44">
        <v>201258436</v>
      </c>
      <c r="F45" s="49" t="s">
        <v>33</v>
      </c>
      <c r="G45" s="47">
        <v>212003</v>
      </c>
      <c r="H45" s="48"/>
      <c r="J45" s="20"/>
    </row>
    <row r="46" spans="1:10" ht="30" customHeight="1" x14ac:dyDescent="0.3">
      <c r="A46" s="44">
        <v>127394409</v>
      </c>
      <c r="B46" s="44">
        <v>127394409</v>
      </c>
      <c r="C46" s="45">
        <v>127394409</v>
      </c>
      <c r="D46" s="44">
        <v>120888125</v>
      </c>
      <c r="E46" s="44">
        <v>112523232</v>
      </c>
      <c r="F46" s="49" t="s">
        <v>34</v>
      </c>
      <c r="G46" s="47">
        <v>212004</v>
      </c>
      <c r="H46" s="48"/>
      <c r="J46" s="20"/>
    </row>
    <row r="47" spans="1:10" ht="30" customHeight="1" x14ac:dyDescent="0.3">
      <c r="A47" s="44">
        <v>137400431</v>
      </c>
      <c r="B47" s="44">
        <v>137400431</v>
      </c>
      <c r="C47" s="45">
        <v>137696931</v>
      </c>
      <c r="D47" s="44">
        <v>124124514</v>
      </c>
      <c r="E47" s="44">
        <v>122160638</v>
      </c>
      <c r="F47" s="49" t="s">
        <v>35</v>
      </c>
      <c r="G47" s="47">
        <v>212005</v>
      </c>
      <c r="H47" s="48"/>
      <c r="J47" s="20"/>
    </row>
    <row r="48" spans="1:10" ht="30" customHeight="1" x14ac:dyDescent="0.3">
      <c r="A48" s="44">
        <v>603401</v>
      </c>
      <c r="B48" s="44">
        <v>603401</v>
      </c>
      <c r="C48" s="45">
        <v>603401</v>
      </c>
      <c r="D48" s="44">
        <v>647040</v>
      </c>
      <c r="E48" s="44">
        <v>106897</v>
      </c>
      <c r="F48" s="49" t="s">
        <v>36</v>
      </c>
      <c r="G48" s="47">
        <v>212006</v>
      </c>
      <c r="H48" s="48"/>
      <c r="J48" s="20"/>
    </row>
    <row r="49" spans="1:10" ht="30" hidden="1" customHeight="1" x14ac:dyDescent="0.3">
      <c r="A49" s="44">
        <v>0</v>
      </c>
      <c r="B49" s="44">
        <v>0</v>
      </c>
      <c r="C49" s="45">
        <v>0</v>
      </c>
      <c r="D49" s="44">
        <v>0</v>
      </c>
      <c r="E49" s="44">
        <v>0</v>
      </c>
      <c r="F49" s="49" t="s">
        <v>37</v>
      </c>
      <c r="G49" s="47">
        <v>212007</v>
      </c>
      <c r="H49" s="48"/>
      <c r="J49" s="20"/>
    </row>
    <row r="50" spans="1:10" ht="30" customHeight="1" x14ac:dyDescent="0.3">
      <c r="A50" s="44">
        <v>958986</v>
      </c>
      <c r="B50" s="44">
        <v>958986</v>
      </c>
      <c r="C50" s="45">
        <v>958986</v>
      </c>
      <c r="D50" s="44">
        <v>184202</v>
      </c>
      <c r="E50" s="44">
        <v>701807</v>
      </c>
      <c r="F50" s="49" t="s">
        <v>38</v>
      </c>
      <c r="G50" s="47">
        <v>212008</v>
      </c>
      <c r="H50" s="48"/>
      <c r="J50" s="20"/>
    </row>
    <row r="51" spans="1:10" ht="30" customHeight="1" x14ac:dyDescent="0.3">
      <c r="A51" s="44">
        <v>109493684</v>
      </c>
      <c r="B51" s="44">
        <v>109493684</v>
      </c>
      <c r="C51" s="45">
        <v>109493684</v>
      </c>
      <c r="D51" s="44">
        <v>99607957</v>
      </c>
      <c r="E51" s="44">
        <v>87735641</v>
      </c>
      <c r="F51" s="49" t="s">
        <v>39</v>
      </c>
      <c r="G51" s="47">
        <v>212009</v>
      </c>
      <c r="H51" s="48"/>
      <c r="J51" s="20"/>
    </row>
    <row r="52" spans="1:10" ht="30" customHeight="1" x14ac:dyDescent="0.3">
      <c r="A52" s="44">
        <v>192607307</v>
      </c>
      <c r="B52" s="44">
        <v>192607307</v>
      </c>
      <c r="C52" s="45">
        <v>192607307</v>
      </c>
      <c r="D52" s="44">
        <v>166994650</v>
      </c>
      <c r="E52" s="44">
        <v>165056480</v>
      </c>
      <c r="F52" s="49" t="s">
        <v>40</v>
      </c>
      <c r="G52" s="47">
        <v>212010</v>
      </c>
      <c r="H52" s="48"/>
      <c r="J52" s="20"/>
    </row>
    <row r="53" spans="1:10" ht="30" customHeight="1" x14ac:dyDescent="0.3">
      <c r="A53" s="44">
        <v>35237002</v>
      </c>
      <c r="B53" s="44">
        <v>35237002</v>
      </c>
      <c r="C53" s="45">
        <v>35237002</v>
      </c>
      <c r="D53" s="44">
        <v>30577589</v>
      </c>
      <c r="E53" s="44">
        <v>31998828</v>
      </c>
      <c r="F53" s="49" t="s">
        <v>41</v>
      </c>
      <c r="G53" s="47">
        <v>212011</v>
      </c>
      <c r="H53" s="48"/>
      <c r="J53" s="20"/>
    </row>
    <row r="54" spans="1:10" ht="30" customHeight="1" x14ac:dyDescent="0.3">
      <c r="A54" s="44">
        <v>121932140</v>
      </c>
      <c r="B54" s="44">
        <v>121932140</v>
      </c>
      <c r="C54" s="45">
        <v>121932140</v>
      </c>
      <c r="D54" s="44">
        <v>109035982</v>
      </c>
      <c r="E54" s="44">
        <v>114386766</v>
      </c>
      <c r="F54" s="49" t="s">
        <v>42</v>
      </c>
      <c r="G54" s="47">
        <v>212012</v>
      </c>
      <c r="H54" s="48"/>
      <c r="J54" s="20"/>
    </row>
    <row r="55" spans="1:10" ht="30" customHeight="1" x14ac:dyDescent="0.3">
      <c r="A55" s="44">
        <v>31295074</v>
      </c>
      <c r="B55" s="44">
        <v>31295074</v>
      </c>
      <c r="C55" s="45">
        <v>31295074</v>
      </c>
      <c r="D55" s="44">
        <v>24062139</v>
      </c>
      <c r="E55" s="44">
        <v>19228938</v>
      </c>
      <c r="F55" s="49" t="s">
        <v>43</v>
      </c>
      <c r="G55" s="47">
        <v>212013</v>
      </c>
      <c r="H55" s="48"/>
      <c r="J55" s="20"/>
    </row>
    <row r="56" spans="1:10" ht="48.75" customHeight="1" x14ac:dyDescent="0.3">
      <c r="A56" s="44">
        <v>544914868</v>
      </c>
      <c r="B56" s="44">
        <v>544914868</v>
      </c>
      <c r="C56" s="45">
        <v>544914868</v>
      </c>
      <c r="D56" s="44">
        <v>500804494</v>
      </c>
      <c r="E56" s="44">
        <v>475649626</v>
      </c>
      <c r="F56" s="46" t="s">
        <v>44</v>
      </c>
      <c r="G56" s="47">
        <v>212014</v>
      </c>
      <c r="H56" s="48"/>
      <c r="J56" s="20"/>
    </row>
    <row r="57" spans="1:10" ht="30" customHeight="1" x14ac:dyDescent="0.3">
      <c r="A57" s="44">
        <v>91617784</v>
      </c>
      <c r="B57" s="44">
        <v>91617784</v>
      </c>
      <c r="C57" s="45">
        <v>91617784</v>
      </c>
      <c r="D57" s="44">
        <v>59954809</v>
      </c>
      <c r="E57" s="44">
        <v>63054719</v>
      </c>
      <c r="F57" s="49" t="s">
        <v>45</v>
      </c>
      <c r="G57" s="47">
        <v>212015</v>
      </c>
      <c r="H57" s="48"/>
      <c r="J57" s="20"/>
    </row>
    <row r="58" spans="1:10" ht="30" customHeight="1" x14ac:dyDescent="0.3">
      <c r="A58" s="44">
        <v>325067</v>
      </c>
      <c r="B58" s="44">
        <v>325067</v>
      </c>
      <c r="C58" s="45">
        <v>325067</v>
      </c>
      <c r="D58" s="44">
        <v>80549167</v>
      </c>
      <c r="E58" s="44">
        <v>175886317</v>
      </c>
      <c r="F58" s="49" t="s">
        <v>46</v>
      </c>
      <c r="G58" s="47">
        <v>212016</v>
      </c>
      <c r="H58" s="48"/>
      <c r="J58" s="20"/>
    </row>
    <row r="59" spans="1:10" ht="30" customHeight="1" x14ac:dyDescent="0.3">
      <c r="A59" s="44">
        <v>34682452</v>
      </c>
      <c r="B59" s="44">
        <v>34682452</v>
      </c>
      <c r="C59" s="45">
        <v>34682452</v>
      </c>
      <c r="D59" s="44">
        <v>33089622</v>
      </c>
      <c r="E59" s="44">
        <v>20921138</v>
      </c>
      <c r="F59" s="49" t="s">
        <v>47</v>
      </c>
      <c r="G59" s="47">
        <v>212017</v>
      </c>
      <c r="H59" s="48"/>
      <c r="J59" s="20"/>
    </row>
    <row r="60" spans="1:10" ht="30" customHeight="1" x14ac:dyDescent="0.3">
      <c r="A60" s="44">
        <v>32866696</v>
      </c>
      <c r="B60" s="44">
        <v>32866696</v>
      </c>
      <c r="C60" s="45">
        <v>32866696</v>
      </c>
      <c r="D60" s="44">
        <v>26676738</v>
      </c>
      <c r="E60" s="44">
        <v>24058785</v>
      </c>
      <c r="F60" s="49" t="s">
        <v>48</v>
      </c>
      <c r="G60" s="47">
        <v>212018</v>
      </c>
      <c r="H60" s="48"/>
      <c r="J60" s="20"/>
    </row>
    <row r="61" spans="1:10" ht="30" customHeight="1" x14ac:dyDescent="0.3">
      <c r="A61" s="44">
        <v>5344747</v>
      </c>
      <c r="B61" s="44">
        <v>5344747</v>
      </c>
      <c r="C61" s="45">
        <v>5344747</v>
      </c>
      <c r="D61" s="44">
        <v>4131092</v>
      </c>
      <c r="E61" s="44">
        <v>3433138</v>
      </c>
      <c r="F61" s="49" t="s">
        <v>49</v>
      </c>
      <c r="G61" s="47">
        <v>212019</v>
      </c>
      <c r="H61" s="48"/>
      <c r="J61" s="20"/>
    </row>
    <row r="62" spans="1:10" ht="30" customHeight="1" x14ac:dyDescent="0.3">
      <c r="A62" s="44">
        <v>25509600</v>
      </c>
      <c r="B62" s="44">
        <v>25509600</v>
      </c>
      <c r="C62" s="45">
        <v>25509600</v>
      </c>
      <c r="D62" s="44">
        <v>25882101</v>
      </c>
      <c r="E62" s="44">
        <v>8980378</v>
      </c>
      <c r="F62" s="49" t="s">
        <v>50</v>
      </c>
      <c r="G62" s="47">
        <v>212020</v>
      </c>
      <c r="H62" s="48"/>
      <c r="J62" s="20"/>
    </row>
    <row r="63" spans="1:10" ht="30" customHeight="1" x14ac:dyDescent="0.3">
      <c r="A63" s="44">
        <v>34597348</v>
      </c>
      <c r="B63" s="44">
        <v>34597348</v>
      </c>
      <c r="C63" s="45">
        <v>34597348</v>
      </c>
      <c r="D63" s="44">
        <v>23433837</v>
      </c>
      <c r="E63" s="44">
        <v>22927755</v>
      </c>
      <c r="F63" s="49" t="s">
        <v>51</v>
      </c>
      <c r="G63" s="47">
        <v>212021</v>
      </c>
      <c r="H63" s="48"/>
      <c r="J63" s="20"/>
    </row>
    <row r="64" spans="1:10" ht="30" customHeight="1" x14ac:dyDescent="0.3">
      <c r="A64" s="44">
        <v>3175460</v>
      </c>
      <c r="B64" s="44">
        <v>3175460</v>
      </c>
      <c r="C64" s="45">
        <v>3175460</v>
      </c>
      <c r="D64" s="44">
        <v>1996094</v>
      </c>
      <c r="E64" s="44">
        <v>1935355</v>
      </c>
      <c r="F64" s="49" t="s">
        <v>52</v>
      </c>
      <c r="G64" s="47">
        <v>212022</v>
      </c>
      <c r="H64" s="48"/>
      <c r="J64" s="20"/>
    </row>
    <row r="65" spans="1:10" ht="30" customHeight="1" x14ac:dyDescent="0.3">
      <c r="A65" s="44">
        <v>690007677</v>
      </c>
      <c r="B65" s="44">
        <v>690007677</v>
      </c>
      <c r="C65" s="45">
        <v>690007677</v>
      </c>
      <c r="D65" s="44">
        <v>590487662</v>
      </c>
      <c r="E65" s="44">
        <v>525102768</v>
      </c>
      <c r="F65" s="49" t="s">
        <v>53</v>
      </c>
      <c r="G65" s="47">
        <v>212023</v>
      </c>
      <c r="H65" s="48"/>
      <c r="J65" s="20"/>
    </row>
    <row r="66" spans="1:10" ht="30" customHeight="1" x14ac:dyDescent="0.3">
      <c r="A66" s="44">
        <v>37582684</v>
      </c>
      <c r="B66" s="44">
        <v>37582684</v>
      </c>
      <c r="C66" s="45">
        <v>37622584</v>
      </c>
      <c r="D66" s="44">
        <v>33980643</v>
      </c>
      <c r="E66" s="44">
        <v>31277448</v>
      </c>
      <c r="F66" s="49" t="s">
        <v>54</v>
      </c>
      <c r="G66" s="47">
        <v>212024</v>
      </c>
      <c r="H66" s="48"/>
      <c r="J66" s="20"/>
    </row>
    <row r="67" spans="1:10" ht="30" customHeight="1" x14ac:dyDescent="0.3">
      <c r="A67" s="44">
        <v>170576569</v>
      </c>
      <c r="B67" s="44">
        <v>170576569</v>
      </c>
      <c r="C67" s="45">
        <v>170596036</v>
      </c>
      <c r="D67" s="44">
        <v>141090647</v>
      </c>
      <c r="E67" s="44">
        <v>140363425</v>
      </c>
      <c r="F67" s="49" t="s">
        <v>55</v>
      </c>
      <c r="G67" s="47">
        <v>212025</v>
      </c>
      <c r="H67" s="48"/>
      <c r="J67" s="20"/>
    </row>
    <row r="68" spans="1:10" ht="30" customHeight="1" x14ac:dyDescent="0.3">
      <c r="A68" s="44">
        <v>2788940</v>
      </c>
      <c r="B68" s="44">
        <v>2788940</v>
      </c>
      <c r="C68" s="45">
        <v>2788940</v>
      </c>
      <c r="D68" s="44">
        <v>2219053</v>
      </c>
      <c r="E68" s="44">
        <v>2290752</v>
      </c>
      <c r="F68" s="49" t="s">
        <v>56</v>
      </c>
      <c r="G68" s="47">
        <v>212026</v>
      </c>
      <c r="H68" s="48"/>
      <c r="J68" s="20"/>
    </row>
    <row r="69" spans="1:10" ht="30" customHeight="1" x14ac:dyDescent="0.3">
      <c r="A69" s="44">
        <v>1451150631</v>
      </c>
      <c r="B69" s="44">
        <v>1453926547</v>
      </c>
      <c r="C69" s="45">
        <v>1457846906</v>
      </c>
      <c r="D69" s="44">
        <v>1359376075</v>
      </c>
      <c r="E69" s="44">
        <v>1450339612</v>
      </c>
      <c r="F69" s="49" t="s">
        <v>57</v>
      </c>
      <c r="G69" s="47">
        <v>212027</v>
      </c>
      <c r="H69" s="48"/>
      <c r="J69" s="20"/>
    </row>
    <row r="70" spans="1:10" ht="30" customHeight="1" x14ac:dyDescent="0.3">
      <c r="A70" s="44">
        <v>0</v>
      </c>
      <c r="B70" s="44">
        <v>0</v>
      </c>
      <c r="C70" s="45">
        <v>0</v>
      </c>
      <c r="D70" s="44">
        <v>9520</v>
      </c>
      <c r="E70" s="44">
        <v>0</v>
      </c>
      <c r="F70" s="49" t="s">
        <v>58</v>
      </c>
      <c r="G70" s="47">
        <v>212028</v>
      </c>
      <c r="H70" s="48"/>
      <c r="J70" s="20"/>
    </row>
    <row r="71" spans="1:10" ht="30" customHeight="1" x14ac:dyDescent="0.3">
      <c r="A71" s="44">
        <v>1739950</v>
      </c>
      <c r="B71" s="44">
        <v>1739950</v>
      </c>
      <c r="C71" s="45">
        <v>1739950</v>
      </c>
      <c r="D71" s="44">
        <v>3144437</v>
      </c>
      <c r="E71" s="44">
        <v>3088206</v>
      </c>
      <c r="F71" s="49" t="s">
        <v>59</v>
      </c>
      <c r="G71" s="47">
        <v>212029</v>
      </c>
      <c r="H71" s="48"/>
      <c r="J71" s="20"/>
    </row>
    <row r="72" spans="1:10" ht="30" customHeight="1" x14ac:dyDescent="0.3">
      <c r="A72" s="44">
        <v>708960</v>
      </c>
      <c r="B72" s="44">
        <v>708960</v>
      </c>
      <c r="C72" s="45">
        <v>708960</v>
      </c>
      <c r="D72" s="44">
        <v>1604744</v>
      </c>
      <c r="E72" s="44">
        <v>722199</v>
      </c>
      <c r="F72" s="49" t="s">
        <v>60</v>
      </c>
      <c r="G72" s="47">
        <v>212030</v>
      </c>
      <c r="H72" s="48"/>
      <c r="J72" s="20"/>
    </row>
    <row r="73" spans="1:10" ht="30" customHeight="1" x14ac:dyDescent="0.3">
      <c r="A73" s="44">
        <v>144467437</v>
      </c>
      <c r="B73" s="44">
        <v>144467437</v>
      </c>
      <c r="C73" s="45">
        <v>144467437</v>
      </c>
      <c r="D73" s="44">
        <v>133335279</v>
      </c>
      <c r="E73" s="44">
        <v>131285208</v>
      </c>
      <c r="F73" s="49" t="s">
        <v>61</v>
      </c>
      <c r="G73" s="47">
        <v>212031</v>
      </c>
      <c r="H73" s="48"/>
      <c r="J73" s="20"/>
    </row>
    <row r="74" spans="1:10" ht="30" customHeight="1" x14ac:dyDescent="0.3">
      <c r="A74" s="44">
        <v>40875938</v>
      </c>
      <c r="B74" s="44">
        <v>40875938</v>
      </c>
      <c r="C74" s="45">
        <v>40875938</v>
      </c>
      <c r="D74" s="44">
        <v>32382491</v>
      </c>
      <c r="E74" s="44">
        <v>34278380</v>
      </c>
      <c r="F74" s="49" t="s">
        <v>62</v>
      </c>
      <c r="G74" s="47">
        <v>212032</v>
      </c>
      <c r="H74" s="48"/>
      <c r="J74" s="20"/>
    </row>
    <row r="75" spans="1:10" ht="30" customHeight="1" x14ac:dyDescent="0.3">
      <c r="A75" s="44">
        <v>120576224</v>
      </c>
      <c r="B75" s="44">
        <v>120576224</v>
      </c>
      <c r="C75" s="45">
        <v>120884840</v>
      </c>
      <c r="D75" s="44">
        <v>125613618</v>
      </c>
      <c r="E75" s="44">
        <v>0</v>
      </c>
      <c r="F75" s="49" t="s">
        <v>63</v>
      </c>
      <c r="G75" s="47" t="s">
        <v>64</v>
      </c>
      <c r="H75" s="48"/>
      <c r="J75" s="20"/>
    </row>
    <row r="76" spans="1:10" ht="30" customHeight="1" x14ac:dyDescent="0.3">
      <c r="A76" s="44">
        <v>263443030</v>
      </c>
      <c r="B76" s="44">
        <v>263443030</v>
      </c>
      <c r="C76" s="45">
        <v>263443030</v>
      </c>
      <c r="D76" s="44">
        <v>133568447</v>
      </c>
      <c r="E76" s="44">
        <v>0</v>
      </c>
      <c r="F76" s="49" t="s">
        <v>65</v>
      </c>
      <c r="G76" s="47" t="s">
        <v>66</v>
      </c>
      <c r="H76" s="48"/>
      <c r="J76" s="20"/>
    </row>
    <row r="77" spans="1:10" ht="30" customHeight="1" x14ac:dyDescent="0.3">
      <c r="A77" s="44">
        <v>451895717</v>
      </c>
      <c r="B77" s="44">
        <v>451895717</v>
      </c>
      <c r="C77" s="45">
        <v>451895717</v>
      </c>
      <c r="D77" s="44">
        <v>292222393</v>
      </c>
      <c r="E77" s="44">
        <v>0</v>
      </c>
      <c r="F77" s="49" t="s">
        <v>67</v>
      </c>
      <c r="G77" s="47" t="s">
        <v>68</v>
      </c>
      <c r="H77" s="48"/>
      <c r="J77" s="20"/>
    </row>
    <row r="78" spans="1:10" ht="30" customHeight="1" x14ac:dyDescent="0.3">
      <c r="A78" s="44">
        <v>81664857</v>
      </c>
      <c r="B78" s="44">
        <v>81664857</v>
      </c>
      <c r="C78" s="45">
        <v>81664857</v>
      </c>
      <c r="D78" s="44">
        <v>66002995</v>
      </c>
      <c r="E78" s="44">
        <v>45708464</v>
      </c>
      <c r="F78" s="49" t="s">
        <v>69</v>
      </c>
      <c r="G78" s="47">
        <v>212999</v>
      </c>
      <c r="H78" s="48"/>
      <c r="J78" s="20"/>
    </row>
    <row r="79" spans="1:10" ht="11.25" customHeight="1" thickBot="1" x14ac:dyDescent="0.35">
      <c r="A79" s="56"/>
      <c r="B79" s="56"/>
      <c r="C79" s="57"/>
      <c r="D79" s="56"/>
      <c r="E79" s="56"/>
      <c r="F79" s="58"/>
      <c r="G79" s="62"/>
      <c r="H79" s="60"/>
      <c r="J79" s="20"/>
    </row>
    <row r="80" spans="1:10" ht="30" customHeight="1" thickBot="1" x14ac:dyDescent="0.35">
      <c r="A80" s="29">
        <f t="shared" ref="A80:C80" si="11">SUM(A81:A85)</f>
        <v>2037174225</v>
      </c>
      <c r="B80" s="29">
        <f t="shared" si="11"/>
        <v>1947659123</v>
      </c>
      <c r="C80" s="30">
        <f t="shared" si="11"/>
        <v>1858597272</v>
      </c>
      <c r="D80" s="29">
        <f>SUM(D81:D85)</f>
        <v>1745153558</v>
      </c>
      <c r="E80" s="29">
        <f>SUM(E81:E85)</f>
        <v>1649853382</v>
      </c>
      <c r="F80" s="31" t="s">
        <v>9</v>
      </c>
      <c r="G80" s="61">
        <v>213</v>
      </c>
      <c r="H80" s="33"/>
      <c r="J80" s="20"/>
    </row>
    <row r="81" spans="1:10" ht="30" customHeight="1" x14ac:dyDescent="0.3">
      <c r="A81" s="23">
        <v>1398766506</v>
      </c>
      <c r="B81" s="23">
        <v>1328497367</v>
      </c>
      <c r="C81" s="24">
        <v>1255044611</v>
      </c>
      <c r="D81" s="23">
        <v>1213514518</v>
      </c>
      <c r="E81" s="23">
        <v>1160934170</v>
      </c>
      <c r="F81" s="25" t="s">
        <v>70</v>
      </c>
      <c r="G81" s="42">
        <v>213001</v>
      </c>
      <c r="H81" s="43"/>
      <c r="J81" s="20"/>
    </row>
    <row r="82" spans="1:10" ht="30" customHeight="1" x14ac:dyDescent="0.3">
      <c r="A82" s="44">
        <v>8000000</v>
      </c>
      <c r="B82" s="44">
        <v>8000000</v>
      </c>
      <c r="C82" s="45">
        <v>8000000</v>
      </c>
      <c r="D82" s="44">
        <v>8052079</v>
      </c>
      <c r="E82" s="44">
        <v>7811213</v>
      </c>
      <c r="F82" s="49" t="s">
        <v>71</v>
      </c>
      <c r="G82" s="47">
        <v>213002</v>
      </c>
      <c r="H82" s="48"/>
      <c r="J82" s="20"/>
    </row>
    <row r="83" spans="1:10" ht="30" customHeight="1" x14ac:dyDescent="0.3">
      <c r="A83" s="44">
        <v>55414653</v>
      </c>
      <c r="B83" s="44">
        <v>48905503</v>
      </c>
      <c r="C83" s="45">
        <v>41131756</v>
      </c>
      <c r="D83" s="44">
        <v>40648792</v>
      </c>
      <c r="E83" s="44">
        <v>34985404</v>
      </c>
      <c r="F83" s="49" t="s">
        <v>72</v>
      </c>
      <c r="G83" s="47">
        <v>213003</v>
      </c>
      <c r="H83" s="48"/>
      <c r="J83" s="20"/>
    </row>
    <row r="84" spans="1:10" ht="30" customHeight="1" x14ac:dyDescent="0.3">
      <c r="A84" s="44">
        <v>284073441</v>
      </c>
      <c r="B84" s="44">
        <v>271151730</v>
      </c>
      <c r="C84" s="45">
        <v>262771880</v>
      </c>
      <c r="D84" s="44">
        <v>225915578</v>
      </c>
      <c r="E84" s="44">
        <v>211183994</v>
      </c>
      <c r="F84" s="49" t="s">
        <v>73</v>
      </c>
      <c r="G84" s="47">
        <v>213004</v>
      </c>
      <c r="H84" s="48"/>
      <c r="J84" s="20"/>
    </row>
    <row r="85" spans="1:10" ht="30" customHeight="1" x14ac:dyDescent="0.3">
      <c r="A85" s="44">
        <v>290919625</v>
      </c>
      <c r="B85" s="44">
        <v>291104523</v>
      </c>
      <c r="C85" s="45">
        <v>291649025</v>
      </c>
      <c r="D85" s="44">
        <v>257022591</v>
      </c>
      <c r="E85" s="44">
        <v>234938601</v>
      </c>
      <c r="F85" s="49" t="s">
        <v>74</v>
      </c>
      <c r="G85" s="47">
        <v>213006</v>
      </c>
      <c r="H85" s="48"/>
      <c r="J85" s="20"/>
    </row>
    <row r="86" spans="1:10" ht="11.25" customHeight="1" thickBot="1" x14ac:dyDescent="0.35">
      <c r="A86" s="65"/>
      <c r="B86" s="65"/>
      <c r="C86" s="24"/>
      <c r="D86" s="65"/>
      <c r="E86" s="65"/>
      <c r="F86" s="66"/>
      <c r="G86" s="67"/>
      <c r="H86" s="60"/>
      <c r="J86" s="20"/>
    </row>
    <row r="87" spans="1:10" ht="30" customHeight="1" thickBot="1" x14ac:dyDescent="0.35">
      <c r="A87" s="29">
        <f t="shared" ref="A87:D87" si="12">SUM(A88:A93)</f>
        <v>208160303</v>
      </c>
      <c r="B87" s="29">
        <f t="shared" si="12"/>
        <v>212747452</v>
      </c>
      <c r="C87" s="30">
        <f t="shared" si="12"/>
        <v>210200474</v>
      </c>
      <c r="D87" s="29">
        <f t="shared" si="12"/>
        <v>219779610</v>
      </c>
      <c r="E87" s="29">
        <f>SUM(E88:E93)</f>
        <v>183197156</v>
      </c>
      <c r="F87" s="31" t="s">
        <v>10</v>
      </c>
      <c r="G87" s="61">
        <v>221</v>
      </c>
      <c r="H87" s="33"/>
      <c r="J87" s="20"/>
    </row>
    <row r="88" spans="1:10" ht="30" customHeight="1" x14ac:dyDescent="0.3">
      <c r="A88" s="23">
        <v>38308332</v>
      </c>
      <c r="B88" s="23">
        <v>39096480</v>
      </c>
      <c r="C88" s="24">
        <v>38243790</v>
      </c>
      <c r="D88" s="23">
        <v>31494919</v>
      </c>
      <c r="E88" s="23">
        <v>29695888</v>
      </c>
      <c r="F88" s="25" t="s">
        <v>75</v>
      </c>
      <c r="G88" s="42">
        <v>221001</v>
      </c>
      <c r="H88" s="43"/>
      <c r="J88" s="20"/>
    </row>
    <row r="89" spans="1:10" ht="30" customHeight="1" x14ac:dyDescent="0.3">
      <c r="A89" s="44">
        <v>8375673</v>
      </c>
      <c r="B89" s="44">
        <v>8837300</v>
      </c>
      <c r="C89" s="45">
        <v>9138628</v>
      </c>
      <c r="D89" s="44">
        <v>15280846</v>
      </c>
      <c r="E89" s="44">
        <v>9322218</v>
      </c>
      <c r="F89" s="49" t="s">
        <v>76</v>
      </c>
      <c r="G89" s="47">
        <v>221002</v>
      </c>
      <c r="H89" s="48"/>
      <c r="J89" s="20"/>
    </row>
    <row r="90" spans="1:10" ht="30" customHeight="1" x14ac:dyDescent="0.3">
      <c r="A90" s="44">
        <v>40725461</v>
      </c>
      <c r="B90" s="44">
        <v>41168450</v>
      </c>
      <c r="C90" s="45">
        <v>41194969</v>
      </c>
      <c r="D90" s="44">
        <v>42288233</v>
      </c>
      <c r="E90" s="44">
        <v>41962379</v>
      </c>
      <c r="F90" s="49" t="s">
        <v>77</v>
      </c>
      <c r="G90" s="47">
        <v>221003</v>
      </c>
      <c r="H90" s="48"/>
      <c r="J90" s="20"/>
    </row>
    <row r="91" spans="1:10" ht="30" customHeight="1" x14ac:dyDescent="0.3">
      <c r="A91" s="44">
        <v>75015019</v>
      </c>
      <c r="B91" s="44">
        <v>78540964</v>
      </c>
      <c r="C91" s="45">
        <v>76220136</v>
      </c>
      <c r="D91" s="44">
        <v>85788338</v>
      </c>
      <c r="E91" s="44">
        <v>62401304</v>
      </c>
      <c r="F91" s="49" t="s">
        <v>78</v>
      </c>
      <c r="G91" s="47">
        <v>221004</v>
      </c>
      <c r="H91" s="48"/>
      <c r="J91" s="20"/>
    </row>
    <row r="92" spans="1:10" ht="30" customHeight="1" x14ac:dyDescent="0.3">
      <c r="A92" s="44">
        <v>39571202</v>
      </c>
      <c r="B92" s="44">
        <v>39049234</v>
      </c>
      <c r="C92" s="45">
        <v>39413309</v>
      </c>
      <c r="D92" s="44">
        <v>39944495</v>
      </c>
      <c r="E92" s="44">
        <v>30698154</v>
      </c>
      <c r="F92" s="49" t="s">
        <v>79</v>
      </c>
      <c r="G92" s="47">
        <v>221005</v>
      </c>
      <c r="H92" s="48"/>
      <c r="J92" s="20"/>
    </row>
    <row r="93" spans="1:10" ht="30" customHeight="1" x14ac:dyDescent="0.3">
      <c r="A93" s="44">
        <v>6164616</v>
      </c>
      <c r="B93" s="44">
        <v>6055024</v>
      </c>
      <c r="C93" s="45">
        <v>5989642</v>
      </c>
      <c r="D93" s="44">
        <v>4982779</v>
      </c>
      <c r="E93" s="44">
        <v>9117213</v>
      </c>
      <c r="F93" s="49" t="s">
        <v>80</v>
      </c>
      <c r="G93" s="47">
        <v>221999</v>
      </c>
      <c r="H93" s="48"/>
      <c r="J93" s="20"/>
    </row>
    <row r="94" spans="1:10" ht="11.25" customHeight="1" thickBot="1" x14ac:dyDescent="0.35">
      <c r="A94" s="56"/>
      <c r="B94" s="56"/>
      <c r="C94" s="57"/>
      <c r="D94" s="56"/>
      <c r="E94" s="56"/>
      <c r="F94" s="58"/>
      <c r="G94" s="67"/>
      <c r="H94" s="60"/>
      <c r="J94" s="20"/>
    </row>
    <row r="95" spans="1:10" ht="30" customHeight="1" thickBot="1" x14ac:dyDescent="0.35">
      <c r="A95" s="29">
        <f t="shared" ref="A95:D95" si="13">SUM(A96:A107)</f>
        <v>824936217</v>
      </c>
      <c r="B95" s="29">
        <f t="shared" si="13"/>
        <v>815737433</v>
      </c>
      <c r="C95" s="30">
        <f t="shared" si="13"/>
        <v>788017388</v>
      </c>
      <c r="D95" s="29">
        <f t="shared" si="13"/>
        <v>717264990</v>
      </c>
      <c r="E95" s="29">
        <f>SUM(E96:E107)</f>
        <v>680726041</v>
      </c>
      <c r="F95" s="31" t="s">
        <v>11</v>
      </c>
      <c r="G95" s="61">
        <v>222</v>
      </c>
      <c r="H95" s="33"/>
      <c r="J95" s="20"/>
    </row>
    <row r="96" spans="1:10" ht="30" customHeight="1" x14ac:dyDescent="0.3">
      <c r="A96" s="23">
        <v>77136834</v>
      </c>
      <c r="B96" s="23">
        <v>77641162</v>
      </c>
      <c r="C96" s="24">
        <v>76843813</v>
      </c>
      <c r="D96" s="23">
        <v>67937206</v>
      </c>
      <c r="E96" s="23">
        <v>59932072</v>
      </c>
      <c r="F96" s="25" t="s">
        <v>81</v>
      </c>
      <c r="G96" s="42">
        <v>222001</v>
      </c>
      <c r="H96" s="43"/>
      <c r="J96" s="20"/>
    </row>
    <row r="97" spans="1:10" ht="30" customHeight="1" x14ac:dyDescent="0.3">
      <c r="A97" s="44">
        <v>16177270</v>
      </c>
      <c r="B97" s="44">
        <v>15852518</v>
      </c>
      <c r="C97" s="45">
        <v>15799349</v>
      </c>
      <c r="D97" s="44">
        <v>16930778</v>
      </c>
      <c r="E97" s="44">
        <v>14430443</v>
      </c>
      <c r="F97" s="49" t="s">
        <v>82</v>
      </c>
      <c r="G97" s="47">
        <v>222002</v>
      </c>
      <c r="H97" s="48"/>
      <c r="J97" s="20"/>
    </row>
    <row r="98" spans="1:10" ht="30" customHeight="1" x14ac:dyDescent="0.3">
      <c r="A98" s="44">
        <v>174552040</v>
      </c>
      <c r="B98" s="44">
        <v>169218443</v>
      </c>
      <c r="C98" s="45">
        <v>164606920</v>
      </c>
      <c r="D98" s="44">
        <v>164149042</v>
      </c>
      <c r="E98" s="44">
        <v>129382096</v>
      </c>
      <c r="F98" s="49" t="s">
        <v>83</v>
      </c>
      <c r="G98" s="47">
        <v>222003</v>
      </c>
      <c r="H98" s="48"/>
      <c r="J98" s="20"/>
    </row>
    <row r="99" spans="1:10" ht="30" customHeight="1" x14ac:dyDescent="0.3">
      <c r="A99" s="44">
        <v>408448583</v>
      </c>
      <c r="B99" s="44">
        <v>401961794</v>
      </c>
      <c r="C99" s="45">
        <v>383453370</v>
      </c>
      <c r="D99" s="44">
        <v>338701024</v>
      </c>
      <c r="E99" s="44">
        <v>346847057</v>
      </c>
      <c r="F99" s="49" t="s">
        <v>84</v>
      </c>
      <c r="G99" s="47">
        <v>222004</v>
      </c>
      <c r="H99" s="48"/>
      <c r="J99" s="20"/>
    </row>
    <row r="100" spans="1:10" ht="30" customHeight="1" x14ac:dyDescent="0.3">
      <c r="A100" s="44">
        <v>12772849</v>
      </c>
      <c r="B100" s="44">
        <v>12750252</v>
      </c>
      <c r="C100" s="45">
        <v>12694769</v>
      </c>
      <c r="D100" s="44">
        <v>10083989</v>
      </c>
      <c r="E100" s="44">
        <v>9446126</v>
      </c>
      <c r="F100" s="49" t="s">
        <v>85</v>
      </c>
      <c r="G100" s="47">
        <v>222005</v>
      </c>
      <c r="H100" s="48"/>
      <c r="J100" s="20"/>
    </row>
    <row r="101" spans="1:10" ht="30" customHeight="1" x14ac:dyDescent="0.3">
      <c r="A101" s="44">
        <v>22181791</v>
      </c>
      <c r="B101" s="44">
        <v>21997221</v>
      </c>
      <c r="C101" s="45">
        <v>22537240</v>
      </c>
      <c r="D101" s="44">
        <v>18176639</v>
      </c>
      <c r="E101" s="44">
        <v>18269920</v>
      </c>
      <c r="F101" s="49" t="s">
        <v>86</v>
      </c>
      <c r="G101" s="47">
        <v>222006</v>
      </c>
      <c r="H101" s="48"/>
      <c r="J101" s="20"/>
    </row>
    <row r="102" spans="1:10" ht="30" customHeight="1" x14ac:dyDescent="0.3">
      <c r="A102" s="44">
        <v>47306656</v>
      </c>
      <c r="B102" s="44">
        <v>45974178</v>
      </c>
      <c r="C102" s="45">
        <v>44424384</v>
      </c>
      <c r="D102" s="44">
        <v>37333864</v>
      </c>
      <c r="E102" s="44">
        <v>31425430</v>
      </c>
      <c r="F102" s="49" t="s">
        <v>87</v>
      </c>
      <c r="G102" s="47">
        <v>222007</v>
      </c>
      <c r="H102" s="48"/>
      <c r="J102" s="20"/>
    </row>
    <row r="103" spans="1:10" ht="30" customHeight="1" x14ac:dyDescent="0.3">
      <c r="A103" s="44">
        <v>30713662</v>
      </c>
      <c r="B103" s="44">
        <v>30136752</v>
      </c>
      <c r="C103" s="45">
        <v>29708510</v>
      </c>
      <c r="D103" s="44">
        <v>27050638</v>
      </c>
      <c r="E103" s="44">
        <v>19394893</v>
      </c>
      <c r="F103" s="49" t="s">
        <v>88</v>
      </c>
      <c r="G103" s="47">
        <v>222008</v>
      </c>
      <c r="H103" s="48"/>
      <c r="J103" s="20"/>
    </row>
    <row r="104" spans="1:10" ht="30" customHeight="1" x14ac:dyDescent="0.3">
      <c r="A104" s="44">
        <v>3193431</v>
      </c>
      <c r="B104" s="44">
        <v>3125701</v>
      </c>
      <c r="C104" s="45">
        <v>3232877</v>
      </c>
      <c r="D104" s="44">
        <v>2308051</v>
      </c>
      <c r="E104" s="44">
        <v>5495920</v>
      </c>
      <c r="F104" s="49" t="s">
        <v>89</v>
      </c>
      <c r="G104" s="47">
        <v>222009</v>
      </c>
      <c r="H104" s="48"/>
      <c r="J104" s="20"/>
    </row>
    <row r="105" spans="1:10" ht="30" customHeight="1" x14ac:dyDescent="0.3">
      <c r="A105" s="44">
        <v>1503540</v>
      </c>
      <c r="B105" s="44">
        <v>1469068</v>
      </c>
      <c r="C105" s="45">
        <v>1403572</v>
      </c>
      <c r="D105" s="44">
        <v>871774</v>
      </c>
      <c r="E105" s="44">
        <v>869777</v>
      </c>
      <c r="F105" s="49" t="s">
        <v>90</v>
      </c>
      <c r="G105" s="47">
        <v>222010</v>
      </c>
      <c r="H105" s="48"/>
      <c r="J105" s="20"/>
    </row>
    <row r="106" spans="1:10" ht="30" customHeight="1" x14ac:dyDescent="0.3">
      <c r="A106" s="44">
        <v>7497939</v>
      </c>
      <c r="B106" s="44">
        <v>7431473</v>
      </c>
      <c r="C106" s="45">
        <v>7803452</v>
      </c>
      <c r="D106" s="44">
        <v>4807218</v>
      </c>
      <c r="E106" s="44">
        <v>6173905</v>
      </c>
      <c r="F106" s="49" t="s">
        <v>91</v>
      </c>
      <c r="G106" s="47">
        <v>222011</v>
      </c>
      <c r="H106" s="48"/>
      <c r="J106" s="20"/>
    </row>
    <row r="107" spans="1:10" ht="30" customHeight="1" x14ac:dyDescent="0.3">
      <c r="A107" s="44">
        <v>23451622</v>
      </c>
      <c r="B107" s="44">
        <v>28178871</v>
      </c>
      <c r="C107" s="45">
        <v>25509132</v>
      </c>
      <c r="D107" s="44">
        <v>28914767</v>
      </c>
      <c r="E107" s="44">
        <v>39058402</v>
      </c>
      <c r="F107" s="49" t="s">
        <v>92</v>
      </c>
      <c r="G107" s="47">
        <v>222999</v>
      </c>
      <c r="H107" s="48"/>
      <c r="J107" s="20"/>
    </row>
    <row r="108" spans="1:10" ht="11.25" customHeight="1" thickBot="1" x14ac:dyDescent="0.35">
      <c r="A108" s="65"/>
      <c r="B108" s="65"/>
      <c r="C108" s="24"/>
      <c r="D108" s="65"/>
      <c r="E108" s="65"/>
      <c r="F108" s="66"/>
      <c r="G108" s="67"/>
      <c r="H108" s="60"/>
      <c r="J108" s="20"/>
    </row>
    <row r="109" spans="1:10" ht="30" customHeight="1" thickBot="1" x14ac:dyDescent="0.35">
      <c r="A109" s="29">
        <f t="shared" ref="A109:D109" si="14">SUM(A110:A136)</f>
        <v>2580102318</v>
      </c>
      <c r="B109" s="29">
        <f t="shared" si="14"/>
        <v>2570547445</v>
      </c>
      <c r="C109" s="30">
        <f t="shared" si="14"/>
        <v>2589926760</v>
      </c>
      <c r="D109" s="29">
        <f t="shared" si="14"/>
        <v>2242338158</v>
      </c>
      <c r="E109" s="29">
        <f>SUM(E110:E136)</f>
        <v>2258549045</v>
      </c>
      <c r="F109" s="31" t="s">
        <v>12</v>
      </c>
      <c r="G109" s="61">
        <v>223</v>
      </c>
      <c r="H109" s="33"/>
      <c r="J109" s="20"/>
    </row>
    <row r="110" spans="1:10" ht="30" customHeight="1" x14ac:dyDescent="0.3">
      <c r="A110" s="23">
        <v>49960613</v>
      </c>
      <c r="B110" s="23">
        <v>49231342</v>
      </c>
      <c r="C110" s="24">
        <v>47111678</v>
      </c>
      <c r="D110" s="23">
        <v>50538652</v>
      </c>
      <c r="E110" s="23">
        <v>83312810</v>
      </c>
      <c r="F110" s="25" t="s">
        <v>93</v>
      </c>
      <c r="G110" s="42">
        <v>223001</v>
      </c>
      <c r="H110" s="43"/>
      <c r="J110" s="20"/>
    </row>
    <row r="111" spans="1:10" ht="30" customHeight="1" x14ac:dyDescent="0.3">
      <c r="A111" s="44">
        <v>662184241</v>
      </c>
      <c r="B111" s="44">
        <v>641141863</v>
      </c>
      <c r="C111" s="45">
        <v>610909219</v>
      </c>
      <c r="D111" s="44">
        <v>475470544</v>
      </c>
      <c r="E111" s="44">
        <v>496887908</v>
      </c>
      <c r="F111" s="49" t="s">
        <v>94</v>
      </c>
      <c r="G111" s="47">
        <v>223002</v>
      </c>
      <c r="H111" s="48"/>
      <c r="J111" s="20"/>
    </row>
    <row r="112" spans="1:10" ht="30" customHeight="1" x14ac:dyDescent="0.3">
      <c r="A112" s="44">
        <v>126357313</v>
      </c>
      <c r="B112" s="44">
        <v>125105932</v>
      </c>
      <c r="C112" s="45">
        <v>121491681</v>
      </c>
      <c r="D112" s="44">
        <v>94151422</v>
      </c>
      <c r="E112" s="44">
        <v>114197698</v>
      </c>
      <c r="F112" s="49" t="s">
        <v>95</v>
      </c>
      <c r="G112" s="47">
        <v>223003</v>
      </c>
      <c r="H112" s="48"/>
      <c r="J112" s="20"/>
    </row>
    <row r="113" spans="1:10" ht="30" customHeight="1" x14ac:dyDescent="0.3">
      <c r="A113" s="44">
        <v>210031053</v>
      </c>
      <c r="B113" s="44">
        <v>207640793</v>
      </c>
      <c r="C113" s="45">
        <v>204607679</v>
      </c>
      <c r="D113" s="44">
        <v>197701681</v>
      </c>
      <c r="E113" s="44">
        <v>154691577</v>
      </c>
      <c r="F113" s="49" t="s">
        <v>96</v>
      </c>
      <c r="G113" s="47">
        <v>223004</v>
      </c>
      <c r="H113" s="48"/>
      <c r="J113" s="20"/>
    </row>
    <row r="114" spans="1:10" ht="30" customHeight="1" x14ac:dyDescent="0.3">
      <c r="A114" s="44">
        <v>204506547</v>
      </c>
      <c r="B114" s="44">
        <v>202897277</v>
      </c>
      <c r="C114" s="45">
        <v>206425806</v>
      </c>
      <c r="D114" s="44">
        <v>178087835</v>
      </c>
      <c r="E114" s="44">
        <v>191849014</v>
      </c>
      <c r="F114" s="49" t="s">
        <v>97</v>
      </c>
      <c r="G114" s="47">
        <v>223005</v>
      </c>
      <c r="H114" s="48"/>
      <c r="J114" s="20"/>
    </row>
    <row r="115" spans="1:10" ht="30" customHeight="1" x14ac:dyDescent="0.3">
      <c r="A115" s="44">
        <v>1425154</v>
      </c>
      <c r="B115" s="44">
        <v>1705551</v>
      </c>
      <c r="C115" s="45">
        <v>1380453</v>
      </c>
      <c r="D115" s="44">
        <v>2558015</v>
      </c>
      <c r="E115" s="44">
        <v>1234643</v>
      </c>
      <c r="F115" s="49" t="s">
        <v>98</v>
      </c>
      <c r="G115" s="47">
        <v>223006</v>
      </c>
      <c r="H115" s="48"/>
      <c r="J115" s="20"/>
    </row>
    <row r="116" spans="1:10" ht="30" customHeight="1" x14ac:dyDescent="0.3">
      <c r="A116" s="44">
        <v>106700330</v>
      </c>
      <c r="B116" s="44">
        <v>104549208</v>
      </c>
      <c r="C116" s="45">
        <v>99521195</v>
      </c>
      <c r="D116" s="44">
        <v>102558502</v>
      </c>
      <c r="E116" s="44">
        <v>78332217</v>
      </c>
      <c r="F116" s="49" t="s">
        <v>99</v>
      </c>
      <c r="G116" s="47">
        <v>223007</v>
      </c>
      <c r="H116" s="48"/>
      <c r="J116" s="20"/>
    </row>
    <row r="117" spans="1:10" ht="30" customHeight="1" x14ac:dyDescent="0.3">
      <c r="A117" s="44">
        <v>67373539</v>
      </c>
      <c r="B117" s="44">
        <v>66641625</v>
      </c>
      <c r="C117" s="45">
        <v>66199981</v>
      </c>
      <c r="D117" s="44">
        <v>56015158</v>
      </c>
      <c r="E117" s="44">
        <v>47338154</v>
      </c>
      <c r="F117" s="49" t="s">
        <v>100</v>
      </c>
      <c r="G117" s="47">
        <v>223008</v>
      </c>
      <c r="H117" s="48"/>
      <c r="J117" s="20"/>
    </row>
    <row r="118" spans="1:10" ht="30" customHeight="1" x14ac:dyDescent="0.3">
      <c r="A118" s="44">
        <v>1506520</v>
      </c>
      <c r="B118" s="44">
        <v>1396545</v>
      </c>
      <c r="C118" s="45">
        <v>1393097</v>
      </c>
      <c r="D118" s="44">
        <v>1590206</v>
      </c>
      <c r="E118" s="44">
        <v>1110139</v>
      </c>
      <c r="F118" s="49" t="s">
        <v>101</v>
      </c>
      <c r="G118" s="47">
        <v>223009</v>
      </c>
      <c r="H118" s="48"/>
      <c r="J118" s="20"/>
    </row>
    <row r="119" spans="1:10" ht="30" customHeight="1" x14ac:dyDescent="0.3">
      <c r="A119" s="44">
        <v>6111501</v>
      </c>
      <c r="B119" s="44">
        <v>6520346</v>
      </c>
      <c r="C119" s="45">
        <v>7003611</v>
      </c>
      <c r="D119" s="44">
        <v>11794546</v>
      </c>
      <c r="E119" s="44">
        <v>9154423</v>
      </c>
      <c r="F119" s="49" t="s">
        <v>102</v>
      </c>
      <c r="G119" s="47">
        <v>223010</v>
      </c>
      <c r="H119" s="48"/>
      <c r="J119" s="20"/>
    </row>
    <row r="120" spans="1:10" ht="30" customHeight="1" x14ac:dyDescent="0.3">
      <c r="A120" s="44">
        <v>19727592</v>
      </c>
      <c r="B120" s="44">
        <v>19269496</v>
      </c>
      <c r="C120" s="45">
        <v>18672636</v>
      </c>
      <c r="D120" s="44">
        <v>21242520</v>
      </c>
      <c r="E120" s="44">
        <v>28079355</v>
      </c>
      <c r="F120" s="49" t="s">
        <v>103</v>
      </c>
      <c r="G120" s="47">
        <v>223011</v>
      </c>
      <c r="H120" s="48"/>
      <c r="J120" s="20"/>
    </row>
    <row r="121" spans="1:10" ht="30" customHeight="1" x14ac:dyDescent="0.3">
      <c r="A121" s="44">
        <v>24572069</v>
      </c>
      <c r="B121" s="44">
        <v>25455008</v>
      </c>
      <c r="C121" s="45">
        <v>32003296</v>
      </c>
      <c r="D121" s="44">
        <v>29642015</v>
      </c>
      <c r="E121" s="44">
        <v>15672741</v>
      </c>
      <c r="F121" s="49" t="s">
        <v>104</v>
      </c>
      <c r="G121" s="47">
        <v>223012</v>
      </c>
      <c r="H121" s="48"/>
      <c r="J121" s="20"/>
    </row>
    <row r="122" spans="1:10" ht="30" customHeight="1" x14ac:dyDescent="0.3">
      <c r="A122" s="44">
        <v>22552843</v>
      </c>
      <c r="B122" s="44">
        <v>21703270</v>
      </c>
      <c r="C122" s="45">
        <v>24805227</v>
      </c>
      <c r="D122" s="44">
        <v>52035043</v>
      </c>
      <c r="E122" s="44">
        <v>38249603</v>
      </c>
      <c r="F122" s="49" t="s">
        <v>105</v>
      </c>
      <c r="G122" s="47">
        <v>223013</v>
      </c>
      <c r="H122" s="48"/>
      <c r="J122" s="20"/>
    </row>
    <row r="123" spans="1:10" ht="30" customHeight="1" x14ac:dyDescent="0.3">
      <c r="A123" s="44">
        <v>64960758</v>
      </c>
      <c r="B123" s="44">
        <v>72102672</v>
      </c>
      <c r="C123" s="45">
        <v>72195839</v>
      </c>
      <c r="D123" s="44">
        <v>67064384</v>
      </c>
      <c r="E123" s="44">
        <v>101246603</v>
      </c>
      <c r="F123" s="49" t="s">
        <v>106</v>
      </c>
      <c r="G123" s="47">
        <v>223014</v>
      </c>
      <c r="H123" s="48"/>
      <c r="J123" s="20"/>
    </row>
    <row r="124" spans="1:10" ht="30" customHeight="1" x14ac:dyDescent="0.3">
      <c r="A124" s="44">
        <v>33417235</v>
      </c>
      <c r="B124" s="44">
        <v>33481660</v>
      </c>
      <c r="C124" s="45">
        <v>31290706</v>
      </c>
      <c r="D124" s="44">
        <v>30436392</v>
      </c>
      <c r="E124" s="44">
        <v>26207789</v>
      </c>
      <c r="F124" s="49" t="s">
        <v>107</v>
      </c>
      <c r="G124" s="47">
        <v>223015</v>
      </c>
      <c r="H124" s="48"/>
      <c r="J124" s="20"/>
    </row>
    <row r="125" spans="1:10" ht="30" customHeight="1" x14ac:dyDescent="0.3">
      <c r="A125" s="44">
        <v>163760602</v>
      </c>
      <c r="B125" s="44">
        <v>164647370</v>
      </c>
      <c r="C125" s="45">
        <v>187657543</v>
      </c>
      <c r="D125" s="44">
        <v>190273234</v>
      </c>
      <c r="E125" s="44">
        <v>141540862</v>
      </c>
      <c r="F125" s="49" t="s">
        <v>108</v>
      </c>
      <c r="G125" s="47">
        <v>223016</v>
      </c>
      <c r="H125" s="48"/>
      <c r="J125" s="20"/>
    </row>
    <row r="126" spans="1:10" ht="30" customHeight="1" x14ac:dyDescent="0.3">
      <c r="A126" s="44">
        <v>15562362</v>
      </c>
      <c r="B126" s="44">
        <v>15167426</v>
      </c>
      <c r="C126" s="45">
        <v>15018150</v>
      </c>
      <c r="D126" s="44">
        <v>20316294</v>
      </c>
      <c r="E126" s="44">
        <v>16058909</v>
      </c>
      <c r="F126" s="49" t="s">
        <v>109</v>
      </c>
      <c r="G126" s="47">
        <v>223017</v>
      </c>
      <c r="H126" s="48"/>
      <c r="J126" s="20"/>
    </row>
    <row r="127" spans="1:10" ht="30" customHeight="1" x14ac:dyDescent="0.3">
      <c r="A127" s="44">
        <v>27121005</v>
      </c>
      <c r="B127" s="44">
        <v>26856567</v>
      </c>
      <c r="C127" s="45">
        <v>26154578</v>
      </c>
      <c r="D127" s="44">
        <v>24438464</v>
      </c>
      <c r="E127" s="44">
        <v>28677954</v>
      </c>
      <c r="F127" s="49" t="s">
        <v>110</v>
      </c>
      <c r="G127" s="47">
        <v>223018</v>
      </c>
      <c r="H127" s="48"/>
      <c r="J127" s="20"/>
    </row>
    <row r="128" spans="1:10" ht="30" customHeight="1" x14ac:dyDescent="0.3">
      <c r="A128" s="44">
        <v>11920196</v>
      </c>
      <c r="B128" s="44">
        <v>11826270</v>
      </c>
      <c r="C128" s="45">
        <v>12359136</v>
      </c>
      <c r="D128" s="44">
        <v>17306502</v>
      </c>
      <c r="E128" s="44">
        <v>8795134</v>
      </c>
      <c r="F128" s="49" t="s">
        <v>111</v>
      </c>
      <c r="G128" s="47">
        <v>223019</v>
      </c>
      <c r="H128" s="48"/>
      <c r="J128" s="20"/>
    </row>
    <row r="129" spans="1:10" ht="30" customHeight="1" x14ac:dyDescent="0.3">
      <c r="A129" s="44">
        <v>56876335</v>
      </c>
      <c r="B129" s="44">
        <v>60401787</v>
      </c>
      <c r="C129" s="45">
        <v>65628472</v>
      </c>
      <c r="D129" s="44">
        <v>50391529</v>
      </c>
      <c r="E129" s="44">
        <v>67432689</v>
      </c>
      <c r="F129" s="49" t="s">
        <v>112</v>
      </c>
      <c r="G129" s="47">
        <v>223020</v>
      </c>
      <c r="H129" s="48"/>
      <c r="J129" s="20"/>
    </row>
    <row r="130" spans="1:10" ht="30" customHeight="1" x14ac:dyDescent="0.3">
      <c r="A130" s="44">
        <v>448452</v>
      </c>
      <c r="B130" s="44">
        <v>443299</v>
      </c>
      <c r="C130" s="45">
        <v>420822</v>
      </c>
      <c r="D130" s="44">
        <v>320979</v>
      </c>
      <c r="E130" s="44">
        <v>254379</v>
      </c>
      <c r="F130" s="49" t="s">
        <v>113</v>
      </c>
      <c r="G130" s="47">
        <v>223021</v>
      </c>
      <c r="H130" s="48"/>
      <c r="J130" s="20"/>
    </row>
    <row r="131" spans="1:10" ht="48.75" customHeight="1" x14ac:dyDescent="0.3">
      <c r="A131" s="44">
        <v>185857916</v>
      </c>
      <c r="B131" s="44">
        <v>180598309</v>
      </c>
      <c r="C131" s="45">
        <v>178694433</v>
      </c>
      <c r="D131" s="44">
        <v>189290727</v>
      </c>
      <c r="E131" s="44">
        <v>185185504</v>
      </c>
      <c r="F131" s="46" t="s">
        <v>114</v>
      </c>
      <c r="G131" s="47">
        <v>223022</v>
      </c>
      <c r="H131" s="48"/>
      <c r="J131" s="20"/>
    </row>
    <row r="132" spans="1:10" ht="30" customHeight="1" x14ac:dyDescent="0.3">
      <c r="A132" s="44">
        <v>164919421</v>
      </c>
      <c r="B132" s="44">
        <v>164751159</v>
      </c>
      <c r="C132" s="45">
        <v>164805255</v>
      </c>
      <c r="D132" s="44">
        <v>132487503</v>
      </c>
      <c r="E132" s="44">
        <v>177974819</v>
      </c>
      <c r="F132" s="49" t="s">
        <v>115</v>
      </c>
      <c r="G132" s="47">
        <v>223023</v>
      </c>
      <c r="H132" s="48"/>
      <c r="J132" s="20"/>
    </row>
    <row r="133" spans="1:10" ht="30" customHeight="1" x14ac:dyDescent="0.3">
      <c r="A133" s="44">
        <v>29033156</v>
      </c>
      <c r="B133" s="44">
        <v>28972412</v>
      </c>
      <c r="C133" s="45">
        <v>28916242</v>
      </c>
      <c r="D133" s="44">
        <v>24402459</v>
      </c>
      <c r="E133" s="44">
        <v>41076607</v>
      </c>
      <c r="F133" s="49" t="s">
        <v>116</v>
      </c>
      <c r="G133" s="47">
        <v>223024</v>
      </c>
      <c r="H133" s="48"/>
      <c r="J133" s="20"/>
    </row>
    <row r="134" spans="1:10" ht="30" customHeight="1" x14ac:dyDescent="0.3">
      <c r="A134" s="44">
        <v>48825356</v>
      </c>
      <c r="B134" s="44">
        <v>48628411</v>
      </c>
      <c r="C134" s="45">
        <v>48581346</v>
      </c>
      <c r="D134" s="44">
        <v>46454758</v>
      </c>
      <c r="E134" s="44">
        <v>36972275</v>
      </c>
      <c r="F134" s="49" t="s">
        <v>117</v>
      </c>
      <c r="G134" s="47">
        <v>223025</v>
      </c>
      <c r="H134" s="48"/>
      <c r="J134" s="20"/>
    </row>
    <row r="135" spans="1:10" ht="30" customHeight="1" x14ac:dyDescent="0.3">
      <c r="A135" s="44">
        <v>95424257</v>
      </c>
      <c r="B135" s="44">
        <v>95158071</v>
      </c>
      <c r="C135" s="45">
        <v>105832725</v>
      </c>
      <c r="D135" s="44">
        <v>0</v>
      </c>
      <c r="E135" s="44">
        <v>0</v>
      </c>
      <c r="F135" s="49" t="s">
        <v>118</v>
      </c>
      <c r="G135" s="47">
        <v>223026</v>
      </c>
      <c r="H135" s="48"/>
      <c r="J135" s="20"/>
    </row>
    <row r="136" spans="1:10" ht="30" customHeight="1" x14ac:dyDescent="0.3">
      <c r="A136" s="44">
        <v>178965952</v>
      </c>
      <c r="B136" s="44">
        <v>194253776</v>
      </c>
      <c r="C136" s="45">
        <v>210845954</v>
      </c>
      <c r="D136" s="44">
        <v>175768794</v>
      </c>
      <c r="E136" s="44">
        <v>167015239</v>
      </c>
      <c r="F136" s="49" t="s">
        <v>119</v>
      </c>
      <c r="G136" s="47">
        <v>223999</v>
      </c>
      <c r="H136" s="48"/>
      <c r="J136" s="20"/>
    </row>
    <row r="137" spans="1:10" ht="11.25" customHeight="1" thickBot="1" x14ac:dyDescent="0.35">
      <c r="A137" s="65"/>
      <c r="B137" s="65"/>
      <c r="C137" s="24"/>
      <c r="D137" s="65"/>
      <c r="E137" s="65"/>
      <c r="F137" s="66"/>
      <c r="G137" s="67"/>
      <c r="H137" s="60"/>
      <c r="J137" s="20"/>
    </row>
    <row r="138" spans="1:10" ht="30" customHeight="1" thickBot="1" x14ac:dyDescent="0.35">
      <c r="A138" s="29">
        <f t="shared" ref="A138:D138" si="15">SUM(A139:A143)</f>
        <v>1164687691</v>
      </c>
      <c r="B138" s="29">
        <f t="shared" si="15"/>
        <v>1162576279</v>
      </c>
      <c r="C138" s="30">
        <f t="shared" si="15"/>
        <v>1137468740</v>
      </c>
      <c r="D138" s="29">
        <f t="shared" si="15"/>
        <v>1288277560</v>
      </c>
      <c r="E138" s="29">
        <f>SUM(E139:E143)</f>
        <v>1538519334</v>
      </c>
      <c r="F138" s="31" t="s">
        <v>13</v>
      </c>
      <c r="G138" s="61">
        <v>224</v>
      </c>
      <c r="H138" s="33"/>
      <c r="J138" s="20"/>
    </row>
    <row r="139" spans="1:10" ht="30" customHeight="1" x14ac:dyDescent="0.3">
      <c r="A139" s="23">
        <v>1037331982</v>
      </c>
      <c r="B139" s="23">
        <v>1036568521</v>
      </c>
      <c r="C139" s="24">
        <v>1014987693</v>
      </c>
      <c r="D139" s="23">
        <v>1164015102</v>
      </c>
      <c r="E139" s="23">
        <v>1413636188</v>
      </c>
      <c r="F139" s="25" t="s">
        <v>120</v>
      </c>
      <c r="G139" s="42">
        <v>224001</v>
      </c>
      <c r="H139" s="43"/>
      <c r="J139" s="20"/>
    </row>
    <row r="140" spans="1:10" ht="30" customHeight="1" x14ac:dyDescent="0.3">
      <c r="A140" s="44">
        <v>18917050</v>
      </c>
      <c r="B140" s="44">
        <v>18103601</v>
      </c>
      <c r="C140" s="45">
        <v>15458743</v>
      </c>
      <c r="D140" s="44">
        <v>14552973</v>
      </c>
      <c r="E140" s="44">
        <v>12428871</v>
      </c>
      <c r="F140" s="49" t="s">
        <v>121</v>
      </c>
      <c r="G140" s="47">
        <v>224011</v>
      </c>
      <c r="H140" s="48"/>
      <c r="J140" s="20"/>
    </row>
    <row r="141" spans="1:10" ht="30" customHeight="1" x14ac:dyDescent="0.3">
      <c r="A141" s="44">
        <v>87493694</v>
      </c>
      <c r="B141" s="44">
        <v>87117769</v>
      </c>
      <c r="C141" s="45">
        <v>86577180</v>
      </c>
      <c r="D141" s="44">
        <v>87582700</v>
      </c>
      <c r="E141" s="44">
        <v>94759992</v>
      </c>
      <c r="F141" s="49" t="s">
        <v>122</v>
      </c>
      <c r="G141" s="47">
        <v>224021</v>
      </c>
      <c r="H141" s="48"/>
      <c r="J141" s="20"/>
    </row>
    <row r="142" spans="1:10" ht="30" customHeight="1" x14ac:dyDescent="0.3">
      <c r="A142" s="44">
        <v>16845592</v>
      </c>
      <c r="B142" s="44">
        <v>16767526</v>
      </c>
      <c r="C142" s="45">
        <v>16498623</v>
      </c>
      <c r="D142" s="44">
        <v>19326787</v>
      </c>
      <c r="E142" s="44">
        <v>14006351</v>
      </c>
      <c r="F142" s="49" t="s">
        <v>123</v>
      </c>
      <c r="G142" s="47">
        <v>224022</v>
      </c>
      <c r="H142" s="48"/>
      <c r="J142" s="20"/>
    </row>
    <row r="143" spans="1:10" ht="30" customHeight="1" x14ac:dyDescent="0.3">
      <c r="A143" s="44">
        <v>4099373</v>
      </c>
      <c r="B143" s="44">
        <v>4018862</v>
      </c>
      <c r="C143" s="45">
        <v>3946501</v>
      </c>
      <c r="D143" s="44">
        <v>2799998</v>
      </c>
      <c r="E143" s="44">
        <v>3687932</v>
      </c>
      <c r="F143" s="49" t="s">
        <v>124</v>
      </c>
      <c r="G143" s="47">
        <v>224999</v>
      </c>
      <c r="H143" s="48"/>
      <c r="J143" s="20"/>
    </row>
    <row r="144" spans="1:10" ht="11.25" customHeight="1" thickBot="1" x14ac:dyDescent="0.35">
      <c r="A144" s="65"/>
      <c r="B144" s="65"/>
      <c r="C144" s="24"/>
      <c r="D144" s="65"/>
      <c r="E144" s="65"/>
      <c r="F144" s="66"/>
      <c r="G144" s="67"/>
      <c r="H144" s="60"/>
      <c r="J144" s="20"/>
    </row>
    <row r="145" spans="1:10" ht="30" customHeight="1" thickBot="1" x14ac:dyDescent="0.35">
      <c r="A145" s="29">
        <f t="shared" ref="A145:D145" si="16">SUM(A146:A151)</f>
        <v>402131328</v>
      </c>
      <c r="B145" s="29">
        <f t="shared" si="16"/>
        <v>391060033</v>
      </c>
      <c r="C145" s="30">
        <f t="shared" si="16"/>
        <v>391011746</v>
      </c>
      <c r="D145" s="29">
        <f t="shared" si="16"/>
        <v>423183905</v>
      </c>
      <c r="E145" s="29">
        <f>SUM(E146:E151)</f>
        <v>567381494</v>
      </c>
      <c r="F145" s="31" t="s">
        <v>14</v>
      </c>
      <c r="G145" s="61">
        <v>225</v>
      </c>
      <c r="H145" s="33"/>
      <c r="J145" s="20"/>
    </row>
    <row r="146" spans="1:10" ht="30" customHeight="1" x14ac:dyDescent="0.3">
      <c r="A146" s="23">
        <v>333310134</v>
      </c>
      <c r="B146" s="23">
        <v>323782634</v>
      </c>
      <c r="C146" s="24">
        <v>314510498</v>
      </c>
      <c r="D146" s="23">
        <v>359247546</v>
      </c>
      <c r="E146" s="23">
        <v>531515825</v>
      </c>
      <c r="F146" s="25" t="s">
        <v>125</v>
      </c>
      <c r="G146" s="42">
        <v>225001</v>
      </c>
      <c r="H146" s="43"/>
      <c r="J146" s="20"/>
    </row>
    <row r="147" spans="1:10" ht="30" customHeight="1" x14ac:dyDescent="0.3">
      <c r="A147" s="44">
        <v>10996597</v>
      </c>
      <c r="B147" s="44">
        <v>10646124</v>
      </c>
      <c r="C147" s="45">
        <v>10153666</v>
      </c>
      <c r="D147" s="44">
        <v>13289532</v>
      </c>
      <c r="E147" s="44">
        <v>6101646</v>
      </c>
      <c r="F147" s="49" t="s">
        <v>126</v>
      </c>
      <c r="G147" s="47">
        <v>225002</v>
      </c>
      <c r="H147" s="48"/>
      <c r="J147" s="20"/>
    </row>
    <row r="148" spans="1:10" ht="30" customHeight="1" x14ac:dyDescent="0.3">
      <c r="A148" s="44">
        <v>11702839</v>
      </c>
      <c r="B148" s="44">
        <v>11158346</v>
      </c>
      <c r="C148" s="45">
        <v>12038793</v>
      </c>
      <c r="D148" s="44">
        <v>14305169</v>
      </c>
      <c r="E148" s="44">
        <v>6134028</v>
      </c>
      <c r="F148" s="49" t="s">
        <v>127</v>
      </c>
      <c r="G148" s="47">
        <v>225003</v>
      </c>
      <c r="H148" s="48"/>
      <c r="J148" s="20"/>
    </row>
    <row r="149" spans="1:10" ht="30" customHeight="1" x14ac:dyDescent="0.3">
      <c r="A149" s="44">
        <v>4229023</v>
      </c>
      <c r="B149" s="44">
        <v>4133004</v>
      </c>
      <c r="C149" s="45">
        <v>5286097</v>
      </c>
      <c r="D149" s="44">
        <v>3620994</v>
      </c>
      <c r="E149" s="44">
        <v>3658686</v>
      </c>
      <c r="F149" s="49" t="s">
        <v>128</v>
      </c>
      <c r="G149" s="47">
        <v>225004</v>
      </c>
      <c r="H149" s="48"/>
      <c r="J149" s="20"/>
    </row>
    <row r="150" spans="1:10" ht="30" customHeight="1" x14ac:dyDescent="0.3">
      <c r="A150" s="44">
        <v>33601055</v>
      </c>
      <c r="B150" s="44">
        <v>33268144</v>
      </c>
      <c r="C150" s="45">
        <v>41553745</v>
      </c>
      <c r="D150" s="44">
        <v>25974655</v>
      </c>
      <c r="E150" s="44">
        <v>17052762</v>
      </c>
      <c r="F150" s="49" t="s">
        <v>129</v>
      </c>
      <c r="G150" s="47">
        <v>225005</v>
      </c>
      <c r="H150" s="48"/>
      <c r="J150" s="20"/>
    </row>
    <row r="151" spans="1:10" ht="30" customHeight="1" x14ac:dyDescent="0.3">
      <c r="A151" s="44">
        <v>8291680</v>
      </c>
      <c r="B151" s="44">
        <v>8071781</v>
      </c>
      <c r="C151" s="45">
        <v>7468947</v>
      </c>
      <c r="D151" s="44">
        <v>6746009</v>
      </c>
      <c r="E151" s="44">
        <v>2918547</v>
      </c>
      <c r="F151" s="49" t="s">
        <v>130</v>
      </c>
      <c r="G151" s="47">
        <v>225006</v>
      </c>
      <c r="H151" s="48"/>
      <c r="J151" s="20"/>
    </row>
    <row r="152" spans="1:10" ht="11.25" customHeight="1" thickBot="1" x14ac:dyDescent="0.35">
      <c r="A152" s="65"/>
      <c r="B152" s="65"/>
      <c r="C152" s="24"/>
      <c r="D152" s="65"/>
      <c r="E152" s="65"/>
      <c r="F152" s="66"/>
      <c r="G152" s="67"/>
      <c r="H152" s="60"/>
      <c r="J152" s="20"/>
    </row>
    <row r="153" spans="1:10" ht="30" customHeight="1" thickBot="1" x14ac:dyDescent="0.35">
      <c r="A153" s="29">
        <f t="shared" ref="A153:D153" si="17">SUM(A154:A171)</f>
        <v>372188793</v>
      </c>
      <c r="B153" s="29">
        <f t="shared" si="17"/>
        <v>388493184</v>
      </c>
      <c r="C153" s="30">
        <f t="shared" si="17"/>
        <v>487628199</v>
      </c>
      <c r="D153" s="29">
        <f t="shared" si="17"/>
        <v>313589347</v>
      </c>
      <c r="E153" s="29">
        <f>SUM(E154:E171)</f>
        <v>310319277</v>
      </c>
      <c r="F153" s="31" t="s">
        <v>15</v>
      </c>
      <c r="G153" s="61">
        <v>226</v>
      </c>
      <c r="H153" s="33"/>
      <c r="J153" s="20"/>
    </row>
    <row r="154" spans="1:10" ht="30" customHeight="1" x14ac:dyDescent="0.3">
      <c r="A154" s="23">
        <v>3920735</v>
      </c>
      <c r="B154" s="23">
        <v>3924955</v>
      </c>
      <c r="C154" s="24">
        <v>4472267</v>
      </c>
      <c r="D154" s="23">
        <v>9466105</v>
      </c>
      <c r="E154" s="23">
        <v>7998033</v>
      </c>
      <c r="F154" s="25" t="s">
        <v>131</v>
      </c>
      <c r="G154" s="42">
        <v>226001</v>
      </c>
      <c r="H154" s="43"/>
      <c r="J154" s="20"/>
    </row>
    <row r="155" spans="1:10" ht="30" customHeight="1" x14ac:dyDescent="0.3">
      <c r="A155" s="44">
        <v>183226254</v>
      </c>
      <c r="B155" s="44">
        <v>183557403</v>
      </c>
      <c r="C155" s="45">
        <v>253107451</v>
      </c>
      <c r="D155" s="44">
        <v>135452906</v>
      </c>
      <c r="E155" s="44">
        <v>124327990</v>
      </c>
      <c r="F155" s="49" t="s">
        <v>132</v>
      </c>
      <c r="G155" s="47">
        <v>226002</v>
      </c>
      <c r="H155" s="48"/>
      <c r="J155" s="20"/>
    </row>
    <row r="156" spans="1:10" ht="30" customHeight="1" x14ac:dyDescent="0.3">
      <c r="A156" s="44">
        <v>12808541</v>
      </c>
      <c r="B156" s="44">
        <v>12630424</v>
      </c>
      <c r="C156" s="45">
        <v>12207932</v>
      </c>
      <c r="D156" s="44">
        <v>1623243</v>
      </c>
      <c r="E156" s="44">
        <v>350274</v>
      </c>
      <c r="F156" s="49" t="s">
        <v>133</v>
      </c>
      <c r="G156" s="47">
        <v>226003</v>
      </c>
      <c r="H156" s="48"/>
      <c r="J156" s="20"/>
    </row>
    <row r="157" spans="1:10" ht="30" hidden="1" customHeight="1" x14ac:dyDescent="0.3">
      <c r="A157" s="44">
        <v>0</v>
      </c>
      <c r="B157" s="44">
        <v>0</v>
      </c>
      <c r="C157" s="45">
        <v>0</v>
      </c>
      <c r="D157" s="44">
        <v>0</v>
      </c>
      <c r="E157" s="44">
        <v>0</v>
      </c>
      <c r="F157" s="49" t="s">
        <v>134</v>
      </c>
      <c r="G157" s="47">
        <v>226004</v>
      </c>
      <c r="H157" s="48"/>
      <c r="J157" s="20"/>
    </row>
    <row r="158" spans="1:10" ht="30" customHeight="1" x14ac:dyDescent="0.3">
      <c r="A158" s="44">
        <v>2401267</v>
      </c>
      <c r="B158" s="44">
        <v>2373560</v>
      </c>
      <c r="C158" s="45">
        <v>2346660</v>
      </c>
      <c r="D158" s="44">
        <v>788618</v>
      </c>
      <c r="E158" s="44">
        <v>4176748</v>
      </c>
      <c r="F158" s="49" t="s">
        <v>135</v>
      </c>
      <c r="G158" s="47">
        <v>226005</v>
      </c>
      <c r="H158" s="48"/>
      <c r="J158" s="20"/>
    </row>
    <row r="159" spans="1:10" ht="30" customHeight="1" x14ac:dyDescent="0.3">
      <c r="A159" s="44">
        <v>12821804</v>
      </c>
      <c r="B159" s="44">
        <v>30692089</v>
      </c>
      <c r="C159" s="45">
        <v>22237598</v>
      </c>
      <c r="D159" s="44">
        <v>6949302</v>
      </c>
      <c r="E159" s="44">
        <v>46649623</v>
      </c>
      <c r="F159" s="49" t="s">
        <v>136</v>
      </c>
      <c r="G159" s="47">
        <v>226006</v>
      </c>
      <c r="H159" s="48"/>
      <c r="J159" s="20"/>
    </row>
    <row r="160" spans="1:10" ht="30" customHeight="1" x14ac:dyDescent="0.3">
      <c r="A160" s="44">
        <v>10731470</v>
      </c>
      <c r="B160" s="44">
        <v>10645214</v>
      </c>
      <c r="C160" s="45">
        <v>18236295</v>
      </c>
      <c r="D160" s="44">
        <v>6317110</v>
      </c>
      <c r="E160" s="44">
        <v>6031314</v>
      </c>
      <c r="F160" s="49" t="s">
        <v>137</v>
      </c>
      <c r="G160" s="47">
        <v>226007</v>
      </c>
      <c r="H160" s="48"/>
      <c r="J160" s="20"/>
    </row>
    <row r="161" spans="1:10" ht="30" customHeight="1" x14ac:dyDescent="0.3">
      <c r="A161" s="44">
        <v>3421861</v>
      </c>
      <c r="B161" s="44">
        <v>3412979</v>
      </c>
      <c r="C161" s="45">
        <v>3028112</v>
      </c>
      <c r="D161" s="44">
        <v>2625945</v>
      </c>
      <c r="E161" s="44">
        <v>3688231</v>
      </c>
      <c r="F161" s="49" t="s">
        <v>138</v>
      </c>
      <c r="G161" s="47">
        <v>226008</v>
      </c>
      <c r="H161" s="48"/>
      <c r="J161" s="20"/>
    </row>
    <row r="162" spans="1:10" ht="30" customHeight="1" x14ac:dyDescent="0.3">
      <c r="A162" s="44">
        <v>7070456</v>
      </c>
      <c r="B162" s="44">
        <v>6981362</v>
      </c>
      <c r="C162" s="45">
        <v>6305723</v>
      </c>
      <c r="D162" s="44">
        <v>3395480</v>
      </c>
      <c r="E162" s="44">
        <v>3098565</v>
      </c>
      <c r="F162" s="49" t="s">
        <v>139</v>
      </c>
      <c r="G162" s="47">
        <v>226009</v>
      </c>
      <c r="H162" s="48"/>
      <c r="J162" s="20"/>
    </row>
    <row r="163" spans="1:10" ht="30" customHeight="1" x14ac:dyDescent="0.3">
      <c r="A163" s="44">
        <v>49407752</v>
      </c>
      <c r="B163" s="44">
        <v>48923351</v>
      </c>
      <c r="C163" s="45">
        <v>53060804</v>
      </c>
      <c r="D163" s="44">
        <v>55040551</v>
      </c>
      <c r="E163" s="44">
        <v>28732595</v>
      </c>
      <c r="F163" s="49" t="s">
        <v>140</v>
      </c>
      <c r="G163" s="47">
        <v>226010</v>
      </c>
      <c r="H163" s="48"/>
      <c r="J163" s="20"/>
    </row>
    <row r="164" spans="1:10" ht="30" customHeight="1" x14ac:dyDescent="0.3">
      <c r="A164" s="44">
        <v>1183167</v>
      </c>
      <c r="B164" s="44">
        <v>1179680</v>
      </c>
      <c r="C164" s="45">
        <v>1286315</v>
      </c>
      <c r="D164" s="44">
        <v>933815</v>
      </c>
      <c r="E164" s="44">
        <v>316634</v>
      </c>
      <c r="F164" s="49" t="s">
        <v>141</v>
      </c>
      <c r="G164" s="47">
        <v>226011</v>
      </c>
      <c r="H164" s="48"/>
      <c r="J164" s="20"/>
    </row>
    <row r="165" spans="1:10" ht="30" customHeight="1" x14ac:dyDescent="0.3">
      <c r="A165" s="44">
        <v>1665699</v>
      </c>
      <c r="B165" s="44">
        <v>1579834</v>
      </c>
      <c r="C165" s="45">
        <v>3412700</v>
      </c>
      <c r="D165" s="44">
        <v>10798733</v>
      </c>
      <c r="E165" s="44">
        <v>11286810</v>
      </c>
      <c r="F165" s="49" t="s">
        <v>142</v>
      </c>
      <c r="G165" s="47">
        <v>226012</v>
      </c>
      <c r="H165" s="48"/>
      <c r="J165" s="20"/>
    </row>
    <row r="166" spans="1:10" ht="30" customHeight="1" x14ac:dyDescent="0.3">
      <c r="A166" s="44">
        <v>11317814</v>
      </c>
      <c r="B166" s="44">
        <v>11550373</v>
      </c>
      <c r="C166" s="45">
        <v>11584586</v>
      </c>
      <c r="D166" s="44">
        <v>19275508</v>
      </c>
      <c r="E166" s="44">
        <v>21751996</v>
      </c>
      <c r="F166" s="49" t="s">
        <v>143</v>
      </c>
      <c r="G166" s="47">
        <v>226013</v>
      </c>
      <c r="H166" s="48"/>
      <c r="J166" s="20"/>
    </row>
    <row r="167" spans="1:10" ht="30" customHeight="1" x14ac:dyDescent="0.3">
      <c r="A167" s="44">
        <v>10698804</v>
      </c>
      <c r="B167" s="44">
        <v>10623085</v>
      </c>
      <c r="C167" s="45">
        <v>12539503</v>
      </c>
      <c r="D167" s="44">
        <v>7210936</v>
      </c>
      <c r="E167" s="44">
        <v>9946473</v>
      </c>
      <c r="F167" s="49" t="s">
        <v>144</v>
      </c>
      <c r="G167" s="47">
        <v>226014</v>
      </c>
      <c r="H167" s="48"/>
      <c r="J167" s="20"/>
    </row>
    <row r="168" spans="1:10" ht="30" customHeight="1" x14ac:dyDescent="0.3">
      <c r="A168" s="44">
        <v>992767</v>
      </c>
      <c r="B168" s="44">
        <v>967339</v>
      </c>
      <c r="C168" s="45">
        <v>925199</v>
      </c>
      <c r="D168" s="44">
        <v>743857</v>
      </c>
      <c r="E168" s="44">
        <v>385268</v>
      </c>
      <c r="F168" s="49" t="s">
        <v>145</v>
      </c>
      <c r="G168" s="47">
        <v>226015</v>
      </c>
      <c r="H168" s="48"/>
      <c r="J168" s="20"/>
    </row>
    <row r="169" spans="1:10" ht="30" customHeight="1" x14ac:dyDescent="0.3">
      <c r="A169" s="44">
        <v>26735347</v>
      </c>
      <c r="B169" s="44">
        <v>26229539</v>
      </c>
      <c r="C169" s="45">
        <v>31155308</v>
      </c>
      <c r="D169" s="44">
        <v>21155077</v>
      </c>
      <c r="E169" s="44">
        <v>18113246</v>
      </c>
      <c r="F169" s="49" t="s">
        <v>146</v>
      </c>
      <c r="G169" s="47">
        <v>226016</v>
      </c>
      <c r="H169" s="48"/>
      <c r="J169" s="20"/>
    </row>
    <row r="170" spans="1:10" ht="30" customHeight="1" x14ac:dyDescent="0.3">
      <c r="A170" s="44">
        <v>33785055</v>
      </c>
      <c r="B170" s="44">
        <v>33221997</v>
      </c>
      <c r="C170" s="45">
        <v>51721746</v>
      </c>
      <c r="D170" s="44">
        <v>31809661</v>
      </c>
      <c r="E170" s="44">
        <v>23465477</v>
      </c>
      <c r="F170" s="49" t="s">
        <v>147</v>
      </c>
      <c r="G170" s="47">
        <v>226017</v>
      </c>
      <c r="H170" s="48"/>
      <c r="J170" s="20"/>
    </row>
    <row r="171" spans="1:10" ht="30" customHeight="1" x14ac:dyDescent="0.3">
      <c r="A171" s="44">
        <v>0</v>
      </c>
      <c r="B171" s="44">
        <v>0</v>
      </c>
      <c r="C171" s="45">
        <v>0</v>
      </c>
      <c r="D171" s="44">
        <v>2500</v>
      </c>
      <c r="E171" s="44">
        <v>0</v>
      </c>
      <c r="F171" s="49" t="s">
        <v>148</v>
      </c>
      <c r="G171" s="47">
        <v>226018</v>
      </c>
      <c r="H171" s="48"/>
      <c r="J171" s="20"/>
    </row>
    <row r="172" spans="1:10" ht="11.25" customHeight="1" thickBot="1" x14ac:dyDescent="0.35">
      <c r="A172" s="65"/>
      <c r="B172" s="65"/>
      <c r="C172" s="24"/>
      <c r="D172" s="65"/>
      <c r="E172" s="65"/>
      <c r="F172" s="68"/>
      <c r="G172" s="67"/>
      <c r="H172" s="60"/>
      <c r="J172" s="20"/>
    </row>
    <row r="173" spans="1:10" ht="30" customHeight="1" thickBot="1" x14ac:dyDescent="0.35">
      <c r="A173" s="29">
        <f t="shared" ref="A173:D173" si="18">SUM(A174:A177)</f>
        <v>4081423913</v>
      </c>
      <c r="B173" s="29">
        <f t="shared" si="18"/>
        <v>3828268965</v>
      </c>
      <c r="C173" s="30">
        <f t="shared" si="18"/>
        <v>3436848337</v>
      </c>
      <c r="D173" s="29">
        <f t="shared" si="18"/>
        <v>3234442793</v>
      </c>
      <c r="E173" s="29">
        <f>SUM(E174:E177)</f>
        <v>2104465542</v>
      </c>
      <c r="F173" s="31" t="s">
        <v>16</v>
      </c>
      <c r="G173" s="61">
        <v>227</v>
      </c>
      <c r="H173" s="33"/>
      <c r="J173" s="20"/>
    </row>
    <row r="174" spans="1:10" ht="30" customHeight="1" x14ac:dyDescent="0.3">
      <c r="A174" s="23">
        <v>140965700</v>
      </c>
      <c r="B174" s="23">
        <v>142923714</v>
      </c>
      <c r="C174" s="24">
        <v>144833273</v>
      </c>
      <c r="D174" s="23">
        <v>143400000</v>
      </c>
      <c r="E174" s="23">
        <v>155493043</v>
      </c>
      <c r="F174" s="25" t="s">
        <v>149</v>
      </c>
      <c r="G174" s="42">
        <v>227001</v>
      </c>
      <c r="H174" s="43"/>
      <c r="J174" s="20"/>
    </row>
    <row r="175" spans="1:10" ht="30" customHeight="1" x14ac:dyDescent="0.3">
      <c r="A175" s="44">
        <v>303000</v>
      </c>
      <c r="B175" s="44">
        <v>1313000</v>
      </c>
      <c r="C175" s="45">
        <v>10908000</v>
      </c>
      <c r="D175" s="44">
        <v>17900000</v>
      </c>
      <c r="E175" s="44">
        <v>9580796</v>
      </c>
      <c r="F175" s="49" t="s">
        <v>150</v>
      </c>
      <c r="G175" s="47">
        <v>227002</v>
      </c>
      <c r="H175" s="48"/>
      <c r="J175" s="20"/>
    </row>
    <row r="176" spans="1:10" ht="30" customHeight="1" x14ac:dyDescent="0.3">
      <c r="A176" s="44">
        <v>1814159552</v>
      </c>
      <c r="B176" s="44">
        <v>1732916768</v>
      </c>
      <c r="C176" s="45">
        <v>1515954905</v>
      </c>
      <c r="D176" s="44">
        <v>1360777168</v>
      </c>
      <c r="E176" s="44">
        <v>984389572</v>
      </c>
      <c r="F176" s="49" t="s">
        <v>151</v>
      </c>
      <c r="G176" s="47">
        <v>227003</v>
      </c>
      <c r="H176" s="48"/>
      <c r="J176" s="20"/>
    </row>
    <row r="177" spans="1:10" ht="30" customHeight="1" x14ac:dyDescent="0.3">
      <c r="A177" s="44">
        <v>2125995661</v>
      </c>
      <c r="B177" s="44">
        <v>1951115483</v>
      </c>
      <c r="C177" s="45">
        <v>1765152159</v>
      </c>
      <c r="D177" s="44">
        <v>1712365625</v>
      </c>
      <c r="E177" s="44">
        <v>955002131</v>
      </c>
      <c r="F177" s="49" t="s">
        <v>152</v>
      </c>
      <c r="G177" s="47">
        <v>227011</v>
      </c>
      <c r="H177" s="48"/>
      <c r="J177" s="20"/>
    </row>
    <row r="178" spans="1:10" ht="11.25" customHeight="1" thickBot="1" x14ac:dyDescent="0.35">
      <c r="A178" s="65"/>
      <c r="B178" s="65"/>
      <c r="C178" s="24"/>
      <c r="D178" s="65"/>
      <c r="E178" s="65"/>
      <c r="F178" s="68"/>
      <c r="G178" s="67"/>
      <c r="H178" s="60"/>
      <c r="J178" s="20"/>
    </row>
    <row r="179" spans="1:10" ht="30" customHeight="1" thickBot="1" x14ac:dyDescent="0.35">
      <c r="A179" s="29">
        <f t="shared" ref="A179:C179" si="19">SUM(A180:A209)</f>
        <v>6863094129</v>
      </c>
      <c r="B179" s="29">
        <f t="shared" si="19"/>
        <v>6811180378</v>
      </c>
      <c r="C179" s="30">
        <f t="shared" si="19"/>
        <v>6608448483</v>
      </c>
      <c r="D179" s="29">
        <f>SUM(D180:D209)</f>
        <v>8281440890</v>
      </c>
      <c r="E179" s="29">
        <f>SUM(E180:E209)</f>
        <v>5832197578</v>
      </c>
      <c r="F179" s="31" t="s">
        <v>17</v>
      </c>
      <c r="G179" s="61">
        <v>228</v>
      </c>
      <c r="H179" s="33"/>
      <c r="J179" s="20"/>
    </row>
    <row r="180" spans="1:10" ht="30" customHeight="1" x14ac:dyDescent="0.3">
      <c r="A180" s="23">
        <v>0</v>
      </c>
      <c r="B180" s="23">
        <v>0</v>
      </c>
      <c r="C180" s="24">
        <v>0</v>
      </c>
      <c r="D180" s="23">
        <v>5707755</v>
      </c>
      <c r="E180" s="23">
        <v>99864039</v>
      </c>
      <c r="F180" s="25" t="s">
        <v>153</v>
      </c>
      <c r="G180" s="42">
        <v>228001</v>
      </c>
      <c r="H180" s="43"/>
      <c r="J180" s="20"/>
    </row>
    <row r="181" spans="1:10" ht="30" customHeight="1" x14ac:dyDescent="0.3">
      <c r="A181" s="44">
        <v>22187950</v>
      </c>
      <c r="B181" s="44">
        <v>21192031</v>
      </c>
      <c r="C181" s="45">
        <v>19097637</v>
      </c>
      <c r="D181" s="44">
        <v>3170860</v>
      </c>
      <c r="E181" s="44">
        <v>4397365</v>
      </c>
      <c r="F181" s="49" t="s">
        <v>154</v>
      </c>
      <c r="G181" s="47">
        <v>228002</v>
      </c>
      <c r="H181" s="48"/>
      <c r="J181" s="20"/>
    </row>
    <row r="182" spans="1:10" ht="30" customHeight="1" x14ac:dyDescent="0.3">
      <c r="A182" s="44">
        <v>288113832</v>
      </c>
      <c r="B182" s="44">
        <v>278879427</v>
      </c>
      <c r="C182" s="45">
        <v>265813483</v>
      </c>
      <c r="D182" s="44">
        <v>217560407</v>
      </c>
      <c r="E182" s="44">
        <v>230395738</v>
      </c>
      <c r="F182" s="49" t="s">
        <v>155</v>
      </c>
      <c r="G182" s="47">
        <v>228003</v>
      </c>
      <c r="H182" s="48"/>
      <c r="J182" s="20"/>
    </row>
    <row r="183" spans="1:10" ht="30" customHeight="1" x14ac:dyDescent="0.3">
      <c r="A183" s="44">
        <v>14636544</v>
      </c>
      <c r="B183" s="44">
        <v>14360084</v>
      </c>
      <c r="C183" s="45">
        <v>13518400</v>
      </c>
      <c r="D183" s="44">
        <v>11288022</v>
      </c>
      <c r="E183" s="44">
        <v>10778454</v>
      </c>
      <c r="F183" s="49" t="s">
        <v>156</v>
      </c>
      <c r="G183" s="47">
        <v>228004</v>
      </c>
      <c r="H183" s="48"/>
      <c r="J183" s="20"/>
    </row>
    <row r="184" spans="1:10" ht="30" customHeight="1" x14ac:dyDescent="0.3">
      <c r="A184" s="44">
        <v>16638700</v>
      </c>
      <c r="B184" s="44">
        <v>16638700</v>
      </c>
      <c r="C184" s="45">
        <v>10638700</v>
      </c>
      <c r="D184" s="44">
        <v>10599568</v>
      </c>
      <c r="E184" s="44">
        <v>5046717</v>
      </c>
      <c r="F184" s="49" t="s">
        <v>157</v>
      </c>
      <c r="G184" s="47">
        <v>228005</v>
      </c>
      <c r="H184" s="48"/>
      <c r="J184" s="20"/>
    </row>
    <row r="185" spans="1:10" ht="48.75" customHeight="1" x14ac:dyDescent="0.3">
      <c r="A185" s="44">
        <v>136185</v>
      </c>
      <c r="B185" s="44">
        <v>136050</v>
      </c>
      <c r="C185" s="45">
        <v>135920</v>
      </c>
      <c r="D185" s="44">
        <v>1005850</v>
      </c>
      <c r="E185" s="44">
        <v>74931</v>
      </c>
      <c r="F185" s="46" t="s">
        <v>158</v>
      </c>
      <c r="G185" s="47">
        <v>228006</v>
      </c>
      <c r="H185" s="48"/>
      <c r="J185" s="20"/>
    </row>
    <row r="186" spans="1:10" ht="48.75" customHeight="1" x14ac:dyDescent="0.3">
      <c r="A186" s="44">
        <v>53336414</v>
      </c>
      <c r="B186" s="44">
        <v>57953501</v>
      </c>
      <c r="C186" s="45">
        <v>58536490</v>
      </c>
      <c r="D186" s="44">
        <v>52958794</v>
      </c>
      <c r="E186" s="44">
        <v>40659855</v>
      </c>
      <c r="F186" s="46" t="s">
        <v>159</v>
      </c>
      <c r="G186" s="47">
        <v>228007</v>
      </c>
      <c r="H186" s="48"/>
      <c r="J186" s="20"/>
    </row>
    <row r="187" spans="1:10" ht="30" hidden="1" customHeight="1" x14ac:dyDescent="0.3">
      <c r="A187" s="44">
        <v>0</v>
      </c>
      <c r="B187" s="44">
        <v>0</v>
      </c>
      <c r="C187" s="45">
        <v>0</v>
      </c>
      <c r="D187" s="44">
        <v>0</v>
      </c>
      <c r="E187" s="44">
        <v>0</v>
      </c>
      <c r="F187" s="49" t="s">
        <v>160</v>
      </c>
      <c r="G187" s="47">
        <v>228008</v>
      </c>
      <c r="H187" s="48"/>
      <c r="J187" s="20"/>
    </row>
    <row r="188" spans="1:10" ht="30" customHeight="1" x14ac:dyDescent="0.3">
      <c r="A188" s="44">
        <v>117429404</v>
      </c>
      <c r="B188" s="44">
        <v>115786723</v>
      </c>
      <c r="C188" s="45">
        <v>112372021</v>
      </c>
      <c r="D188" s="44">
        <v>110367750</v>
      </c>
      <c r="E188" s="44">
        <v>110226100</v>
      </c>
      <c r="F188" s="49" t="s">
        <v>161</v>
      </c>
      <c r="G188" s="47">
        <v>228009</v>
      </c>
      <c r="H188" s="48"/>
      <c r="J188" s="20"/>
    </row>
    <row r="189" spans="1:10" ht="30" customHeight="1" x14ac:dyDescent="0.3">
      <c r="A189" s="44">
        <v>6100000</v>
      </c>
      <c r="B189" s="44">
        <v>6100000</v>
      </c>
      <c r="C189" s="45">
        <v>6100000</v>
      </c>
      <c r="D189" s="44">
        <v>2290468</v>
      </c>
      <c r="E189" s="44">
        <v>5983616</v>
      </c>
      <c r="F189" s="49" t="s">
        <v>162</v>
      </c>
      <c r="G189" s="47">
        <v>228010</v>
      </c>
      <c r="H189" s="48"/>
      <c r="J189" s="20"/>
    </row>
    <row r="190" spans="1:10" ht="30" customHeight="1" x14ac:dyDescent="0.3">
      <c r="A190" s="44">
        <v>793389473</v>
      </c>
      <c r="B190" s="44">
        <v>787775600</v>
      </c>
      <c r="C190" s="45">
        <v>762892462</v>
      </c>
      <c r="D190" s="44">
        <v>951276009</v>
      </c>
      <c r="E190" s="44">
        <v>735584965</v>
      </c>
      <c r="F190" s="49" t="s">
        <v>163</v>
      </c>
      <c r="G190" s="47">
        <v>228011</v>
      </c>
      <c r="H190" s="48"/>
      <c r="J190" s="20"/>
    </row>
    <row r="191" spans="1:10" ht="30" customHeight="1" x14ac:dyDescent="0.3">
      <c r="A191" s="44">
        <v>25000000</v>
      </c>
      <c r="B191" s="44">
        <v>25000000</v>
      </c>
      <c r="C191" s="45">
        <v>20000000</v>
      </c>
      <c r="D191" s="44">
        <v>0</v>
      </c>
      <c r="E191" s="44">
        <v>40638551</v>
      </c>
      <c r="F191" s="49" t="s">
        <v>164</v>
      </c>
      <c r="G191" s="47">
        <v>228012</v>
      </c>
      <c r="H191" s="48"/>
      <c r="J191" s="20"/>
    </row>
    <row r="192" spans="1:10" ht="30" customHeight="1" x14ac:dyDescent="0.3">
      <c r="A192" s="44">
        <v>358675953</v>
      </c>
      <c r="B192" s="44">
        <v>345758050</v>
      </c>
      <c r="C192" s="45">
        <v>331141775</v>
      </c>
      <c r="D192" s="44">
        <v>314110227</v>
      </c>
      <c r="E192" s="44">
        <v>238938310</v>
      </c>
      <c r="F192" s="49" t="s">
        <v>165</v>
      </c>
      <c r="G192" s="47">
        <v>228013</v>
      </c>
      <c r="H192" s="48"/>
      <c r="J192" s="20"/>
    </row>
    <row r="193" spans="1:10" ht="30" customHeight="1" x14ac:dyDescent="0.3">
      <c r="A193" s="44">
        <v>78436512</v>
      </c>
      <c r="B193" s="44">
        <v>74701440</v>
      </c>
      <c r="C193" s="45">
        <v>71305920</v>
      </c>
      <c r="D193" s="44">
        <v>65693800</v>
      </c>
      <c r="E193" s="44">
        <v>62627000</v>
      </c>
      <c r="F193" s="49" t="s">
        <v>166</v>
      </c>
      <c r="G193" s="47">
        <v>228014</v>
      </c>
      <c r="H193" s="48"/>
      <c r="J193" s="20"/>
    </row>
    <row r="194" spans="1:10" ht="30" customHeight="1" x14ac:dyDescent="0.3">
      <c r="A194" s="44">
        <v>40000000</v>
      </c>
      <c r="B194" s="44">
        <v>60000000</v>
      </c>
      <c r="C194" s="45">
        <v>80000000</v>
      </c>
      <c r="D194" s="44">
        <v>85000000</v>
      </c>
      <c r="E194" s="44">
        <v>60179848</v>
      </c>
      <c r="F194" s="49" t="s">
        <v>167</v>
      </c>
      <c r="G194" s="47">
        <v>228015</v>
      </c>
      <c r="H194" s="48"/>
      <c r="J194" s="20"/>
    </row>
    <row r="195" spans="1:10" ht="30" customHeight="1" x14ac:dyDescent="0.3">
      <c r="A195" s="44">
        <v>70000000</v>
      </c>
      <c r="B195" s="44">
        <v>80000000</v>
      </c>
      <c r="C195" s="45">
        <v>120000000</v>
      </c>
      <c r="D195" s="44">
        <v>177788986</v>
      </c>
      <c r="E195" s="44">
        <v>146037978</v>
      </c>
      <c r="F195" s="49" t="s">
        <v>168</v>
      </c>
      <c r="G195" s="47">
        <v>228016</v>
      </c>
      <c r="H195" s="48"/>
      <c r="J195" s="20"/>
    </row>
    <row r="196" spans="1:10" ht="30" customHeight="1" x14ac:dyDescent="0.3">
      <c r="A196" s="44">
        <v>3456572</v>
      </c>
      <c r="B196" s="44">
        <v>3291974</v>
      </c>
      <c r="C196" s="45">
        <v>3142339</v>
      </c>
      <c r="D196" s="44">
        <v>2992703</v>
      </c>
      <c r="E196" s="44">
        <v>2454000</v>
      </c>
      <c r="F196" s="49" t="s">
        <v>169</v>
      </c>
      <c r="G196" s="47">
        <v>228017</v>
      </c>
      <c r="H196" s="48"/>
      <c r="J196" s="20"/>
    </row>
    <row r="197" spans="1:10" ht="30" customHeight="1" x14ac:dyDescent="0.3">
      <c r="A197" s="44">
        <v>996920000</v>
      </c>
      <c r="B197" s="44">
        <v>958140000</v>
      </c>
      <c r="C197" s="45">
        <v>1045000000</v>
      </c>
      <c r="D197" s="44">
        <v>1637635573</v>
      </c>
      <c r="E197" s="44">
        <v>1562442931</v>
      </c>
      <c r="F197" s="49" t="s">
        <v>170</v>
      </c>
      <c r="G197" s="47">
        <v>228018</v>
      </c>
      <c r="H197" s="48"/>
      <c r="J197" s="20"/>
    </row>
    <row r="198" spans="1:10" ht="30" customHeight="1" x14ac:dyDescent="0.3">
      <c r="A198" s="44">
        <v>461459071</v>
      </c>
      <c r="B198" s="44">
        <v>446892750</v>
      </c>
      <c r="C198" s="45">
        <v>341338534</v>
      </c>
      <c r="D198" s="44">
        <v>245284318</v>
      </c>
      <c r="E198" s="44">
        <v>223174000</v>
      </c>
      <c r="F198" s="49" t="s">
        <v>171</v>
      </c>
      <c r="G198" s="47">
        <v>228019</v>
      </c>
      <c r="H198" s="48"/>
      <c r="J198" s="20"/>
    </row>
    <row r="199" spans="1:10" ht="30" customHeight="1" x14ac:dyDescent="0.3">
      <c r="A199" s="44">
        <v>50000000</v>
      </c>
      <c r="B199" s="44">
        <v>150000000</v>
      </c>
      <c r="C199" s="45">
        <v>250000000</v>
      </c>
      <c r="D199" s="44">
        <v>0</v>
      </c>
      <c r="E199" s="44">
        <v>0</v>
      </c>
      <c r="F199" s="49" t="s">
        <v>172</v>
      </c>
      <c r="G199" s="47">
        <v>228020</v>
      </c>
      <c r="H199" s="48"/>
      <c r="J199" s="20"/>
    </row>
    <row r="200" spans="1:10" ht="30" customHeight="1" x14ac:dyDescent="0.3">
      <c r="A200" s="44">
        <v>22000000</v>
      </c>
      <c r="B200" s="44">
        <v>22000000</v>
      </c>
      <c r="C200" s="45">
        <v>22000000</v>
      </c>
      <c r="D200" s="44">
        <v>27469766</v>
      </c>
      <c r="E200" s="44">
        <v>20674635</v>
      </c>
      <c r="F200" s="49" t="s">
        <v>173</v>
      </c>
      <c r="G200" s="47">
        <v>228022</v>
      </c>
      <c r="H200" s="48"/>
      <c r="J200" s="20"/>
    </row>
    <row r="201" spans="1:10" ht="30" customHeight="1" x14ac:dyDescent="0.3">
      <c r="A201" s="44">
        <v>2221801330</v>
      </c>
      <c r="B201" s="44">
        <v>2091910342</v>
      </c>
      <c r="C201" s="45">
        <v>1824301742</v>
      </c>
      <c r="D201" s="44">
        <v>1617370128</v>
      </c>
      <c r="E201" s="44">
        <v>1404986257</v>
      </c>
      <c r="F201" s="49" t="s">
        <v>174</v>
      </c>
      <c r="G201" s="47">
        <v>228023</v>
      </c>
      <c r="H201" s="48"/>
      <c r="J201" s="20"/>
    </row>
    <row r="202" spans="1:10" ht="30" customHeight="1" x14ac:dyDescent="0.3">
      <c r="A202" s="44">
        <v>38930000</v>
      </c>
      <c r="B202" s="44">
        <v>36115000</v>
      </c>
      <c r="C202" s="45">
        <v>36382500</v>
      </c>
      <c r="D202" s="44">
        <v>27650000</v>
      </c>
      <c r="E202" s="44">
        <v>20112329</v>
      </c>
      <c r="F202" s="49" t="s">
        <v>175</v>
      </c>
      <c r="G202" s="47">
        <v>228024</v>
      </c>
      <c r="H202" s="48"/>
      <c r="J202" s="20"/>
    </row>
    <row r="203" spans="1:10" ht="30" customHeight="1" x14ac:dyDescent="0.3">
      <c r="A203" s="44">
        <v>33000000</v>
      </c>
      <c r="B203" s="44">
        <v>33000000</v>
      </c>
      <c r="C203" s="45">
        <v>33000000</v>
      </c>
      <c r="D203" s="44">
        <v>26400000</v>
      </c>
      <c r="E203" s="44">
        <v>0</v>
      </c>
      <c r="F203" s="49" t="s">
        <v>176</v>
      </c>
      <c r="G203" s="47">
        <v>228025</v>
      </c>
      <c r="H203" s="48"/>
      <c r="J203" s="20"/>
    </row>
    <row r="204" spans="1:10" ht="30" customHeight="1" x14ac:dyDescent="0.3">
      <c r="A204" s="44">
        <v>439147009</v>
      </c>
      <c r="B204" s="44">
        <v>546338141</v>
      </c>
      <c r="C204" s="45">
        <v>588170044</v>
      </c>
      <c r="D204" s="44">
        <v>2320417949</v>
      </c>
      <c r="E204" s="44">
        <v>460323693</v>
      </c>
      <c r="F204" s="49" t="s">
        <v>177</v>
      </c>
      <c r="G204" s="47">
        <v>228026</v>
      </c>
      <c r="H204" s="48"/>
      <c r="J204" s="20"/>
    </row>
    <row r="205" spans="1:10" ht="30" customHeight="1" x14ac:dyDescent="0.3">
      <c r="A205" s="44">
        <v>0</v>
      </c>
      <c r="B205" s="44">
        <v>0</v>
      </c>
      <c r="C205" s="45">
        <v>43002268</v>
      </c>
      <c r="D205" s="44">
        <v>51747958</v>
      </c>
      <c r="E205" s="44">
        <v>255455242</v>
      </c>
      <c r="F205" s="49" t="s">
        <v>178</v>
      </c>
      <c r="G205" s="47">
        <v>228027</v>
      </c>
      <c r="H205" s="48"/>
      <c r="J205" s="20"/>
    </row>
    <row r="206" spans="1:10" ht="30" customHeight="1" x14ac:dyDescent="0.3">
      <c r="A206" s="44">
        <v>446199836</v>
      </c>
      <c r="B206" s="44">
        <v>373381183</v>
      </c>
      <c r="C206" s="45">
        <v>300562529</v>
      </c>
      <c r="D206" s="44">
        <v>193664197</v>
      </c>
      <c r="E206" s="44">
        <v>0</v>
      </c>
      <c r="F206" s="49" t="s">
        <v>179</v>
      </c>
      <c r="G206" s="47">
        <v>228028</v>
      </c>
      <c r="H206" s="48"/>
      <c r="J206" s="20"/>
    </row>
    <row r="207" spans="1:10" ht="30" hidden="1" customHeight="1" x14ac:dyDescent="0.3">
      <c r="A207" s="44">
        <v>0</v>
      </c>
      <c r="B207" s="44">
        <v>0</v>
      </c>
      <c r="C207" s="45">
        <v>0</v>
      </c>
      <c r="D207" s="44">
        <v>0</v>
      </c>
      <c r="E207" s="44">
        <v>0</v>
      </c>
      <c r="F207" s="49" t="s">
        <v>180</v>
      </c>
      <c r="G207" s="47">
        <v>228029</v>
      </c>
      <c r="H207" s="48"/>
      <c r="J207" s="20"/>
    </row>
    <row r="208" spans="1:10" ht="30" customHeight="1" x14ac:dyDescent="0.3">
      <c r="A208" s="44">
        <v>180000000</v>
      </c>
      <c r="B208" s="44">
        <v>180000000</v>
      </c>
      <c r="C208" s="45">
        <v>180000000</v>
      </c>
      <c r="D208" s="44">
        <v>0</v>
      </c>
      <c r="E208" s="44">
        <v>0</v>
      </c>
      <c r="F208" s="49" t="s">
        <v>181</v>
      </c>
      <c r="G208" s="47">
        <v>228030</v>
      </c>
      <c r="H208" s="48"/>
      <c r="J208" s="20"/>
    </row>
    <row r="209" spans="1:10" ht="30" customHeight="1" x14ac:dyDescent="0.3">
      <c r="A209" s="44">
        <v>86099344</v>
      </c>
      <c r="B209" s="44">
        <v>85829382</v>
      </c>
      <c r="C209" s="45">
        <v>69995719</v>
      </c>
      <c r="D209" s="44">
        <v>121989802</v>
      </c>
      <c r="E209" s="44">
        <v>91141024</v>
      </c>
      <c r="F209" s="49" t="s">
        <v>182</v>
      </c>
      <c r="G209" s="47">
        <v>228999</v>
      </c>
      <c r="H209" s="48"/>
      <c r="J209" s="20"/>
    </row>
    <row r="210" spans="1:10" ht="11.25" customHeight="1" thickBot="1" x14ac:dyDescent="0.35">
      <c r="A210" s="65"/>
      <c r="B210" s="65"/>
      <c r="C210" s="24"/>
      <c r="D210" s="65"/>
      <c r="E210" s="65"/>
      <c r="F210" s="68"/>
      <c r="G210" s="67"/>
      <c r="H210" s="60"/>
      <c r="J210" s="20"/>
    </row>
    <row r="211" spans="1:10" ht="30" customHeight="1" thickBot="1" x14ac:dyDescent="0.35">
      <c r="A211" s="29">
        <f t="shared" ref="A211:D211" si="20">SUM(A212:A215)</f>
        <v>101228600</v>
      </c>
      <c r="B211" s="29">
        <f t="shared" si="20"/>
        <v>101213392</v>
      </c>
      <c r="C211" s="30">
        <f t="shared" si="20"/>
        <v>101200000</v>
      </c>
      <c r="D211" s="29">
        <f t="shared" si="20"/>
        <v>54660955</v>
      </c>
      <c r="E211" s="29">
        <f>SUM(E212:E215)</f>
        <v>229836015</v>
      </c>
      <c r="F211" s="31" t="s">
        <v>18</v>
      </c>
      <c r="G211" s="61">
        <v>281</v>
      </c>
      <c r="H211" s="33"/>
      <c r="J211" s="20"/>
    </row>
    <row r="212" spans="1:10" ht="30" customHeight="1" x14ac:dyDescent="0.3">
      <c r="A212" s="23">
        <v>100000000</v>
      </c>
      <c r="B212" s="23">
        <v>100000000</v>
      </c>
      <c r="C212" s="24">
        <v>100000000</v>
      </c>
      <c r="D212" s="23">
        <v>39267287</v>
      </c>
      <c r="E212" s="23">
        <v>203094503</v>
      </c>
      <c r="F212" s="25" t="s">
        <v>183</v>
      </c>
      <c r="G212" s="42">
        <v>281001</v>
      </c>
      <c r="H212" s="43"/>
      <c r="J212" s="20"/>
    </row>
    <row r="213" spans="1:10" ht="30" customHeight="1" x14ac:dyDescent="0.3">
      <c r="A213" s="44">
        <v>1228600</v>
      </c>
      <c r="B213" s="44">
        <v>1213392</v>
      </c>
      <c r="C213" s="45">
        <v>1200000</v>
      </c>
      <c r="D213" s="44">
        <v>600920</v>
      </c>
      <c r="E213" s="44">
        <v>18552212</v>
      </c>
      <c r="F213" s="49" t="s">
        <v>184</v>
      </c>
      <c r="G213" s="47">
        <v>281002</v>
      </c>
      <c r="H213" s="48"/>
      <c r="J213" s="20"/>
    </row>
    <row r="214" spans="1:10" ht="30" customHeight="1" x14ac:dyDescent="0.3">
      <c r="A214" s="44">
        <v>0</v>
      </c>
      <c r="B214" s="44">
        <v>0</v>
      </c>
      <c r="C214" s="45">
        <v>0</v>
      </c>
      <c r="D214" s="44">
        <v>14740988</v>
      </c>
      <c r="E214" s="44">
        <v>8189300</v>
      </c>
      <c r="F214" s="49" t="s">
        <v>185</v>
      </c>
      <c r="G214" s="47">
        <v>281003</v>
      </c>
      <c r="H214" s="48"/>
      <c r="J214" s="20"/>
    </row>
    <row r="215" spans="1:10" ht="30" customHeight="1" x14ac:dyDescent="0.3">
      <c r="A215" s="44">
        <v>0</v>
      </c>
      <c r="B215" s="44">
        <v>0</v>
      </c>
      <c r="C215" s="45">
        <v>0</v>
      </c>
      <c r="D215" s="44">
        <v>51760</v>
      </c>
      <c r="E215" s="44">
        <v>0</v>
      </c>
      <c r="F215" s="49" t="s">
        <v>186</v>
      </c>
      <c r="G215" s="47">
        <v>281999</v>
      </c>
      <c r="H215" s="48"/>
      <c r="J215" s="20"/>
    </row>
    <row r="216" spans="1:10" ht="11.25" customHeight="1" thickBot="1" x14ac:dyDescent="0.35">
      <c r="A216" s="65"/>
      <c r="B216" s="65"/>
      <c r="C216" s="24"/>
      <c r="D216" s="65"/>
      <c r="E216" s="65"/>
      <c r="F216" s="68"/>
      <c r="G216" s="67"/>
      <c r="H216" s="60"/>
      <c r="J216" s="20"/>
    </row>
    <row r="217" spans="1:10" ht="30" customHeight="1" thickBot="1" x14ac:dyDescent="0.35">
      <c r="A217" s="29">
        <f t="shared" ref="A217:D217" si="21">SUM(A218:A220)</f>
        <v>39001238</v>
      </c>
      <c r="B217" s="29">
        <f t="shared" si="21"/>
        <v>46428626</v>
      </c>
      <c r="C217" s="30">
        <f t="shared" si="21"/>
        <v>47341902</v>
      </c>
      <c r="D217" s="29">
        <f t="shared" si="21"/>
        <v>14374906</v>
      </c>
      <c r="E217" s="29">
        <f>SUM(E218:E220)</f>
        <v>75398177</v>
      </c>
      <c r="F217" s="31" t="s">
        <v>19</v>
      </c>
      <c r="G217" s="61">
        <v>291</v>
      </c>
      <c r="H217" s="33"/>
      <c r="J217" s="20"/>
    </row>
    <row r="218" spans="1:10" ht="30" customHeight="1" x14ac:dyDescent="0.3">
      <c r="A218" s="23">
        <v>912172</v>
      </c>
      <c r="B218" s="23">
        <v>912172</v>
      </c>
      <c r="C218" s="24">
        <v>912172</v>
      </c>
      <c r="D218" s="23">
        <v>4097762</v>
      </c>
      <c r="E218" s="23">
        <v>66697132</v>
      </c>
      <c r="F218" s="25" t="s">
        <v>187</v>
      </c>
      <c r="G218" s="42">
        <v>291001</v>
      </c>
      <c r="H218" s="43"/>
      <c r="J218" s="20"/>
    </row>
    <row r="219" spans="1:10" ht="48.75" customHeight="1" x14ac:dyDescent="0.3">
      <c r="A219" s="44">
        <v>28785426</v>
      </c>
      <c r="B219" s="44">
        <v>34885426</v>
      </c>
      <c r="C219" s="45">
        <v>34885426</v>
      </c>
      <c r="D219" s="44">
        <v>0</v>
      </c>
      <c r="E219" s="44">
        <v>5192138</v>
      </c>
      <c r="F219" s="46" t="s">
        <v>188</v>
      </c>
      <c r="G219" s="47">
        <v>291002</v>
      </c>
      <c r="H219" s="48"/>
      <c r="J219" s="20"/>
    </row>
    <row r="220" spans="1:10" ht="48.75" customHeight="1" x14ac:dyDescent="0.3">
      <c r="A220" s="44">
        <v>9303640</v>
      </c>
      <c r="B220" s="44">
        <v>10631028</v>
      </c>
      <c r="C220" s="45">
        <v>11544304</v>
      </c>
      <c r="D220" s="44">
        <v>10277144</v>
      </c>
      <c r="E220" s="44">
        <v>3508907</v>
      </c>
      <c r="F220" s="46" t="s">
        <v>189</v>
      </c>
      <c r="G220" s="47">
        <v>291003</v>
      </c>
      <c r="H220" s="48"/>
      <c r="J220" s="20"/>
    </row>
    <row r="221" spans="1:10" ht="11.25" customHeight="1" thickBot="1" x14ac:dyDescent="0.35">
      <c r="A221" s="65"/>
      <c r="B221" s="65"/>
      <c r="C221" s="24"/>
      <c r="D221" s="65"/>
      <c r="E221" s="65"/>
      <c r="F221" s="68"/>
      <c r="G221" s="67"/>
      <c r="H221" s="60"/>
      <c r="J221" s="20"/>
    </row>
    <row r="222" spans="1:10" ht="30" customHeight="1" thickBot="1" x14ac:dyDescent="0.35">
      <c r="A222" s="29">
        <f t="shared" ref="A222:D222" si="22">A223</f>
        <v>2000422476</v>
      </c>
      <c r="B222" s="29">
        <f t="shared" si="22"/>
        <v>1916728325</v>
      </c>
      <c r="C222" s="30">
        <f t="shared" si="22"/>
        <v>1731956570</v>
      </c>
      <c r="D222" s="29">
        <f t="shared" si="22"/>
        <v>0</v>
      </c>
      <c r="E222" s="29">
        <f>E223</f>
        <v>0</v>
      </c>
      <c r="F222" s="31" t="s">
        <v>20</v>
      </c>
      <c r="G222" s="61">
        <v>292</v>
      </c>
      <c r="H222" s="33"/>
      <c r="J222" s="20"/>
    </row>
    <row r="223" spans="1:10" ht="30" customHeight="1" x14ac:dyDescent="0.3">
      <c r="A223" s="15">
        <v>2000422476</v>
      </c>
      <c r="B223" s="15">
        <v>1916728325</v>
      </c>
      <c r="C223" s="16">
        <v>1731956570</v>
      </c>
      <c r="D223" s="15">
        <v>0</v>
      </c>
      <c r="E223" s="15">
        <v>0</v>
      </c>
      <c r="F223" s="17" t="s">
        <v>20</v>
      </c>
      <c r="G223" s="63">
        <v>292101</v>
      </c>
      <c r="H223" s="64"/>
      <c r="J223" s="20"/>
    </row>
    <row r="224" spans="1:10" ht="11.25" customHeight="1" thickBot="1" x14ac:dyDescent="0.35">
      <c r="A224" s="65"/>
      <c r="B224" s="65"/>
      <c r="C224" s="24"/>
      <c r="D224" s="65"/>
      <c r="E224" s="65"/>
      <c r="F224" s="68"/>
      <c r="G224" s="67"/>
      <c r="H224" s="60"/>
      <c r="J224" s="20"/>
    </row>
    <row r="225" spans="1:10" ht="30" customHeight="1" thickBot="1" x14ac:dyDescent="0.35">
      <c r="A225" s="29">
        <f t="shared" ref="A225:D225" si="23">SUM(A226:A228)</f>
        <v>1242664420</v>
      </c>
      <c r="B225" s="29">
        <f t="shared" si="23"/>
        <v>3949027890</v>
      </c>
      <c r="C225" s="30">
        <f t="shared" si="23"/>
        <v>3126465361</v>
      </c>
      <c r="D225" s="29">
        <f t="shared" si="23"/>
        <v>2107269960</v>
      </c>
      <c r="E225" s="29">
        <f>SUM(E226:E228)</f>
        <v>1451632749</v>
      </c>
      <c r="F225" s="31" t="s">
        <v>21</v>
      </c>
      <c r="G225" s="61">
        <v>421</v>
      </c>
      <c r="H225" s="33"/>
      <c r="J225" s="20"/>
    </row>
    <row r="226" spans="1:10" ht="30" customHeight="1" x14ac:dyDescent="0.3">
      <c r="A226" s="15">
        <v>168075294</v>
      </c>
      <c r="B226" s="15">
        <v>1544208794</v>
      </c>
      <c r="C226" s="16">
        <v>1012114557</v>
      </c>
      <c r="D226" s="15">
        <v>378454506</v>
      </c>
      <c r="E226" s="15">
        <v>358340468</v>
      </c>
      <c r="F226" s="17" t="s">
        <v>190</v>
      </c>
      <c r="G226" s="63">
        <v>421001</v>
      </c>
      <c r="H226" s="64"/>
      <c r="J226" s="20"/>
    </row>
    <row r="227" spans="1:10" ht="30" customHeight="1" x14ac:dyDescent="0.3">
      <c r="A227" s="15">
        <v>613417326</v>
      </c>
      <c r="B227" s="15">
        <v>1133368625</v>
      </c>
      <c r="C227" s="16">
        <v>744496562</v>
      </c>
      <c r="D227" s="15">
        <v>541519486</v>
      </c>
      <c r="E227" s="15">
        <v>338618203</v>
      </c>
      <c r="F227" s="17" t="s">
        <v>191</v>
      </c>
      <c r="G227" s="63">
        <v>421002</v>
      </c>
      <c r="H227" s="64"/>
      <c r="J227" s="20"/>
    </row>
    <row r="228" spans="1:10" ht="30" customHeight="1" x14ac:dyDescent="0.3">
      <c r="A228" s="44">
        <v>461171800</v>
      </c>
      <c r="B228" s="44">
        <v>1271450471</v>
      </c>
      <c r="C228" s="45">
        <v>1369854242</v>
      </c>
      <c r="D228" s="44">
        <v>1187295968</v>
      </c>
      <c r="E228" s="44">
        <v>754674078</v>
      </c>
      <c r="F228" s="49" t="s">
        <v>192</v>
      </c>
      <c r="G228" s="47">
        <v>421003</v>
      </c>
      <c r="H228" s="48"/>
      <c r="J228" s="20"/>
    </row>
    <row r="229" spans="1:10" ht="11.25" customHeight="1" thickBot="1" x14ac:dyDescent="0.35">
      <c r="A229" s="65"/>
      <c r="B229" s="65"/>
      <c r="C229" s="24"/>
      <c r="D229" s="65"/>
      <c r="E229" s="65"/>
      <c r="F229" s="68"/>
      <c r="G229" s="67"/>
      <c r="H229" s="60"/>
      <c r="J229" s="20"/>
    </row>
    <row r="230" spans="1:10" ht="30" customHeight="1" thickBot="1" x14ac:dyDescent="0.35">
      <c r="A230" s="29">
        <f t="shared" ref="A230:D230" si="24">SUM(A231:A236)</f>
        <v>3802702992</v>
      </c>
      <c r="B230" s="29">
        <f t="shared" si="24"/>
        <v>6328154180</v>
      </c>
      <c r="C230" s="30">
        <f t="shared" si="24"/>
        <v>5425821412</v>
      </c>
      <c r="D230" s="29">
        <f t="shared" si="24"/>
        <v>6851398153</v>
      </c>
      <c r="E230" s="29">
        <f>SUM(E231:E236)</f>
        <v>3911567296</v>
      </c>
      <c r="F230" s="31" t="s">
        <v>22</v>
      </c>
      <c r="G230" s="61">
        <v>422</v>
      </c>
      <c r="H230" s="33"/>
      <c r="J230" s="20"/>
    </row>
    <row r="231" spans="1:10" ht="30" customHeight="1" x14ac:dyDescent="0.3">
      <c r="A231" s="15">
        <v>866128496</v>
      </c>
      <c r="B231" s="15">
        <v>2131988489</v>
      </c>
      <c r="C231" s="16">
        <v>1271164770</v>
      </c>
      <c r="D231" s="15">
        <v>2414621652</v>
      </c>
      <c r="E231" s="15">
        <v>745171488</v>
      </c>
      <c r="F231" s="17" t="s">
        <v>193</v>
      </c>
      <c r="G231" s="63">
        <v>422001</v>
      </c>
      <c r="H231" s="64"/>
      <c r="J231" s="20"/>
    </row>
    <row r="232" spans="1:10" ht="30" customHeight="1" x14ac:dyDescent="0.3">
      <c r="A232" s="15">
        <v>79421431</v>
      </c>
      <c r="B232" s="15">
        <v>622558759</v>
      </c>
      <c r="C232" s="16">
        <v>921864416</v>
      </c>
      <c r="D232" s="15">
        <v>799128423</v>
      </c>
      <c r="E232" s="15">
        <v>768883409</v>
      </c>
      <c r="F232" s="17" t="s">
        <v>194</v>
      </c>
      <c r="G232" s="63">
        <v>422002</v>
      </c>
      <c r="H232" s="64"/>
      <c r="J232" s="20"/>
    </row>
    <row r="233" spans="1:10" ht="30" customHeight="1" x14ac:dyDescent="0.3">
      <c r="A233" s="44">
        <v>1886494946</v>
      </c>
      <c r="B233" s="44">
        <v>735397213</v>
      </c>
      <c r="C233" s="45">
        <v>703102958</v>
      </c>
      <c r="D233" s="44">
        <v>1018433734</v>
      </c>
      <c r="E233" s="44">
        <v>661336416</v>
      </c>
      <c r="F233" s="49" t="s">
        <v>195</v>
      </c>
      <c r="G233" s="47">
        <v>422003</v>
      </c>
      <c r="H233" s="48"/>
      <c r="J233" s="20"/>
    </row>
    <row r="234" spans="1:10" ht="30" customHeight="1" x14ac:dyDescent="0.3">
      <c r="A234" s="44">
        <v>355126427</v>
      </c>
      <c r="B234" s="44">
        <v>877716462</v>
      </c>
      <c r="C234" s="45">
        <v>657117635</v>
      </c>
      <c r="D234" s="44">
        <v>1179599149</v>
      </c>
      <c r="E234" s="44">
        <v>1053183797</v>
      </c>
      <c r="F234" s="49" t="s">
        <v>196</v>
      </c>
      <c r="G234" s="47">
        <v>422004</v>
      </c>
      <c r="H234" s="48"/>
      <c r="J234" s="20"/>
    </row>
    <row r="235" spans="1:10" ht="30" customHeight="1" x14ac:dyDescent="0.3">
      <c r="A235" s="44">
        <v>64193099</v>
      </c>
      <c r="B235" s="44">
        <v>218106922</v>
      </c>
      <c r="C235" s="45">
        <v>286456436</v>
      </c>
      <c r="D235" s="44">
        <v>191768982</v>
      </c>
      <c r="E235" s="44">
        <v>1831909</v>
      </c>
      <c r="F235" s="49" t="s">
        <v>197</v>
      </c>
      <c r="G235" s="47">
        <v>422005</v>
      </c>
      <c r="H235" s="48"/>
      <c r="J235" s="20"/>
    </row>
    <row r="236" spans="1:10" ht="30" customHeight="1" x14ac:dyDescent="0.3">
      <c r="A236" s="44">
        <v>551338593</v>
      </c>
      <c r="B236" s="44">
        <v>1742386335</v>
      </c>
      <c r="C236" s="45">
        <v>1586115197</v>
      </c>
      <c r="D236" s="44">
        <v>1247846213</v>
      </c>
      <c r="E236" s="44">
        <v>681160277</v>
      </c>
      <c r="F236" s="49" t="s">
        <v>198</v>
      </c>
      <c r="G236" s="47">
        <v>422999</v>
      </c>
      <c r="H236" s="48"/>
      <c r="J236" s="20"/>
    </row>
    <row r="237" spans="1:10" ht="11.25" customHeight="1" thickBot="1" x14ac:dyDescent="0.35">
      <c r="A237" s="65"/>
      <c r="B237" s="65"/>
      <c r="C237" s="24"/>
      <c r="D237" s="65"/>
      <c r="E237" s="65"/>
      <c r="F237" s="69"/>
      <c r="G237" s="67"/>
      <c r="H237" s="60"/>
      <c r="J237" s="20"/>
    </row>
    <row r="238" spans="1:10" ht="30" customHeight="1" thickBot="1" x14ac:dyDescent="0.35">
      <c r="A238" s="29">
        <f t="shared" ref="A238:C238" si="25">SUM(A239:A252)</f>
        <v>480076425</v>
      </c>
      <c r="B238" s="29">
        <f t="shared" si="25"/>
        <v>523205607</v>
      </c>
      <c r="C238" s="30">
        <f t="shared" si="25"/>
        <v>615217429</v>
      </c>
      <c r="D238" s="29">
        <f>SUM(D239:D252)</f>
        <v>464326526</v>
      </c>
      <c r="E238" s="29">
        <f>SUM(E239:E252)</f>
        <v>665120568</v>
      </c>
      <c r="F238" s="31" t="s">
        <v>23</v>
      </c>
      <c r="G238" s="61">
        <v>423</v>
      </c>
      <c r="H238" s="33"/>
      <c r="J238" s="20"/>
    </row>
    <row r="239" spans="1:10" ht="30" customHeight="1" x14ac:dyDescent="0.3">
      <c r="A239" s="15">
        <v>49409510</v>
      </c>
      <c r="B239" s="15">
        <v>56357765</v>
      </c>
      <c r="C239" s="16">
        <v>57192957</v>
      </c>
      <c r="D239" s="15">
        <v>30975914</v>
      </c>
      <c r="E239" s="15">
        <v>35613841</v>
      </c>
      <c r="F239" s="17" t="s">
        <v>199</v>
      </c>
      <c r="G239" s="63">
        <v>423001</v>
      </c>
      <c r="H239" s="64"/>
      <c r="J239" s="20"/>
    </row>
    <row r="240" spans="1:10" ht="30" customHeight="1" x14ac:dyDescent="0.3">
      <c r="A240" s="15">
        <v>132774155</v>
      </c>
      <c r="B240" s="15">
        <v>176695228</v>
      </c>
      <c r="C240" s="16">
        <v>188148741</v>
      </c>
      <c r="D240" s="15">
        <v>146305790</v>
      </c>
      <c r="E240" s="15">
        <v>238788195</v>
      </c>
      <c r="F240" s="17" t="s">
        <v>200</v>
      </c>
      <c r="G240" s="63">
        <v>423002</v>
      </c>
      <c r="H240" s="64"/>
      <c r="J240" s="20"/>
    </row>
    <row r="241" spans="1:13" ht="30" customHeight="1" x14ac:dyDescent="0.3">
      <c r="A241" s="44">
        <v>0</v>
      </c>
      <c r="B241" s="44">
        <v>0</v>
      </c>
      <c r="C241" s="45">
        <v>315000</v>
      </c>
      <c r="D241" s="44">
        <v>2015795</v>
      </c>
      <c r="E241" s="44">
        <v>4026425</v>
      </c>
      <c r="F241" s="49" t="s">
        <v>201</v>
      </c>
      <c r="G241" s="47">
        <v>423003</v>
      </c>
      <c r="H241" s="48"/>
      <c r="J241" s="20"/>
    </row>
    <row r="242" spans="1:13" ht="30" customHeight="1" x14ac:dyDescent="0.3">
      <c r="A242" s="44">
        <v>5120357</v>
      </c>
      <c r="B242" s="44">
        <v>5080560</v>
      </c>
      <c r="C242" s="45">
        <v>5808855</v>
      </c>
      <c r="D242" s="44">
        <v>5089827</v>
      </c>
      <c r="E242" s="44">
        <v>2101566</v>
      </c>
      <c r="F242" s="49" t="s">
        <v>202</v>
      </c>
      <c r="G242" s="47">
        <v>423004</v>
      </c>
      <c r="H242" s="48"/>
      <c r="J242" s="20"/>
    </row>
    <row r="243" spans="1:13" ht="30" customHeight="1" x14ac:dyDescent="0.3">
      <c r="A243" s="44">
        <v>1300430</v>
      </c>
      <c r="B243" s="44">
        <v>1128214</v>
      </c>
      <c r="C243" s="45">
        <v>1003220</v>
      </c>
      <c r="D243" s="44">
        <v>1186433</v>
      </c>
      <c r="E243" s="44">
        <v>116037</v>
      </c>
      <c r="F243" s="49" t="s">
        <v>203</v>
      </c>
      <c r="G243" s="47">
        <v>423005</v>
      </c>
      <c r="H243" s="48"/>
      <c r="J243" s="20"/>
    </row>
    <row r="244" spans="1:13" ht="30" customHeight="1" x14ac:dyDescent="0.3">
      <c r="A244" s="44">
        <v>18231599</v>
      </c>
      <c r="B244" s="44">
        <v>16874137</v>
      </c>
      <c r="C244" s="45">
        <v>20673003</v>
      </c>
      <c r="D244" s="44">
        <v>10170812</v>
      </c>
      <c r="E244" s="44">
        <v>13060687</v>
      </c>
      <c r="F244" s="49" t="s">
        <v>204</v>
      </c>
      <c r="G244" s="47">
        <v>423006</v>
      </c>
      <c r="H244" s="48"/>
      <c r="J244" s="20"/>
    </row>
    <row r="245" spans="1:13" ht="30" customHeight="1" x14ac:dyDescent="0.3">
      <c r="A245" s="44">
        <v>62274521</v>
      </c>
      <c r="B245" s="44">
        <v>54267625</v>
      </c>
      <c r="C245" s="45">
        <v>73290340</v>
      </c>
      <c r="D245" s="44">
        <v>77427264</v>
      </c>
      <c r="E245" s="44">
        <v>75971098</v>
      </c>
      <c r="F245" s="49" t="s">
        <v>205</v>
      </c>
      <c r="G245" s="47">
        <v>423007</v>
      </c>
      <c r="H245" s="48"/>
      <c r="J245" s="20"/>
    </row>
    <row r="246" spans="1:13" ht="30" customHeight="1" x14ac:dyDescent="0.3">
      <c r="A246" s="44">
        <v>133743824</v>
      </c>
      <c r="B246" s="44">
        <v>136942167</v>
      </c>
      <c r="C246" s="45">
        <v>174449123</v>
      </c>
      <c r="D246" s="44">
        <v>124334387</v>
      </c>
      <c r="E246" s="44">
        <v>141720337</v>
      </c>
      <c r="F246" s="49" t="s">
        <v>206</v>
      </c>
      <c r="G246" s="47">
        <v>423008</v>
      </c>
      <c r="H246" s="48"/>
      <c r="J246" s="20"/>
    </row>
    <row r="247" spans="1:13" ht="30" customHeight="1" x14ac:dyDescent="0.3">
      <c r="A247" s="44">
        <v>250000</v>
      </c>
      <c r="B247" s="44">
        <v>250000</v>
      </c>
      <c r="C247" s="45">
        <v>250000</v>
      </c>
      <c r="D247" s="44">
        <v>0</v>
      </c>
      <c r="E247" s="44">
        <v>0</v>
      </c>
      <c r="F247" s="49" t="s">
        <v>207</v>
      </c>
      <c r="G247" s="47">
        <v>423998</v>
      </c>
      <c r="H247" s="48"/>
      <c r="J247" s="20"/>
    </row>
    <row r="248" spans="1:13" ht="30" customHeight="1" x14ac:dyDescent="0.3">
      <c r="A248" s="44">
        <v>6451383</v>
      </c>
      <c r="B248" s="44">
        <v>6375351</v>
      </c>
      <c r="C248" s="45">
        <v>6860014</v>
      </c>
      <c r="D248" s="44">
        <v>10642442</v>
      </c>
      <c r="E248" s="44">
        <v>71505591</v>
      </c>
      <c r="F248" s="49" t="s">
        <v>208</v>
      </c>
      <c r="G248" s="47">
        <v>423999</v>
      </c>
      <c r="H248" s="48"/>
      <c r="J248" s="20"/>
    </row>
    <row r="249" spans="1:13" ht="30" customHeight="1" x14ac:dyDescent="0.3">
      <c r="A249" s="44">
        <v>62517865</v>
      </c>
      <c r="B249" s="44">
        <v>62106408</v>
      </c>
      <c r="C249" s="45">
        <v>73599529</v>
      </c>
      <c r="D249" s="44">
        <v>36646363</v>
      </c>
      <c r="E249" s="44">
        <v>47092984</v>
      </c>
      <c r="F249" s="49" t="s">
        <v>209</v>
      </c>
      <c r="G249" s="47">
        <v>424001</v>
      </c>
      <c r="H249" s="48"/>
      <c r="J249" s="20"/>
    </row>
    <row r="250" spans="1:13" ht="30" customHeight="1" x14ac:dyDescent="0.3">
      <c r="A250" s="44">
        <v>6893731</v>
      </c>
      <c r="B250" s="44">
        <v>6778152</v>
      </c>
      <c r="C250" s="45">
        <v>10197697</v>
      </c>
      <c r="D250" s="44">
        <v>18962499</v>
      </c>
      <c r="E250" s="44">
        <v>34896039</v>
      </c>
      <c r="F250" s="49" t="s">
        <v>210</v>
      </c>
      <c r="G250" s="47">
        <v>424002</v>
      </c>
      <c r="H250" s="48"/>
      <c r="J250" s="20"/>
    </row>
    <row r="251" spans="1:13" ht="30" customHeight="1" x14ac:dyDescent="0.3">
      <c r="A251" s="44">
        <v>300000</v>
      </c>
      <c r="B251" s="44">
        <v>300000</v>
      </c>
      <c r="C251" s="45">
        <v>600000</v>
      </c>
      <c r="D251" s="44">
        <v>300000</v>
      </c>
      <c r="E251" s="44">
        <v>0</v>
      </c>
      <c r="F251" s="49" t="s">
        <v>211</v>
      </c>
      <c r="G251" s="47">
        <v>424003</v>
      </c>
      <c r="H251" s="48"/>
      <c r="J251" s="20"/>
      <c r="M251" s="1"/>
    </row>
    <row r="252" spans="1:13" ht="30" customHeight="1" x14ac:dyDescent="0.3">
      <c r="A252" s="44">
        <v>809050</v>
      </c>
      <c r="B252" s="44">
        <v>50000</v>
      </c>
      <c r="C252" s="45">
        <v>2828950</v>
      </c>
      <c r="D252" s="44">
        <v>269000</v>
      </c>
      <c r="E252" s="44">
        <v>227768</v>
      </c>
      <c r="F252" s="49" t="s">
        <v>212</v>
      </c>
      <c r="G252" s="47">
        <v>451012</v>
      </c>
      <c r="H252" s="48"/>
      <c r="J252" s="20"/>
    </row>
    <row r="253" spans="1:13" ht="11.25" customHeight="1" thickBot="1" x14ac:dyDescent="0.35">
      <c r="A253" s="65"/>
      <c r="B253" s="65"/>
      <c r="C253" s="24"/>
      <c r="D253" s="65"/>
      <c r="E253" s="65"/>
      <c r="F253" s="69"/>
      <c r="G253" s="67"/>
      <c r="H253" s="60"/>
      <c r="J253" s="20"/>
    </row>
    <row r="254" spans="1:13" ht="30" customHeight="1" thickBot="1" x14ac:dyDescent="0.35">
      <c r="A254" s="29">
        <f t="shared" ref="A254:E254" si="26">SUM(A255:A257)</f>
        <v>436896683</v>
      </c>
      <c r="B254" s="29">
        <f t="shared" si="26"/>
        <v>534888628</v>
      </c>
      <c r="C254" s="30">
        <f t="shared" si="26"/>
        <v>785459070</v>
      </c>
      <c r="D254" s="29">
        <f t="shared" si="26"/>
        <v>2150334667</v>
      </c>
      <c r="E254" s="29">
        <f t="shared" si="26"/>
        <v>2749271409</v>
      </c>
      <c r="F254" s="31" t="s">
        <v>24</v>
      </c>
      <c r="G254" s="61">
        <v>440</v>
      </c>
      <c r="H254" s="33"/>
      <c r="J254" s="20"/>
    </row>
    <row r="255" spans="1:13" ht="48.75" customHeight="1" x14ac:dyDescent="0.3">
      <c r="A255" s="15">
        <v>434031968</v>
      </c>
      <c r="B255" s="15">
        <v>525111945</v>
      </c>
      <c r="C255" s="16">
        <v>764031968</v>
      </c>
      <c r="D255" s="15">
        <v>2050117829</v>
      </c>
      <c r="E255" s="15">
        <v>2511364361</v>
      </c>
      <c r="F255" s="70" t="s">
        <v>213</v>
      </c>
      <c r="G255" s="63">
        <v>441002</v>
      </c>
      <c r="H255" s="64"/>
      <c r="J255" s="20"/>
    </row>
    <row r="256" spans="1:13" ht="48.75" customHeight="1" x14ac:dyDescent="0.3">
      <c r="A256" s="44">
        <v>2864715</v>
      </c>
      <c r="B256" s="44">
        <v>9776683</v>
      </c>
      <c r="C256" s="45">
        <v>21427102</v>
      </c>
      <c r="D256" s="44">
        <v>25216838</v>
      </c>
      <c r="E256" s="44">
        <v>12185377</v>
      </c>
      <c r="F256" s="46" t="s">
        <v>214</v>
      </c>
      <c r="G256" s="47">
        <v>442001</v>
      </c>
      <c r="H256" s="48"/>
      <c r="J256" s="20"/>
    </row>
    <row r="257" spans="1:10" ht="30" customHeight="1" x14ac:dyDescent="0.3">
      <c r="A257" s="15">
        <v>0</v>
      </c>
      <c r="B257" s="15">
        <v>0</v>
      </c>
      <c r="C257" s="16">
        <v>0</v>
      </c>
      <c r="D257" s="15">
        <v>75000000</v>
      </c>
      <c r="E257" s="15">
        <v>225721671</v>
      </c>
      <c r="F257" s="17" t="s">
        <v>215</v>
      </c>
      <c r="G257" s="63">
        <v>442002</v>
      </c>
      <c r="H257" s="64"/>
      <c r="J257" s="20"/>
    </row>
    <row r="258" spans="1:10" ht="11.25" customHeight="1" thickBot="1" x14ac:dyDescent="0.35">
      <c r="A258" s="71"/>
      <c r="B258" s="71"/>
      <c r="C258" s="72"/>
      <c r="D258" s="71"/>
      <c r="E258" s="71"/>
      <c r="F258" s="69"/>
      <c r="G258" s="67"/>
      <c r="H258" s="60"/>
      <c r="J258" s="20"/>
    </row>
    <row r="259" spans="1:10" ht="30" customHeight="1" thickBot="1" x14ac:dyDescent="0.35">
      <c r="A259" s="29">
        <f t="shared" ref="A259:D259" si="27">SUM(A260:A268)</f>
        <v>4836618005</v>
      </c>
      <c r="B259" s="29">
        <f t="shared" si="27"/>
        <v>2614952689</v>
      </c>
      <c r="C259" s="30">
        <f t="shared" si="27"/>
        <v>2101092496</v>
      </c>
      <c r="D259" s="29">
        <f t="shared" si="27"/>
        <v>2754746097</v>
      </c>
      <c r="E259" s="29">
        <f>SUM(E260:E268)</f>
        <v>4047785801</v>
      </c>
      <c r="F259" s="31" t="s">
        <v>25</v>
      </c>
      <c r="G259" s="61">
        <v>720</v>
      </c>
      <c r="H259" s="33"/>
      <c r="J259" s="20"/>
    </row>
    <row r="260" spans="1:10" ht="30" hidden="1" customHeight="1" x14ac:dyDescent="0.3">
      <c r="A260" s="15">
        <v>0</v>
      </c>
      <c r="B260" s="15">
        <v>0</v>
      </c>
      <c r="C260" s="16">
        <v>0</v>
      </c>
      <c r="D260" s="15">
        <v>0</v>
      </c>
      <c r="E260" s="15">
        <v>0</v>
      </c>
      <c r="F260" s="17" t="s">
        <v>216</v>
      </c>
      <c r="G260" s="63">
        <v>721999</v>
      </c>
      <c r="H260" s="73"/>
      <c r="J260" s="20"/>
    </row>
    <row r="261" spans="1:10" ht="30" hidden="1" customHeight="1" x14ac:dyDescent="0.3">
      <c r="A261" s="44">
        <v>0</v>
      </c>
      <c r="B261" s="44">
        <v>0</v>
      </c>
      <c r="C261" s="45">
        <v>0</v>
      </c>
      <c r="D261" s="44">
        <v>0</v>
      </c>
      <c r="E261" s="44">
        <v>0</v>
      </c>
      <c r="F261" s="49" t="s">
        <v>217</v>
      </c>
      <c r="G261" s="47">
        <v>722999</v>
      </c>
      <c r="H261" s="48"/>
      <c r="J261" s="20"/>
    </row>
    <row r="262" spans="1:10" ht="30" customHeight="1" x14ac:dyDescent="0.3">
      <c r="A262" s="44">
        <v>636239400</v>
      </c>
      <c r="B262" s="44">
        <v>639335131</v>
      </c>
      <c r="C262" s="45">
        <v>275942100</v>
      </c>
      <c r="D262" s="44">
        <v>254909644</v>
      </c>
      <c r="E262" s="44">
        <v>121592547</v>
      </c>
      <c r="F262" s="49" t="s">
        <v>218</v>
      </c>
      <c r="G262" s="47">
        <v>723002</v>
      </c>
      <c r="H262" s="48"/>
      <c r="J262" s="20"/>
    </row>
    <row r="263" spans="1:10" ht="30" customHeight="1" x14ac:dyDescent="0.3">
      <c r="A263" s="44">
        <v>67054605</v>
      </c>
      <c r="B263" s="44">
        <v>65101558</v>
      </c>
      <c r="C263" s="45">
        <v>63205396</v>
      </c>
      <c r="D263" s="44">
        <v>59266774</v>
      </c>
      <c r="E263" s="44">
        <v>78389756</v>
      </c>
      <c r="F263" s="49" t="s">
        <v>219</v>
      </c>
      <c r="G263" s="47">
        <v>723003</v>
      </c>
      <c r="H263" s="48"/>
      <c r="J263" s="20"/>
    </row>
    <row r="264" spans="1:10" ht="30" customHeight="1" x14ac:dyDescent="0.3">
      <c r="A264" s="44">
        <v>584790000</v>
      </c>
      <c r="B264" s="44">
        <v>429048000</v>
      </c>
      <c r="C264" s="45">
        <v>410060000</v>
      </c>
      <c r="D264" s="44">
        <v>355100000</v>
      </c>
      <c r="E264" s="44">
        <v>417274363</v>
      </c>
      <c r="F264" s="49" t="s">
        <v>220</v>
      </c>
      <c r="G264" s="47">
        <v>725001</v>
      </c>
      <c r="H264" s="48"/>
      <c r="J264" s="20"/>
    </row>
    <row r="265" spans="1:10" ht="30" customHeight="1" x14ac:dyDescent="0.3">
      <c r="A265" s="44">
        <v>549541000</v>
      </c>
      <c r="B265" s="44">
        <v>492072000</v>
      </c>
      <c r="C265" s="45">
        <v>443188000</v>
      </c>
      <c r="D265" s="44">
        <v>339500000</v>
      </c>
      <c r="E265" s="44">
        <v>407657303</v>
      </c>
      <c r="F265" s="49" t="s">
        <v>221</v>
      </c>
      <c r="G265" s="47">
        <v>725002</v>
      </c>
      <c r="H265" s="48"/>
      <c r="J265" s="20"/>
    </row>
    <row r="266" spans="1:10" ht="30" customHeight="1" x14ac:dyDescent="0.3">
      <c r="A266" s="44">
        <v>0</v>
      </c>
      <c r="B266" s="44">
        <v>0</v>
      </c>
      <c r="C266" s="45">
        <v>0</v>
      </c>
      <c r="D266" s="44">
        <v>0</v>
      </c>
      <c r="E266" s="44">
        <v>2946693450</v>
      </c>
      <c r="F266" s="49" t="s">
        <v>222</v>
      </c>
      <c r="G266" s="47">
        <v>725003</v>
      </c>
      <c r="H266" s="48"/>
      <c r="J266" s="20"/>
    </row>
    <row r="267" spans="1:10" ht="30" customHeight="1" x14ac:dyDescent="0.3">
      <c r="A267" s="44">
        <v>2998993000</v>
      </c>
      <c r="B267" s="44">
        <v>989396000</v>
      </c>
      <c r="C267" s="45">
        <v>908697000</v>
      </c>
      <c r="D267" s="44">
        <v>851669679</v>
      </c>
      <c r="E267" s="44">
        <v>76178382</v>
      </c>
      <c r="F267" s="49" t="s">
        <v>223</v>
      </c>
      <c r="G267" s="47">
        <v>725004</v>
      </c>
      <c r="H267" s="48"/>
      <c r="J267" s="20"/>
    </row>
    <row r="268" spans="1:10" ht="30" customHeight="1" x14ac:dyDescent="0.3">
      <c r="A268" s="44">
        <v>0</v>
      </c>
      <c r="B268" s="44">
        <v>0</v>
      </c>
      <c r="C268" s="45">
        <v>0</v>
      </c>
      <c r="D268" s="44">
        <v>894300000</v>
      </c>
      <c r="E268" s="44">
        <v>0</v>
      </c>
      <c r="F268" s="49" t="s">
        <v>224</v>
      </c>
      <c r="G268" s="47">
        <v>725005</v>
      </c>
      <c r="H268" s="48"/>
      <c r="J268" s="20"/>
    </row>
    <row r="269" spans="1:10" ht="11.25" customHeight="1" thickBot="1" x14ac:dyDescent="0.35">
      <c r="A269" s="71"/>
      <c r="B269" s="71"/>
      <c r="C269" s="72"/>
      <c r="D269" s="71"/>
      <c r="E269" s="71"/>
      <c r="F269" s="69"/>
      <c r="G269" s="67"/>
      <c r="H269" s="60"/>
      <c r="J269" s="20"/>
    </row>
    <row r="270" spans="1:10" ht="30" customHeight="1" thickBot="1" x14ac:dyDescent="0.35">
      <c r="A270" s="29">
        <f t="shared" ref="A270:C270" si="28">SUM(A271:A273)</f>
        <v>279286029</v>
      </c>
      <c r="B270" s="29">
        <f t="shared" si="28"/>
        <v>272607795</v>
      </c>
      <c r="C270" s="30">
        <f t="shared" si="28"/>
        <v>370627647</v>
      </c>
      <c r="D270" s="29">
        <f>SUM(D271:D273)</f>
        <v>610190616</v>
      </c>
      <c r="E270" s="29">
        <f>SUM(E271:E273)</f>
        <v>207802000</v>
      </c>
      <c r="F270" s="31" t="s">
        <v>26</v>
      </c>
      <c r="G270" s="61">
        <v>730</v>
      </c>
      <c r="H270" s="33"/>
      <c r="J270" s="20"/>
    </row>
    <row r="271" spans="1:10" ht="30" customHeight="1" x14ac:dyDescent="0.3">
      <c r="A271" s="15">
        <v>0</v>
      </c>
      <c r="B271" s="15">
        <v>0</v>
      </c>
      <c r="C271" s="16">
        <v>0</v>
      </c>
      <c r="D271" s="15">
        <v>52326370</v>
      </c>
      <c r="E271" s="15">
        <v>197802000</v>
      </c>
      <c r="F271" s="17" t="s">
        <v>225</v>
      </c>
      <c r="G271" s="63">
        <v>731001</v>
      </c>
      <c r="H271" s="64"/>
      <c r="J271" s="20"/>
    </row>
    <row r="272" spans="1:10" ht="30" customHeight="1" x14ac:dyDescent="0.3">
      <c r="A272" s="15">
        <v>279286029</v>
      </c>
      <c r="B272" s="15">
        <v>272607795</v>
      </c>
      <c r="C272" s="16">
        <v>266124073</v>
      </c>
      <c r="D272" s="15">
        <v>167146118</v>
      </c>
      <c r="E272" s="15">
        <v>10000000</v>
      </c>
      <c r="F272" s="17" t="s">
        <v>226</v>
      </c>
      <c r="G272" s="63">
        <v>731003</v>
      </c>
      <c r="H272" s="64"/>
      <c r="J272" s="20"/>
    </row>
    <row r="273" spans="1:10" ht="30" customHeight="1" x14ac:dyDescent="0.3">
      <c r="A273" s="44">
        <v>0</v>
      </c>
      <c r="B273" s="44">
        <v>0</v>
      </c>
      <c r="C273" s="45">
        <v>104503574</v>
      </c>
      <c r="D273" s="44">
        <v>390718128</v>
      </c>
      <c r="E273" s="44">
        <v>0</v>
      </c>
      <c r="F273" s="49" t="s">
        <v>227</v>
      </c>
      <c r="G273" s="47">
        <v>731999</v>
      </c>
      <c r="H273" s="48"/>
      <c r="J273" s="20"/>
    </row>
  </sheetData>
  <conditionalFormatting sqref="J2:N2">
    <cfRule type="containsText" dxfId="1" priority="1" operator="containsText" text="FALSE">
      <formula>NOT(ISERROR(SEARCH("FALSE",J2)))</formula>
    </cfRule>
    <cfRule type="containsText" dxfId="0" priority="2" operator="containsText" text="TRUE">
      <formula>NOT(ISERROR(SEARCH("TRUE",J2)))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5" fitToHeight="0" orientation="portrait" r:id="rId1"/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2022-12-14T05:45:53Z</dcterms:created>
  <dcterms:modified xsi:type="dcterms:W3CDTF">2022-12-14T05:47:32Z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